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\Implantacao\implantacaoSinqia\documentos\"/>
    </mc:Choice>
  </mc:AlternateContent>
  <xr:revisionPtr revIDLastSave="0" documentId="13_ncr:1_{CAADB60A-3E86-4FB0-B9B7-EFF4AA7A3E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Geração propriedades" sheetId="3" r:id="rId1"/>
    <sheet name="Geração adaptador" sheetId="4" r:id="rId2"/>
    <sheet name="geração json" sheetId="2" r:id="rId3"/>
    <sheet name="Sheet1" sheetId="1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1" i="3" l="1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389" i="3"/>
  <c r="G390" i="3"/>
  <c r="L366" i="4" l="1"/>
  <c r="L367" i="4"/>
  <c r="L368" i="4"/>
  <c r="L369" i="4"/>
  <c r="L370" i="4"/>
  <c r="L371" i="4"/>
  <c r="M371" i="4" s="1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M385" i="4" s="1"/>
  <c r="L386" i="4"/>
  <c r="L387" i="4"/>
  <c r="L388" i="4"/>
  <c r="L389" i="4"/>
  <c r="M366" i="4"/>
  <c r="M367" i="4"/>
  <c r="M368" i="4"/>
  <c r="M369" i="4"/>
  <c r="M370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6" i="4"/>
  <c r="M387" i="4"/>
  <c r="M388" i="4"/>
  <c r="M389" i="4"/>
  <c r="K367" i="4" l="1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G363" i="3" l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L3" i="4" l="1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M162" i="4" s="1"/>
  <c r="L163" i="4"/>
  <c r="M163" i="4" s="1"/>
  <c r="L164" i="4"/>
  <c r="M164" i="4" s="1"/>
  <c r="L165" i="4"/>
  <c r="M165" i="4" s="1"/>
  <c r="L166" i="4"/>
  <c r="M166" i="4" s="1"/>
  <c r="L167" i="4"/>
  <c r="M167" i="4" s="1"/>
  <c r="L168" i="4"/>
  <c r="M168" i="4" s="1"/>
  <c r="L169" i="4"/>
  <c r="M169" i="4" s="1"/>
  <c r="L170" i="4"/>
  <c r="M170" i="4" s="1"/>
  <c r="L171" i="4"/>
  <c r="M171" i="4" s="1"/>
  <c r="L172" i="4"/>
  <c r="M172" i="4" s="1"/>
  <c r="L173" i="4"/>
  <c r="M173" i="4" s="1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L186" i="4"/>
  <c r="M186" i="4" s="1"/>
  <c r="L187" i="4"/>
  <c r="M187" i="4" s="1"/>
  <c r="L188" i="4"/>
  <c r="M188" i="4" s="1"/>
  <c r="L189" i="4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198" i="4"/>
  <c r="M198" i="4" s="1"/>
  <c r="L199" i="4"/>
  <c r="M199" i="4" s="1"/>
  <c r="L200" i="4"/>
  <c r="M200" i="4" s="1"/>
  <c r="L201" i="4"/>
  <c r="M201" i="4" s="1"/>
  <c r="L202" i="4"/>
  <c r="M202" i="4" s="1"/>
  <c r="L203" i="4"/>
  <c r="M203" i="4" s="1"/>
  <c r="L204" i="4"/>
  <c r="M204" i="4" s="1"/>
  <c r="L205" i="4"/>
  <c r="M205" i="4" s="1"/>
  <c r="L206" i="4"/>
  <c r="M206" i="4" s="1"/>
  <c r="L207" i="4"/>
  <c r="M207" i="4" s="1"/>
  <c r="L208" i="4"/>
  <c r="M208" i="4" s="1"/>
  <c r="L209" i="4"/>
  <c r="M209" i="4" s="1"/>
  <c r="L210" i="4"/>
  <c r="M210" i="4" s="1"/>
  <c r="L211" i="4"/>
  <c r="M211" i="4" s="1"/>
  <c r="L212" i="4"/>
  <c r="M212" i="4" s="1"/>
  <c r="L213" i="4"/>
  <c r="M213" i="4" s="1"/>
  <c r="L214" i="4"/>
  <c r="M214" i="4" s="1"/>
  <c r="L215" i="4"/>
  <c r="M215" i="4" s="1"/>
  <c r="L216" i="4"/>
  <c r="M216" i="4" s="1"/>
  <c r="L217" i="4"/>
  <c r="M217" i="4" s="1"/>
  <c r="L218" i="4"/>
  <c r="M218" i="4" s="1"/>
  <c r="L219" i="4"/>
  <c r="M219" i="4" s="1"/>
  <c r="L220" i="4"/>
  <c r="M220" i="4" s="1"/>
  <c r="L221" i="4"/>
  <c r="M221" i="4" s="1"/>
  <c r="L222" i="4"/>
  <c r="M222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231" i="4"/>
  <c r="M231" i="4" s="1"/>
  <c r="L232" i="4"/>
  <c r="M232" i="4" s="1"/>
  <c r="L233" i="4"/>
  <c r="M233" i="4" s="1"/>
  <c r="L234" i="4"/>
  <c r="M234" i="4" s="1"/>
  <c r="L235" i="4"/>
  <c r="M235" i="4" s="1"/>
  <c r="L236" i="4"/>
  <c r="M236" i="4" s="1"/>
  <c r="L237" i="4"/>
  <c r="M237" i="4" s="1"/>
  <c r="L238" i="4"/>
  <c r="M238" i="4" s="1"/>
  <c r="L239" i="4"/>
  <c r="M239" i="4" s="1"/>
  <c r="L240" i="4"/>
  <c r="M240" i="4" s="1"/>
  <c r="L241" i="4"/>
  <c r="M241" i="4" s="1"/>
  <c r="L242" i="4"/>
  <c r="M242" i="4" s="1"/>
  <c r="L243" i="4"/>
  <c r="M243" i="4" s="1"/>
  <c r="L244" i="4"/>
  <c r="M244" i="4" s="1"/>
  <c r="L245" i="4"/>
  <c r="M245" i="4" s="1"/>
  <c r="L246" i="4"/>
  <c r="M246" i="4" s="1"/>
  <c r="L247" i="4"/>
  <c r="M247" i="4" s="1"/>
  <c r="L248" i="4"/>
  <c r="M248" i="4" s="1"/>
  <c r="L249" i="4"/>
  <c r="M249" i="4" s="1"/>
  <c r="L250" i="4"/>
  <c r="M250" i="4" s="1"/>
  <c r="L251" i="4"/>
  <c r="M251" i="4" s="1"/>
  <c r="L252" i="4"/>
  <c r="M252" i="4" s="1"/>
  <c r="L253" i="4"/>
  <c r="M253" i="4" s="1"/>
  <c r="L254" i="4"/>
  <c r="M254" i="4" s="1"/>
  <c r="L255" i="4"/>
  <c r="M255" i="4" s="1"/>
  <c r="L256" i="4"/>
  <c r="M256" i="4" s="1"/>
  <c r="L257" i="4"/>
  <c r="M257" i="4" s="1"/>
  <c r="L258" i="4"/>
  <c r="M258" i="4" s="1"/>
  <c r="L259" i="4"/>
  <c r="M259" i="4" s="1"/>
  <c r="L260" i="4"/>
  <c r="M260" i="4" s="1"/>
  <c r="L261" i="4"/>
  <c r="M261" i="4" s="1"/>
  <c r="L262" i="4"/>
  <c r="M262" i="4" s="1"/>
  <c r="L263" i="4"/>
  <c r="M263" i="4" s="1"/>
  <c r="L264" i="4"/>
  <c r="M264" i="4" s="1"/>
  <c r="L265" i="4"/>
  <c r="M265" i="4" s="1"/>
  <c r="L266" i="4"/>
  <c r="M266" i="4" s="1"/>
  <c r="L267" i="4"/>
  <c r="M267" i="4" s="1"/>
  <c r="L268" i="4"/>
  <c r="M268" i="4" s="1"/>
  <c r="L269" i="4"/>
  <c r="M269" i="4" s="1"/>
  <c r="L270" i="4"/>
  <c r="M270" i="4" s="1"/>
  <c r="L271" i="4"/>
  <c r="M271" i="4" s="1"/>
  <c r="L272" i="4"/>
  <c r="M272" i="4" s="1"/>
  <c r="L273" i="4"/>
  <c r="M273" i="4" s="1"/>
  <c r="L274" i="4"/>
  <c r="M274" i="4" s="1"/>
  <c r="L275" i="4"/>
  <c r="M275" i="4" s="1"/>
  <c r="L276" i="4"/>
  <c r="M276" i="4" s="1"/>
  <c r="L277" i="4"/>
  <c r="M277" i="4" s="1"/>
  <c r="L278" i="4"/>
  <c r="M278" i="4" s="1"/>
  <c r="L279" i="4"/>
  <c r="M279" i="4" s="1"/>
  <c r="L280" i="4"/>
  <c r="M280" i="4" s="1"/>
  <c r="L281" i="4"/>
  <c r="M281" i="4" s="1"/>
  <c r="L282" i="4"/>
  <c r="M282" i="4" s="1"/>
  <c r="L283" i="4"/>
  <c r="M283" i="4" s="1"/>
  <c r="L284" i="4"/>
  <c r="M284" i="4" s="1"/>
  <c r="L285" i="4"/>
  <c r="M285" i="4" s="1"/>
  <c r="L286" i="4"/>
  <c r="M286" i="4" s="1"/>
  <c r="L287" i="4"/>
  <c r="M287" i="4" s="1"/>
  <c r="L288" i="4"/>
  <c r="M288" i="4" s="1"/>
  <c r="L289" i="4"/>
  <c r="M289" i="4" s="1"/>
  <c r="L290" i="4"/>
  <c r="M290" i="4" s="1"/>
  <c r="L291" i="4"/>
  <c r="M291" i="4" s="1"/>
  <c r="L292" i="4"/>
  <c r="M292" i="4" s="1"/>
  <c r="L293" i="4"/>
  <c r="M293" i="4" s="1"/>
  <c r="L294" i="4"/>
  <c r="M294" i="4" s="1"/>
  <c r="L295" i="4"/>
  <c r="M295" i="4" s="1"/>
  <c r="L296" i="4"/>
  <c r="M296" i="4" s="1"/>
  <c r="L297" i="4"/>
  <c r="M297" i="4" s="1"/>
  <c r="L298" i="4"/>
  <c r="M298" i="4" s="1"/>
  <c r="L299" i="4"/>
  <c r="M299" i="4" s="1"/>
  <c r="L300" i="4"/>
  <c r="M300" i="4" s="1"/>
  <c r="L301" i="4"/>
  <c r="M301" i="4" s="1"/>
  <c r="L302" i="4"/>
  <c r="M302" i="4" s="1"/>
  <c r="L303" i="4"/>
  <c r="M303" i="4" s="1"/>
  <c r="L304" i="4"/>
  <c r="M304" i="4" s="1"/>
  <c r="L305" i="4"/>
  <c r="M305" i="4" s="1"/>
  <c r="L306" i="4"/>
  <c r="M306" i="4" s="1"/>
  <c r="L307" i="4"/>
  <c r="M307" i="4" s="1"/>
  <c r="L308" i="4"/>
  <c r="M308" i="4" s="1"/>
  <c r="L309" i="4"/>
  <c r="M309" i="4" s="1"/>
  <c r="L310" i="4"/>
  <c r="M310" i="4" s="1"/>
  <c r="L311" i="4"/>
  <c r="M311" i="4" s="1"/>
  <c r="L312" i="4"/>
  <c r="M312" i="4" s="1"/>
  <c r="L313" i="4"/>
  <c r="M313" i="4" s="1"/>
  <c r="L314" i="4"/>
  <c r="M314" i="4" s="1"/>
  <c r="L315" i="4"/>
  <c r="M315" i="4" s="1"/>
  <c r="L316" i="4"/>
  <c r="M316" i="4" s="1"/>
  <c r="L317" i="4"/>
  <c r="M317" i="4" s="1"/>
  <c r="L318" i="4"/>
  <c r="M318" i="4" s="1"/>
  <c r="L319" i="4"/>
  <c r="M319" i="4" s="1"/>
  <c r="L320" i="4"/>
  <c r="M320" i="4" s="1"/>
  <c r="L321" i="4"/>
  <c r="M321" i="4" s="1"/>
  <c r="L322" i="4"/>
  <c r="M322" i="4" s="1"/>
  <c r="L323" i="4"/>
  <c r="M323" i="4" s="1"/>
  <c r="L324" i="4"/>
  <c r="M324" i="4" s="1"/>
  <c r="L325" i="4"/>
  <c r="M325" i="4" s="1"/>
  <c r="L326" i="4"/>
  <c r="M326" i="4" s="1"/>
  <c r="L327" i="4"/>
  <c r="M327" i="4" s="1"/>
  <c r="L328" i="4"/>
  <c r="M328" i="4" s="1"/>
  <c r="L329" i="4"/>
  <c r="M329" i="4" s="1"/>
  <c r="L330" i="4"/>
  <c r="M330" i="4" s="1"/>
  <c r="L331" i="4"/>
  <c r="M331" i="4" s="1"/>
  <c r="L332" i="4"/>
  <c r="M332" i="4" s="1"/>
  <c r="L333" i="4"/>
  <c r="M333" i="4" s="1"/>
  <c r="L334" i="4"/>
  <c r="M334" i="4" s="1"/>
  <c r="L335" i="4"/>
  <c r="M335" i="4" s="1"/>
  <c r="L336" i="4"/>
  <c r="M336" i="4" s="1"/>
  <c r="L337" i="4"/>
  <c r="M337" i="4" s="1"/>
  <c r="L338" i="4"/>
  <c r="M338" i="4" s="1"/>
  <c r="L339" i="4"/>
  <c r="M339" i="4" s="1"/>
  <c r="L340" i="4"/>
  <c r="M340" i="4" s="1"/>
  <c r="L341" i="4"/>
  <c r="M341" i="4" s="1"/>
  <c r="L342" i="4"/>
  <c r="M342" i="4" s="1"/>
  <c r="L343" i="4"/>
  <c r="M343" i="4" s="1"/>
  <c r="L344" i="4"/>
  <c r="M344" i="4" s="1"/>
  <c r="L345" i="4"/>
  <c r="M345" i="4" s="1"/>
  <c r="L346" i="4"/>
  <c r="M346" i="4" s="1"/>
  <c r="L347" i="4"/>
  <c r="M347" i="4" s="1"/>
  <c r="L348" i="4"/>
  <c r="M348" i="4" s="1"/>
  <c r="L349" i="4"/>
  <c r="M349" i="4" s="1"/>
  <c r="L350" i="4"/>
  <c r="M350" i="4" s="1"/>
  <c r="L351" i="4"/>
  <c r="M351" i="4" s="1"/>
  <c r="L352" i="4"/>
  <c r="M352" i="4" s="1"/>
  <c r="L353" i="4"/>
  <c r="M353" i="4" s="1"/>
  <c r="L354" i="4"/>
  <c r="M354" i="4" s="1"/>
  <c r="L355" i="4"/>
  <c r="M355" i="4" s="1"/>
  <c r="L356" i="4"/>
  <c r="M356" i="4" s="1"/>
  <c r="L357" i="4"/>
  <c r="M357" i="4" s="1"/>
  <c r="L358" i="4"/>
  <c r="M358" i="4" s="1"/>
  <c r="L359" i="4"/>
  <c r="M359" i="4" s="1"/>
  <c r="L360" i="4"/>
  <c r="M360" i="4" s="1"/>
  <c r="L361" i="4"/>
  <c r="M361" i="4" s="1"/>
  <c r="L362" i="4"/>
  <c r="M362" i="4" s="1"/>
  <c r="L2" i="4"/>
  <c r="M2" i="4" s="1"/>
  <c r="J3" i="4"/>
  <c r="J4" i="4"/>
  <c r="K4" i="4" s="1"/>
  <c r="J5" i="4"/>
  <c r="K5" i="4" s="1"/>
  <c r="J6" i="4"/>
  <c r="J7" i="4"/>
  <c r="J8" i="4"/>
  <c r="J9" i="4"/>
  <c r="K9" i="4" s="1"/>
  <c r="J10" i="4"/>
  <c r="J11" i="4"/>
  <c r="J12" i="4"/>
  <c r="J13" i="4"/>
  <c r="J14" i="4"/>
  <c r="J15" i="4"/>
  <c r="K15" i="4" s="1"/>
  <c r="J16" i="4"/>
  <c r="J17" i="4"/>
  <c r="K17" i="4" s="1"/>
  <c r="J18" i="4"/>
  <c r="J19" i="4"/>
  <c r="J20" i="4"/>
  <c r="J21" i="4"/>
  <c r="J22" i="4"/>
  <c r="J23" i="4"/>
  <c r="K23" i="4" s="1"/>
  <c r="J24" i="4"/>
  <c r="K24" i="4" s="1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K36" i="4" s="1"/>
  <c r="J37" i="4"/>
  <c r="K37" i="4" s="1"/>
  <c r="J38" i="4"/>
  <c r="J39" i="4"/>
  <c r="J40" i="4"/>
  <c r="J41" i="4"/>
  <c r="K41" i="4" s="1"/>
  <c r="J42" i="4"/>
  <c r="J43" i="4"/>
  <c r="J44" i="4"/>
  <c r="J45" i="4"/>
  <c r="J46" i="4"/>
  <c r="J47" i="4"/>
  <c r="K47" i="4" s="1"/>
  <c r="J48" i="4"/>
  <c r="J49" i="4"/>
  <c r="J50" i="4"/>
  <c r="J51" i="4"/>
  <c r="J52" i="4"/>
  <c r="J53" i="4"/>
  <c r="J54" i="4"/>
  <c r="J55" i="4"/>
  <c r="K55" i="4" s="1"/>
  <c r="J56" i="4"/>
  <c r="K56" i="4" s="1"/>
  <c r="J57" i="4"/>
  <c r="K57" i="4" s="1"/>
  <c r="J58" i="4"/>
  <c r="J59" i="4"/>
  <c r="J60" i="4"/>
  <c r="J61" i="4"/>
  <c r="K61" i="4" s="1"/>
  <c r="J62" i="4"/>
  <c r="J63" i="4"/>
  <c r="K63" i="4" s="1"/>
  <c r="J64" i="4"/>
  <c r="J65" i="4"/>
  <c r="K65" i="4" s="1"/>
  <c r="J66" i="4"/>
  <c r="J67" i="4"/>
  <c r="J68" i="4"/>
  <c r="K68" i="4" s="1"/>
  <c r="J69" i="4"/>
  <c r="K69" i="4" s="1"/>
  <c r="J70" i="4"/>
  <c r="J71" i="4"/>
  <c r="K71" i="4" s="1"/>
  <c r="J72" i="4"/>
  <c r="J73" i="4"/>
  <c r="K73" i="4" s="1"/>
  <c r="J74" i="4"/>
  <c r="J75" i="4"/>
  <c r="J76" i="4"/>
  <c r="J77" i="4"/>
  <c r="K77" i="4" s="1"/>
  <c r="J78" i="4"/>
  <c r="J79" i="4"/>
  <c r="K79" i="4" s="1"/>
  <c r="J80" i="4"/>
  <c r="J81" i="4"/>
  <c r="K81" i="4" s="1"/>
  <c r="J82" i="4"/>
  <c r="J83" i="4"/>
  <c r="J84" i="4"/>
  <c r="J85" i="4"/>
  <c r="J86" i="4"/>
  <c r="J87" i="4"/>
  <c r="K87" i="4" s="1"/>
  <c r="J88" i="4"/>
  <c r="K88" i="4" s="1"/>
  <c r="J89" i="4"/>
  <c r="K89" i="4" s="1"/>
  <c r="J90" i="4"/>
  <c r="J91" i="4"/>
  <c r="J92" i="4"/>
  <c r="J93" i="4"/>
  <c r="K93" i="4" s="1"/>
  <c r="J94" i="4"/>
  <c r="J95" i="4"/>
  <c r="K95" i="4" s="1"/>
  <c r="J96" i="4"/>
  <c r="J97" i="4"/>
  <c r="K97" i="4" s="1"/>
  <c r="J98" i="4"/>
  <c r="J99" i="4"/>
  <c r="J100" i="4"/>
  <c r="K100" i="4" s="1"/>
  <c r="J101" i="4"/>
  <c r="K101" i="4" s="1"/>
  <c r="J102" i="4"/>
  <c r="J103" i="4"/>
  <c r="K103" i="4" s="1"/>
  <c r="J104" i="4"/>
  <c r="J105" i="4"/>
  <c r="K105" i="4" s="1"/>
  <c r="J106" i="4"/>
  <c r="J107" i="4"/>
  <c r="J108" i="4"/>
  <c r="J109" i="4"/>
  <c r="K109" i="4" s="1"/>
  <c r="J110" i="4"/>
  <c r="J111" i="4"/>
  <c r="K111" i="4" s="1"/>
  <c r="J112" i="4"/>
  <c r="J113" i="4"/>
  <c r="J114" i="4"/>
  <c r="J115" i="4"/>
  <c r="J116" i="4"/>
  <c r="J117" i="4"/>
  <c r="J118" i="4"/>
  <c r="J119" i="4"/>
  <c r="K119" i="4" s="1"/>
  <c r="J120" i="4"/>
  <c r="J121" i="4"/>
  <c r="K121" i="4" s="1"/>
  <c r="J122" i="4"/>
  <c r="J123" i="4"/>
  <c r="J124" i="4"/>
  <c r="J125" i="4"/>
  <c r="J126" i="4"/>
  <c r="J127" i="4"/>
  <c r="K127" i="4" s="1"/>
  <c r="J128" i="4"/>
  <c r="K128" i="4" s="1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K140" i="4" s="1"/>
  <c r="J141" i="4"/>
  <c r="K141" i="4" s="1"/>
  <c r="J142" i="4"/>
  <c r="J143" i="4"/>
  <c r="K143" i="4" s="1"/>
  <c r="J144" i="4"/>
  <c r="J145" i="4"/>
  <c r="K145" i="4" s="1"/>
  <c r="J146" i="4"/>
  <c r="J147" i="4"/>
  <c r="J148" i="4"/>
  <c r="J149" i="4"/>
  <c r="J150" i="4"/>
  <c r="J151" i="4"/>
  <c r="K151" i="4" s="1"/>
  <c r="J152" i="4"/>
  <c r="J153" i="4"/>
  <c r="K153" i="4" s="1"/>
  <c r="J154" i="4"/>
  <c r="J155" i="4"/>
  <c r="J156" i="4"/>
  <c r="J157" i="4"/>
  <c r="J158" i="4"/>
  <c r="J159" i="4"/>
  <c r="K159" i="4" s="1"/>
  <c r="J160" i="4"/>
  <c r="K160" i="4" s="1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K172" i="4" s="1"/>
  <c r="J173" i="4"/>
  <c r="K173" i="4" s="1"/>
  <c r="J174" i="4"/>
  <c r="J175" i="4"/>
  <c r="K175" i="4" s="1"/>
  <c r="J176" i="4"/>
  <c r="J177" i="4"/>
  <c r="J178" i="4"/>
  <c r="J179" i="4"/>
  <c r="J180" i="4"/>
  <c r="J181" i="4"/>
  <c r="K181" i="4" s="1"/>
  <c r="J182" i="4"/>
  <c r="J183" i="4"/>
  <c r="K183" i="4" s="1"/>
  <c r="J184" i="4"/>
  <c r="J185" i="4"/>
  <c r="K185" i="4" s="1"/>
  <c r="J186" i="4"/>
  <c r="J187" i="4"/>
  <c r="J188" i="4"/>
  <c r="J189" i="4"/>
  <c r="J190" i="4"/>
  <c r="J191" i="4"/>
  <c r="K191" i="4" s="1"/>
  <c r="J192" i="4"/>
  <c r="K192" i="4" s="1"/>
  <c r="J193" i="4"/>
  <c r="K193" i="4" s="1"/>
  <c r="J194" i="4"/>
  <c r="J195" i="4"/>
  <c r="J196" i="4"/>
  <c r="J197" i="4"/>
  <c r="K197" i="4" s="1"/>
  <c r="J198" i="4"/>
  <c r="J199" i="4"/>
  <c r="K199" i="4" s="1"/>
  <c r="J200" i="4"/>
  <c r="J201" i="4"/>
  <c r="K201" i="4" s="1"/>
  <c r="J202" i="4"/>
  <c r="J203" i="4"/>
  <c r="J204" i="4"/>
  <c r="K204" i="4" s="1"/>
  <c r="J205" i="4"/>
  <c r="K205" i="4" s="1"/>
  <c r="J206" i="4"/>
  <c r="J207" i="4"/>
  <c r="K207" i="4" s="1"/>
  <c r="J208" i="4"/>
  <c r="J209" i="4"/>
  <c r="K209" i="4" s="1"/>
  <c r="J210" i="4"/>
  <c r="J211" i="4"/>
  <c r="J212" i="4"/>
  <c r="J213" i="4"/>
  <c r="K213" i="4" s="1"/>
  <c r="J214" i="4"/>
  <c r="J215" i="4"/>
  <c r="K215" i="4" s="1"/>
  <c r="J216" i="4"/>
  <c r="J217" i="4"/>
  <c r="K217" i="4" s="1"/>
  <c r="J218" i="4"/>
  <c r="J219" i="4"/>
  <c r="J220" i="4"/>
  <c r="J221" i="4"/>
  <c r="J222" i="4"/>
  <c r="J223" i="4"/>
  <c r="K223" i="4" s="1"/>
  <c r="J224" i="4"/>
  <c r="K224" i="4" s="1"/>
  <c r="J225" i="4"/>
  <c r="K225" i="4" s="1"/>
  <c r="J226" i="4"/>
  <c r="J227" i="4"/>
  <c r="J228" i="4"/>
  <c r="J229" i="4"/>
  <c r="K229" i="4" s="1"/>
  <c r="J230" i="4"/>
  <c r="J231" i="4"/>
  <c r="J232" i="4"/>
  <c r="J233" i="4"/>
  <c r="K233" i="4" s="1"/>
  <c r="J234" i="4"/>
  <c r="J235" i="4"/>
  <c r="J236" i="4"/>
  <c r="K236" i="4" s="1"/>
  <c r="J237" i="4"/>
  <c r="K237" i="4" s="1"/>
  <c r="J238" i="4"/>
  <c r="J239" i="4"/>
  <c r="K239" i="4" s="1"/>
  <c r="J240" i="4"/>
  <c r="J241" i="4"/>
  <c r="J242" i="4"/>
  <c r="J243" i="4"/>
  <c r="J244" i="4"/>
  <c r="K244" i="4" s="1"/>
  <c r="J245" i="4"/>
  <c r="K245" i="4" s="1"/>
  <c r="J246" i="4"/>
  <c r="J247" i="4"/>
  <c r="K247" i="4" s="1"/>
  <c r="J248" i="4"/>
  <c r="J249" i="4"/>
  <c r="K249" i="4" s="1"/>
  <c r="J250" i="4"/>
  <c r="J251" i="4"/>
  <c r="J252" i="4"/>
  <c r="J253" i="4"/>
  <c r="J254" i="4"/>
  <c r="J255" i="4"/>
  <c r="K255" i="4" s="1"/>
  <c r="J256" i="4"/>
  <c r="J257" i="4"/>
  <c r="K257" i="4" s="1"/>
  <c r="J258" i="4"/>
  <c r="J259" i="4"/>
  <c r="J260" i="4"/>
  <c r="J261" i="4"/>
  <c r="J262" i="4"/>
  <c r="J263" i="4"/>
  <c r="J264" i="4"/>
  <c r="K264" i="4" s="1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K276" i="4" s="1"/>
  <c r="J277" i="4"/>
  <c r="K277" i="4" s="1"/>
  <c r="J278" i="4"/>
  <c r="J279" i="4"/>
  <c r="K279" i="4" s="1"/>
  <c r="J280" i="4"/>
  <c r="J281" i="4"/>
  <c r="K281" i="4" s="1"/>
  <c r="J282" i="4"/>
  <c r="J283" i="4"/>
  <c r="J284" i="4"/>
  <c r="J285" i="4"/>
  <c r="J286" i="4"/>
  <c r="K286" i="4" s="1"/>
  <c r="J287" i="4"/>
  <c r="K287" i="4" s="1"/>
  <c r="J288" i="4"/>
  <c r="K288" i="4" s="1"/>
  <c r="J289" i="4"/>
  <c r="K289" i="4" s="1"/>
  <c r="J290" i="4"/>
  <c r="J291" i="4"/>
  <c r="J292" i="4"/>
  <c r="J293" i="4"/>
  <c r="J294" i="4"/>
  <c r="J295" i="4"/>
  <c r="J296" i="4"/>
  <c r="K296" i="4" s="1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K308" i="4" s="1"/>
  <c r="J309" i="4"/>
  <c r="K309" i="4" s="1"/>
  <c r="J310" i="4"/>
  <c r="J311" i="4"/>
  <c r="K311" i="4" s="1"/>
  <c r="J312" i="4"/>
  <c r="J313" i="4"/>
  <c r="K313" i="4" s="1"/>
  <c r="J314" i="4"/>
  <c r="J315" i="4"/>
  <c r="J316" i="4"/>
  <c r="J317" i="4"/>
  <c r="K317" i="4" s="1"/>
  <c r="J318" i="4"/>
  <c r="K318" i="4" s="1"/>
  <c r="J319" i="4"/>
  <c r="K319" i="4" s="1"/>
  <c r="J320" i="4"/>
  <c r="J321" i="4"/>
  <c r="K321" i="4" s="1"/>
  <c r="J322" i="4"/>
  <c r="J323" i="4"/>
  <c r="J324" i="4"/>
  <c r="J325" i="4"/>
  <c r="J326" i="4"/>
  <c r="J327" i="4"/>
  <c r="K327" i="4" s="1"/>
  <c r="J328" i="4"/>
  <c r="K328" i="4" s="1"/>
  <c r="J329" i="4"/>
  <c r="K329" i="4" s="1"/>
  <c r="J330" i="4"/>
  <c r="J331" i="4"/>
  <c r="J332" i="4"/>
  <c r="J333" i="4"/>
  <c r="K333" i="4" s="1"/>
  <c r="J334" i="4"/>
  <c r="J335" i="4"/>
  <c r="J336" i="4"/>
  <c r="J337" i="4"/>
  <c r="K337" i="4" s="1"/>
  <c r="J338" i="4"/>
  <c r="J339" i="4"/>
  <c r="J340" i="4"/>
  <c r="K340" i="4" s="1"/>
  <c r="J341" i="4"/>
  <c r="K341" i="4" s="1"/>
  <c r="J342" i="4"/>
  <c r="J343" i="4"/>
  <c r="K343" i="4" s="1"/>
  <c r="J344" i="4"/>
  <c r="J345" i="4"/>
  <c r="K345" i="4" s="1"/>
  <c r="J346" i="4"/>
  <c r="J347" i="4"/>
  <c r="J348" i="4"/>
  <c r="J349" i="4"/>
  <c r="K349" i="4" s="1"/>
  <c r="J350" i="4"/>
  <c r="K350" i="4" s="1"/>
  <c r="J351" i="4"/>
  <c r="K351" i="4" s="1"/>
  <c r="J352" i="4"/>
  <c r="J353" i="4"/>
  <c r="K353" i="4" s="1"/>
  <c r="J354" i="4"/>
  <c r="J355" i="4"/>
  <c r="J356" i="4"/>
  <c r="J357" i="4"/>
  <c r="J358" i="4"/>
  <c r="J359" i="4"/>
  <c r="K359" i="4" s="1"/>
  <c r="J360" i="4"/>
  <c r="K360" i="4" s="1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6" i="4"/>
  <c r="K7" i="4"/>
  <c r="K8" i="4"/>
  <c r="K11" i="4"/>
  <c r="K12" i="4"/>
  <c r="K13" i="4"/>
  <c r="K14" i="4"/>
  <c r="K16" i="4"/>
  <c r="K19" i="4"/>
  <c r="K20" i="4"/>
  <c r="K21" i="4"/>
  <c r="K22" i="4"/>
  <c r="K27" i="4"/>
  <c r="K28" i="4"/>
  <c r="K29" i="4"/>
  <c r="K30" i="4"/>
  <c r="K31" i="4"/>
  <c r="K32" i="4"/>
  <c r="K35" i="4"/>
  <c r="K38" i="4"/>
  <c r="K39" i="4"/>
  <c r="K40" i="4"/>
  <c r="K43" i="4"/>
  <c r="K44" i="4"/>
  <c r="K45" i="4"/>
  <c r="K46" i="4"/>
  <c r="K48" i="4"/>
  <c r="K50" i="4"/>
  <c r="K51" i="4"/>
  <c r="K52" i="4"/>
  <c r="K53" i="4"/>
  <c r="K54" i="4"/>
  <c r="K59" i="4"/>
  <c r="K60" i="4"/>
  <c r="K62" i="4"/>
  <c r="K64" i="4"/>
  <c r="K67" i="4"/>
  <c r="K70" i="4"/>
  <c r="K72" i="4"/>
  <c r="K75" i="4"/>
  <c r="K76" i="4"/>
  <c r="K78" i="4"/>
  <c r="K80" i="4"/>
  <c r="K83" i="4"/>
  <c r="K84" i="4"/>
  <c r="K85" i="4"/>
  <c r="K86" i="4"/>
  <c r="K91" i="4"/>
  <c r="K92" i="4"/>
  <c r="K94" i="4"/>
  <c r="K96" i="4"/>
  <c r="K99" i="4"/>
  <c r="K102" i="4"/>
  <c r="K104" i="4"/>
  <c r="K107" i="4"/>
  <c r="K108" i="4"/>
  <c r="K110" i="4"/>
  <c r="K112" i="4"/>
  <c r="K114" i="4"/>
  <c r="K115" i="4"/>
  <c r="K116" i="4"/>
  <c r="K117" i="4"/>
  <c r="K118" i="4"/>
  <c r="K120" i="4"/>
  <c r="K123" i="4"/>
  <c r="K124" i="4"/>
  <c r="K125" i="4"/>
  <c r="K126" i="4"/>
  <c r="K131" i="4"/>
  <c r="K132" i="4"/>
  <c r="K133" i="4"/>
  <c r="K134" i="4"/>
  <c r="K135" i="4"/>
  <c r="K136" i="4"/>
  <c r="K139" i="4"/>
  <c r="K142" i="4"/>
  <c r="K144" i="4"/>
  <c r="K147" i="4"/>
  <c r="K148" i="4"/>
  <c r="K149" i="4"/>
  <c r="K150" i="4"/>
  <c r="K152" i="4"/>
  <c r="K155" i="4"/>
  <c r="K156" i="4"/>
  <c r="K157" i="4"/>
  <c r="K158" i="4"/>
  <c r="K163" i="4"/>
  <c r="K164" i="4"/>
  <c r="K165" i="4"/>
  <c r="K166" i="4"/>
  <c r="K167" i="4"/>
  <c r="K168" i="4"/>
  <c r="K171" i="4"/>
  <c r="K174" i="4"/>
  <c r="K176" i="4"/>
  <c r="K178" i="4"/>
  <c r="K179" i="4"/>
  <c r="K180" i="4"/>
  <c r="K182" i="4"/>
  <c r="K184" i="4"/>
  <c r="K187" i="4"/>
  <c r="K188" i="4"/>
  <c r="K189" i="4"/>
  <c r="K190" i="4"/>
  <c r="K195" i="4"/>
  <c r="K196" i="4"/>
  <c r="K198" i="4"/>
  <c r="K200" i="4"/>
  <c r="K203" i="4"/>
  <c r="K206" i="4"/>
  <c r="K208" i="4"/>
  <c r="K211" i="4"/>
  <c r="K212" i="4"/>
  <c r="K214" i="4"/>
  <c r="K216" i="4"/>
  <c r="K219" i="4"/>
  <c r="K220" i="4"/>
  <c r="K221" i="4"/>
  <c r="K222" i="4"/>
  <c r="K227" i="4"/>
  <c r="K228" i="4"/>
  <c r="K230" i="4"/>
  <c r="K231" i="4"/>
  <c r="K232" i="4"/>
  <c r="K235" i="4"/>
  <c r="K238" i="4"/>
  <c r="K240" i="4"/>
  <c r="K242" i="4"/>
  <c r="K243" i="4"/>
  <c r="K246" i="4"/>
  <c r="K248" i="4"/>
  <c r="K251" i="4"/>
  <c r="K252" i="4"/>
  <c r="K253" i="4"/>
  <c r="K254" i="4"/>
  <c r="K256" i="4"/>
  <c r="K259" i="4"/>
  <c r="K260" i="4"/>
  <c r="K261" i="4"/>
  <c r="K262" i="4"/>
  <c r="K263" i="4"/>
  <c r="K267" i="4"/>
  <c r="K268" i="4"/>
  <c r="K269" i="4"/>
  <c r="K270" i="4"/>
  <c r="K271" i="4"/>
  <c r="K272" i="4"/>
  <c r="K275" i="4"/>
  <c r="K278" i="4"/>
  <c r="K280" i="4"/>
  <c r="K283" i="4"/>
  <c r="K284" i="4"/>
  <c r="K285" i="4"/>
  <c r="K291" i="4"/>
  <c r="K292" i="4"/>
  <c r="K293" i="4"/>
  <c r="K294" i="4"/>
  <c r="K295" i="4"/>
  <c r="K299" i="4"/>
  <c r="K300" i="4"/>
  <c r="K301" i="4"/>
  <c r="K302" i="4"/>
  <c r="K303" i="4"/>
  <c r="K304" i="4"/>
  <c r="K306" i="4"/>
  <c r="K307" i="4"/>
  <c r="K310" i="4"/>
  <c r="K312" i="4"/>
  <c r="K315" i="4"/>
  <c r="K316" i="4"/>
  <c r="K320" i="4"/>
  <c r="K323" i="4"/>
  <c r="K324" i="4"/>
  <c r="K325" i="4"/>
  <c r="K326" i="4"/>
  <c r="K331" i="4"/>
  <c r="K332" i="4"/>
  <c r="K334" i="4"/>
  <c r="K335" i="4"/>
  <c r="K336" i="4"/>
  <c r="K339" i="4"/>
  <c r="K342" i="4"/>
  <c r="K344" i="4"/>
  <c r="K347" i="4"/>
  <c r="K348" i="4"/>
  <c r="K352" i="4"/>
  <c r="K355" i="4"/>
  <c r="K356" i="4"/>
  <c r="K357" i="4"/>
  <c r="K358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<sst xmlns="http://schemas.openxmlformats.org/spreadsheetml/2006/main" count="8608" uniqueCount="1218">
  <si>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</si>
  <si>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</si>
  <si>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</si>
  <si>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</si>
  <si>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</si>
  <si>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</si>
  <si>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</si>
  <si>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</si>
  <si>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</si>
  <si>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</si>
  <si>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</si>
  <si>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</si>
  <si>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</si>
  <si>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</si>
  <si>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</si>
  <si>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</si>
  <si>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</si>
  <si>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</si>
  <si>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</si>
  <si>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</si>
  <si>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</si>
  <si>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</si>
  <si>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</si>
  <si>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</si>
  <si>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</si>
  <si>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</si>
  <si>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</si>
  <si>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</si>
  <si>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</si>
  <si>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</si>
  <si>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</si>
  <si>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</si>
  <si>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</si>
  <si>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</si>
  <si>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</si>
  <si>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</si>
  <si>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</si>
  <si>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</si>
  <si>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</si>
  <si>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</si>
  <si>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</si>
  <si>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</si>
  <si>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</si>
  <si>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</si>
  <si>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</si>
  <si>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</si>
  <si>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</si>
  <si>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</si>
  <si>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</si>
  <si>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</si>
  <si>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</si>
  <si>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</si>
  <si>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</si>
  <si>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</si>
  <si>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</si>
  <si>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</si>
  <si>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</si>
  <si>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</si>
  <si>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</si>
  <si>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</si>
  <si>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</si>
  <si>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</si>
  <si>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</si>
  <si>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</si>
  <si>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</si>
  <si>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</si>
  <si>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</si>
  <si>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</si>
  <si>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</si>
  <si>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</si>
  <si>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</si>
  <si>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</si>
  <si>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</si>
  <si>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</si>
  <si>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</si>
  <si>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</si>
  <si>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</si>
  <si>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</si>
  <si>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</si>
  <si>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</si>
  <si>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</si>
  <si>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</si>
  <si>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</si>
  <si>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</si>
  <si>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</si>
  <si>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</si>
  <si>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</si>
  <si>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</si>
  <si>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</si>
  <si>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</si>
  <si>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</si>
  <si>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</si>
  <si>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</si>
  <si>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</si>
  <si>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</si>
  <si>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</si>
  <si>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</si>
  <si>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</si>
  <si>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</si>
  <si>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</si>
  <si>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</si>
  <si>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</si>
  <si>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</si>
  <si>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</si>
  <si>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</si>
  <si>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</si>
  <si>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</si>
  <si>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</si>
  <si>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</si>
  <si>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</si>
  <si>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</si>
  <si>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</si>
  <si>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</si>
  <si>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</si>
  <si>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</si>
  <si>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</si>
  <si>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</si>
  <si>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</si>
  <si>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</si>
  <si>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</si>
  <si>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</si>
  <si>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</si>
  <si>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</si>
  <si>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</si>
  <si>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</si>
  <si>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</si>
  <si>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</si>
  <si>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</si>
  <si>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</si>
  <si>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</si>
  <si>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</si>
  <si>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</si>
  <si>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</si>
  <si>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</si>
  <si>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</si>
  <si>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</si>
  <si>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</si>
  <si>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</si>
  <si>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</si>
  <si>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</si>
  <si>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</si>
  <si>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</si>
  <si>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</si>
  <si>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</si>
  <si>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</si>
  <si>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</si>
  <si>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</si>
  <si>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</si>
  <si>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</si>
  <si>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</si>
  <si>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</si>
  <si>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</si>
  <si>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</si>
  <si>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</si>
  <si>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</si>
  <si>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</si>
  <si>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</si>
  <si>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</si>
  <si>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</si>
  <si>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</si>
  <si>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</si>
  <si>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</si>
  <si>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</si>
  <si>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</si>
  <si>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</si>
  <si>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</si>
  <si>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</si>
  <si>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</si>
  <si>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</si>
  <si>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</si>
  <si>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</si>
  <si>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</si>
  <si>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</si>
  <si>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</si>
  <si>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</si>
  <si>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</si>
  <si>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</si>
  <si>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</si>
  <si>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</si>
  <si>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</si>
  <si>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</si>
  <si>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</si>
  <si>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</si>
  <si>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</si>
  <si>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</si>
  <si>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</si>
  <si>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</si>
  <si>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</si>
  <si>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</si>
  <si>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</si>
  <si>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</si>
  <si>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</si>
  <si>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</si>
  <si>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</si>
  <si>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</si>
  <si>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</si>
  <si>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</si>
  <si>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</si>
  <si>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</si>
  <si>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</si>
  <si>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</si>
  <si>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</si>
  <si>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</si>
  <si>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</si>
  <si>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</si>
  <si>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</si>
  <si>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</si>
  <si>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</si>
  <si>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</si>
  <si>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</si>
  <si>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</si>
  <si>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</si>
  <si>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</si>
  <si>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</si>
  <si>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</si>
  <si>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</si>
  <si>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</si>
  <si>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</si>
  <si>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</si>
  <si>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</si>
  <si>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</si>
  <si>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</si>
  <si>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</si>
  <si>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</si>
  <si>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</si>
  <si>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</si>
  <si>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</si>
  <si>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</si>
  <si>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</si>
  <si>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</si>
  <si>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</si>
  <si>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</si>
  <si>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</si>
  <si>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</si>
  <si>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</si>
  <si>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</si>
  <si>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</si>
  <si>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</si>
  <si>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</si>
  <si>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</si>
  <si>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</si>
  <si>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</si>
  <si>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</si>
  <si>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</si>
  <si>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</si>
  <si>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</si>
  <si>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</si>
  <si>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</si>
  <si>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</si>
  <si>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</si>
  <si>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</si>
  <si>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</si>
  <si>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</si>
  <si>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</si>
  <si>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</si>
  <si>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</si>
  <si>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</si>
  <si>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</si>
  <si>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</si>
  <si>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</si>
  <si>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</si>
  <si>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</si>
  <si>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</si>
  <si>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</si>
  <si>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</si>
  <si>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</si>
  <si>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</si>
  <si>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</si>
  <si>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</si>
  <si>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</si>
  <si>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</si>
  <si>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</si>
  <si>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</si>
  <si>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</si>
  <si>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</si>
  <si>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</si>
  <si>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</si>
  <si>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</si>
  <si>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</si>
  <si>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</si>
  <si>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</si>
  <si>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</si>
  <si>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</si>
  <si>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</si>
  <si>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</si>
  <si>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</si>
  <si>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</si>
  <si>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</si>
  <si>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</si>
  <si>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</si>
  <si>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</si>
  <si>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</si>
  <si>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</si>
  <si>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</si>
  <si>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</si>
  <si>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</si>
  <si>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</si>
  <si>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</si>
  <si>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</si>
  <si>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</si>
  <si>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</si>
  <si>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</si>
  <si>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</si>
  <si>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</si>
  <si>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</si>
  <si>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</si>
  <si>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</si>
  <si>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</si>
  <si>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</si>
  <si>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</si>
  <si>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</si>
  <si>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</si>
  <si>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</si>
  <si>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</si>
  <si>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</si>
  <si>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</si>
  <si>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</si>
  <si>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</si>
  <si>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</si>
  <si>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</si>
  <si>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</si>
  <si>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</si>
  <si>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</si>
  <si>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</si>
  <si>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</si>
  <si>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</si>
  <si>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</si>
  <si>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</si>
  <si>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</si>
  <si>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</si>
  <si>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</si>
  <si>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</si>
  <si>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</si>
  <si>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</si>
  <si>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</si>
  <si>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</si>
  <si>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</si>
  <si>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</si>
  <si>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</si>
  <si>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</si>
  <si>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</si>
  <si>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</si>
  <si>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</si>
  <si>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</si>
  <si>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</si>
  <si>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</si>
  <si>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</si>
  <si>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</si>
  <si>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</si>
  <si>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</si>
  <si>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</si>
  <si>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</si>
  <si>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</si>
  <si>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</si>
  <si>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</si>
  <si>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</si>
  <si>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</si>
  <si>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</si>
  <si>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</si>
  <si>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</si>
  <si>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</si>
  <si>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</si>
  <si>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</si>
  <si>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</si>
  <si>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</si>
  <si>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</si>
  <si>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</si>
  <si>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</si>
  <si>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</si>
  <si>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</si>
  <si>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</si>
  <si>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</si>
  <si>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</si>
  <si>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</si>
  <si>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</si>
  <si>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</si>
  <si>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</si>
  <si>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</si>
  <si>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</si>
  <si>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</si>
  <si>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</si>
  <si>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</si>
  <si>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</si>
  <si>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</si>
  <si>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</si>
  <si>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</si>
  <si>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</si>
  <si>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</si>
  <si>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</si>
  <si>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</si>
  <si>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</si>
  <si>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</si>
  <si>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</si>
  <si>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</si>
  <si>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</si>
  <si>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</si>
  <si>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</si>
  <si>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</si>
  <si>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</si>
  <si>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</si>
  <si>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</si>
  <si>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</si>
  <si>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</si>
  <si>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</si>
  <si>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</si>
  <si>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</si>
  <si>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</si>
  <si>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</si>
  <si>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</si>
  <si>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</si>
  <si>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</si>
  <si>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</si>
  <si>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</si>
  <si>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</si>
  <si>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</si>
  <si>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</si>
  <si>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</si>
  <si>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</si>
  <si>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</si>
  <si>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</si>
  <si>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</si>
  <si>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</si>
  <si>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</si>
  <si>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</si>
  <si>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</si>
  <si>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</si>
  <si>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</si>
  <si>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</si>
  <si>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</si>
  <si>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</si>
  <si>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</si>
  <si>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</si>
  <si>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</si>
  <si>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</si>
  <si>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</si>
  <si>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</si>
  <si>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</si>
  <si>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</si>
  <si>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</si>
  <si>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</si>
  <si>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</si>
  <si>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</si>
  <si>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</si>
  <si>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</si>
  <si>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</si>
  <si>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</si>
  <si>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</si>
  <si>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</si>
  <si>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</si>
  <si>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</si>
  <si>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</si>
  <si>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</si>
  <si>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</si>
  <si>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</si>
  <si>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</si>
  <si>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</si>
  <si>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</si>
  <si>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</si>
  <si>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</si>
  <si>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</si>
  <si>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</si>
  <si>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</si>
  <si>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</si>
  <si>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</si>
  <si>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</si>
  <si>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</si>
  <si>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</si>
  <si>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</si>
  <si>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</si>
  <si>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</si>
  <si>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</si>
  <si>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</si>
  <si>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</si>
  <si>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</si>
  <si>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</si>
  <si>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</si>
  <si>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</si>
  <si>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</si>
  <si>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</si>
  <si>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</si>
  <si>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</si>
  <si>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</si>
  <si>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</si>
  <si>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</si>
  <si>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</si>
  <si>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</si>
  <si>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</si>
  <si>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</si>
  <si>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</si>
  <si>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</si>
  <si>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</si>
  <si>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</si>
  <si>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</si>
  <si>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</si>
  <si>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</si>
  <si>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</si>
  <si>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</si>
  <si>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</si>
  <si>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</si>
  <si>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</si>
  <si>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</si>
  <si>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</si>
  <si>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</si>
  <si>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</si>
  <si>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</si>
  <si>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</si>
  <si>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</si>
  <si>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</si>
  <si>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</si>
  <si>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</si>
  <si>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</si>
  <si>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</si>
  <si>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</si>
  <si>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</si>
  <si>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</si>
  <si>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</si>
  <si>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</si>
  <si>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</si>
  <si>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</si>
  <si>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</si>
  <si>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</si>
  <si>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</si>
  <si>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</si>
  <si>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</si>
  <si>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</si>
  <si>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</si>
  <si>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</si>
  <si>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</si>
  <si>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</si>
  <si>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</si>
  <si>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</si>
  <si>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</si>
  <si>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</si>
  <si>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</si>
  <si>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</si>
  <si>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</si>
  <si>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</si>
  <si>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</si>
  <si>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</si>
  <si>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</si>
  <si>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</si>
  <si>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</si>
  <si>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</si>
  <si>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</si>
  <si>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</si>
  <si>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</si>
  <si>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</si>
  <si>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</si>
  <si>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</si>
  <si>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</si>
  <si>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</si>
  <si>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</si>
  <si>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</si>
  <si>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</si>
  <si>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</si>
  <si>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</si>
  <si>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</si>
  <si>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</si>
  <si>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</si>
  <si>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</si>
  <si>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</si>
  <si>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</si>
  <si>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</si>
  <si>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</si>
  <si>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</si>
  <si>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</si>
  <si>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</si>
  <si>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</si>
  <si>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</si>
  <si>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</si>
  <si>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</si>
  <si>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</si>
  <si>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</si>
  <si>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</si>
  <si>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</si>
  <si>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</si>
  <si>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</si>
  <si>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</si>
  <si>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</si>
  <si>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</si>
  <si>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</si>
  <si>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</si>
  <si>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</si>
  <si>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</si>
  <si>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</si>
  <si>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</si>
  <si>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</si>
  <si>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</si>
  <si>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</si>
  <si>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</si>
  <si>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</si>
  <si>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</si>
  <si>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</si>
  <si>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</si>
  <si>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</si>
  <si>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</si>
  <si>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</si>
  <si>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</si>
  <si>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</si>
  <si>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</si>
  <si>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</si>
  <si>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</si>
  <si>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</si>
  <si>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</si>
  <si>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</si>
  <si>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</si>
  <si>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</si>
  <si>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</si>
  <si>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</si>
  <si>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</si>
  <si>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</si>
  <si>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</si>
  <si>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</si>
  <si>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</si>
  <si>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</si>
  <si>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</si>
  <si>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</si>
  <si>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</si>
  <si>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</si>
  <si>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</si>
  <si>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</si>
  <si>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</si>
  <si>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</si>
  <si>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</si>
  <si>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</si>
  <si>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</si>
  <si>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</si>
  <si>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</si>
  <si>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</si>
  <si>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</si>
  <si>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</si>
  <si>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</si>
  <si>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</si>
  <si>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</si>
  <si>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</si>
  <si>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</si>
  <si>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</si>
  <si>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</si>
  <si>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</si>
  <si>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</si>
  <si>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</si>
  <si>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</si>
  <si>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</si>
  <si>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</si>
  <si>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</si>
  <si>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</si>
  <si>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</si>
  <si>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</si>
  <si>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</si>
  <si>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</si>
  <si>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</si>
  <si>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</si>
  <si>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</si>
  <si>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</si>
  <si>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</si>
  <si>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</si>
  <si>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</si>
  <si>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</si>
  <si>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</si>
  <si>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</si>
  <si>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</si>
  <si>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</si>
  <si>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</si>
  <si>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</si>
  <si>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</si>
  <si>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</si>
  <si>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</si>
  <si>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</si>
  <si>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</si>
  <si>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</si>
  <si>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</si>
  <si>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</si>
  <si>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</si>
  <si>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</si>
  <si>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</si>
  <si>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</si>
  <si>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</si>
  <si>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</si>
  <si>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</si>
  <si>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</si>
  <si>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</si>
  <si>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</si>
  <si>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</si>
  <si>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</si>
  <si>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</si>
  <si>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</si>
  <si>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</si>
  <si>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</si>
  <si>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</si>
  <si>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</si>
  <si>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</si>
  <si>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</si>
  <si>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</si>
  <si>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</si>
  <si>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</si>
  <si>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</si>
  <si>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</si>
  <si>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</si>
  <si>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</si>
  <si>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</si>
  <si>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</si>
  <si>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</si>
  <si>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</si>
  <si>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</si>
  <si>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</si>
  <si>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</si>
  <si>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</si>
  <si>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</si>
  <si>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</si>
  <si>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</si>
  <si>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</si>
  <si>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</si>
  <si>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</si>
  <si>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</si>
  <si>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</si>
  <si>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</si>
  <si>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</si>
  <si>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</si>
  <si>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</si>
  <si>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</si>
  <si>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</si>
  <si>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</si>
  <si>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</si>
  <si>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</si>
  <si>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</si>
  <si>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</si>
  <si>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</si>
  <si>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</si>
  <si>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</si>
  <si>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</si>
  <si>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</si>
  <si>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</si>
  <si>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</si>
  <si>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</si>
  <si>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</si>
  <si>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</si>
  <si>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</si>
  <si>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</si>
  <si>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</si>
  <si>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</si>
  <si>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</si>
  <si>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</si>
  <si>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</si>
  <si>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</si>
  <si>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</si>
  <si>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</si>
  <si>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</si>
  <si>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</si>
  <si>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</si>
  <si>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</si>
  <si>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</si>
  <si>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</si>
  <si>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</si>
  <si>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</si>
  <si>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</si>
  <si>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</si>
  <si>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</si>
  <si>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</si>
  <si>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</si>
  <si>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</si>
  <si>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</si>
  <si>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</si>
  <si>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</si>
  <si>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</si>
  <si>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</si>
  <si>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</si>
  <si>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</si>
  <si>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</si>
  <si>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</si>
  <si>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</si>
  <si>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</si>
  <si>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</si>
  <si>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</si>
  <si>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</si>
  <si>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</si>
  <si>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</si>
  <si>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</si>
  <si>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</si>
  <si>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</si>
  <si>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</si>
  <si>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</si>
  <si>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</si>
  <si>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</si>
  <si>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</si>
  <si>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</si>
  <si>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</si>
  <si>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</si>
  <si>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</si>
  <si>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</si>
  <si>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</si>
  <si>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</si>
  <si>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</si>
  <si>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</si>
  <si>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</si>
  <si>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</si>
  <si>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</si>
  <si>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</si>
  <si>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</si>
  <si>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</si>
  <si>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</si>
  <si>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</si>
  <si>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</si>
  <si>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</si>
  <si>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</si>
  <si>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</si>
  <si>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</si>
  <si>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</si>
  <si>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</si>
  <si>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</si>
  <si>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</si>
  <si>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</si>
  <si>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</si>
  <si>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</si>
  <si>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</si>
  <si>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</si>
  <si>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</si>
  <si>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</si>
  <si>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</si>
  <si>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</si>
  <si>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</si>
  <si>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</si>
  <si>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</si>
  <si>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</si>
  <si>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</si>
  <si>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</si>
  <si>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</si>
  <si>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</si>
  <si>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</si>
  <si>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</si>
  <si>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</si>
  <si>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</si>
  <si>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</si>
  <si>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</si>
  <si>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</si>
  <si>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</si>
  <si>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</si>
  <si>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</si>
  <si>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</si>
  <si>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</si>
  <si>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</si>
  <si>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</si>
  <si>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</si>
  <si>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</si>
  <si>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</si>
  <si>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</si>
  <si>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</si>
  <si>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</si>
  <si>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</si>
  <si>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</si>
  <si>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</si>
  <si>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</si>
  <si>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</si>
  <si>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</si>
  <si>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</si>
  <si>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</si>
  <si>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</si>
  <si>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</si>
  <si>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</si>
  <si>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</si>
  <si>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</si>
  <si>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</si>
  <si>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</si>
  <si>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</si>
  <si>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</si>
  <si>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</si>
  <si>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</si>
  <si>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</si>
  <si>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</si>
  <si>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</si>
  <si>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</si>
  <si>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</si>
  <si>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</si>
  <si>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</si>
  <si>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</si>
  <si>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</si>
  <si>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</si>
  <si>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</si>
  <si>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</si>
  <si>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</si>
  <si>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</si>
  <si>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</si>
  <si>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</si>
  <si>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</si>
  <si>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</si>
  <si>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</si>
  <si>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</si>
  <si>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</si>
  <si>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</si>
  <si>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</si>
  <si>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</si>
  <si>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</si>
  <si>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</si>
  <si>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</si>
  <si>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</si>
  <si>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</si>
  <si>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</si>
  <si>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</si>
  <si>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</si>
  <si>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</si>
  <si>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</si>
  <si>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</si>
  <si>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</si>
  <si>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</si>
  <si>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</si>
  <si>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</si>
  <si>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</si>
  <si>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</si>
  <si>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</si>
  <si>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</si>
  <si>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</si>
  <si>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</si>
  <si>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</si>
  <si>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</si>
  <si>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</si>
  <si>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</si>
  <si>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</si>
  <si>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</si>
  <si>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</si>
  <si>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</si>
  <si>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</si>
  <si>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</si>
  <si>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</si>
  <si>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</si>
  <si>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</si>
  <si>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</si>
  <si>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</si>
  <si>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</si>
  <si>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</si>
  <si>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</si>
  <si>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</si>
  <si>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</si>
  <si>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</si>
  <si>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</si>
  <si>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</si>
  <si>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</si>
  <si>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</si>
  <si>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</si>
  <si>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</si>
  <si>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</si>
  <si>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</si>
  <si>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</si>
  <si>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</si>
  <si>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</si>
  <si>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</si>
  <si>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</si>
  <si>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</si>
  <si>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</si>
  <si>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</si>
  <si>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</si>
  <si>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</si>
  <si>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</si>
  <si>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</si>
  <si>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</si>
  <si>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</si>
  <si>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</si>
  <si>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</si>
  <si>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</si>
  <si>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</si>
  <si>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</si>
  <si>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</si>
  <si>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</si>
  <si>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</si>
  <si>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</si>
  <si>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</si>
  <si>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</si>
  <si>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</si>
  <si>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</si>
  <si>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</si>
  <si>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</si>
  <si>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</si>
  <si>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</si>
  <si>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</si>
  <si>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</si>
  <si>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</si>
  <si>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</si>
  <si>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</si>
  <si>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</si>
  <si>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</si>
  <si>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</si>
  <si>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</si>
  <si>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</si>
  <si>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</si>
  <si>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</si>
  <si>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</si>
  <si>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</si>
  <si>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</si>
  <si>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</si>
  <si>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</si>
  <si>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</si>
  <si>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</si>
  <si>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</si>
  <si>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</si>
  <si>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</si>
  <si>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</si>
  <si>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</si>
  <si>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</si>
  <si>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</si>
  <si>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</si>
  <si>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</si>
  <si>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</si>
  <si>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</si>
  <si>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</si>
  <si>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</si>
  <si>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</si>
  <si>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</si>
  <si>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</si>
  <si>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</si>
  <si>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</si>
  <si>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</si>
  <si>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</si>
  <si>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</si>
  <si>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</si>
  <si>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</si>
  <si>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</si>
  <si>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</si>
  <si>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</si>
  <si>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</si>
  <si>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</si>
  <si>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</si>
  <si>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</si>
  <si>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</si>
  <si>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</si>
  <si>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</si>
  <si>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</si>
  <si>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</si>
  <si>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</si>
  <si>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</si>
  <si>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</si>
  <si>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</si>
  <si>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</si>
  <si>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</si>
  <si>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</si>
  <si>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</si>
  <si>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</si>
  <si>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</si>
  <si>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</si>
  <si>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</si>
  <si>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</si>
  <si>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</si>
  <si>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</si>
  <si>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</si>
  <si>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</si>
  <si>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</si>
  <si>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</si>
  <si>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</si>
  <si>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</si>
  <si>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</si>
  <si>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</si>
  <si>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</si>
  <si>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</si>
  <si>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</si>
  <si>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</si>
  <si>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</si>
  <si>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</si>
  <si>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</si>
  <si>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</si>
  <si>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</si>
  <si>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</si>
  <si>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</si>
  <si>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</si>
  <si>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</si>
  <si>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</si>
  <si>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</si>
  <si>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</si>
  <si>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</si>
  <si>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</si>
  <si>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</si>
  <si>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</si>
  <si>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</si>
  <si>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</si>
  <si>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</si>
  <si>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</si>
  <si>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</si>
  <si>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</si>
  <si>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</si>
  <si>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</si>
  <si>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</si>
  <si>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</si>
  <si>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</si>
  <si>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</si>
  <si>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</si>
  <si>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</si>
  <si>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</si>
  <si>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</si>
  <si>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</si>
  <si>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</si>
  <si>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</si>
  <si>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</si>
  <si>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</si>
  <si>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</si>
  <si>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</si>
  <si>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</si>
  <si>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</si>
  <si>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</si>
  <si>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</si>
  <si>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</si>
  <si>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</si>
  <si>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</si>
  <si>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</si>
  <si>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</si>
  <si>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</si>
  <si>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</si>
  <si>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</si>
  <si>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</si>
  <si>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</si>
  <si>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</si>
  <si>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</si>
  <si>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</si>
  <si>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</si>
  <si>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</si>
  <si>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</si>
  <si>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</si>
  <si>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</si>
  <si>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</si>
  <si>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</si>
  <si>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</si>
  <si>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</si>
  <si>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</si>
  <si>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</si>
  <si>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</si>
  <si>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</si>
  <si>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</si>
  <si>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</si>
  <si>
    <t xml:space="preserve">cod_fil </t>
  </si>
  <si>
    <t>COD_CTA_RESGATE</t>
  </si>
  <si>
    <t>NEGIDCBCO</t>
  </si>
  <si>
    <t>NEGCODISPB</t>
  </si>
  <si>
    <t>IPGCOD</t>
  </si>
  <si>
    <t>NEGSTACONTAPADRAO</t>
  </si>
  <si>
    <t xml:space="preserve">Código de pessoa </t>
  </si>
  <si>
    <t>Código de filial</t>
  </si>
  <si>
    <t>Sequencial negócio</t>
  </si>
  <si>
    <t>Código da agência</t>
  </si>
  <si>
    <t>Número da conta</t>
  </si>
  <si>
    <t>Valor do limite</t>
  </si>
  <si>
    <t>Saldo devedor</t>
  </si>
  <si>
    <t>Data de inicio da operação</t>
  </si>
  <si>
    <t>Data de fim da operação</t>
  </si>
  <si>
    <t>Data de cadastramento</t>
  </si>
  <si>
    <t>Último usuário de atualização</t>
  </si>
  <si>
    <t>Data da última atualização</t>
  </si>
  <si>
    <t>Data da situação</t>
  </si>
  <si>
    <t>Identificador de situação</t>
  </si>
  <si>
    <t xml:space="preserve">Código Empresa </t>
  </si>
  <si>
    <t>Código do produto bancário</t>
  </si>
  <si>
    <t>Código do Banco</t>
  </si>
  <si>
    <t xml:space="preserve">Código do banco do negócio </t>
  </si>
  <si>
    <t>Conta de Crédito para Resgate</t>
  </si>
  <si>
    <t>Situação do Registro</t>
  </si>
  <si>
    <t>Indica se é Banco ou Instituição de Pagamento</t>
  </si>
  <si>
    <t>Código ISPB do banco</t>
  </si>
  <si>
    <t>Código de Instituição de Pagamento</t>
  </si>
  <si>
    <t>Indica se é Conta Padrão ou não - S - sim | N - não</t>
  </si>
  <si>
    <t>valdoDevedor</t>
  </si>
  <si>
    <t>identificadorSituacao</t>
  </si>
  <si>
    <t>SituacaoRegistro</t>
  </si>
  <si>
    <t>IndicadorBancoOuInstPagamento</t>
  </si>
  <si>
    <t>codigoInstPagamento</t>
  </si>
  <si>
    <t>registroNegocio</t>
  </si>
  <si>
    <t>verdade, tinha e</t>
  </si>
  <si>
    <t>Código da Pessoa</t>
  </si>
  <si>
    <t>Número da renda</t>
  </si>
  <si>
    <t>Valor dos rendimentos</t>
  </si>
  <si>
    <t>valRenda</t>
  </si>
  <si>
    <t>Nome do empregador</t>
  </si>
  <si>
    <t>Cargo</t>
  </si>
  <si>
    <t>Tipo do logradouro</t>
  </si>
  <si>
    <t>Logradouro do trabalho</t>
  </si>
  <si>
    <t>logradouroTrabalho</t>
  </si>
  <si>
    <t>complemento</t>
  </si>
  <si>
    <t>Bairro do trabalho</t>
  </si>
  <si>
    <t>bairroTrabalho</t>
  </si>
  <si>
    <t>CEP do trabalho</t>
  </si>
  <si>
    <t>cepTrabalho</t>
  </si>
  <si>
    <t>Periodicidade da renda</t>
  </si>
  <si>
    <t>Data validade da renda</t>
  </si>
  <si>
    <t>dataValidadeRenda</t>
  </si>
  <si>
    <t>Observação da renda</t>
  </si>
  <si>
    <t>observacaoRenda</t>
  </si>
  <si>
    <t>Data de atualização</t>
  </si>
  <si>
    <t>Código do usuário da atualização</t>
  </si>
  <si>
    <t>codigoUsuarioAtualizacao</t>
  </si>
  <si>
    <t>Indicador situação</t>
  </si>
  <si>
    <t>Tipo de renda</t>
  </si>
  <si>
    <t>Código do município</t>
  </si>
  <si>
    <t>Código do Índice</t>
  </si>
  <si>
    <t>codigoIndice</t>
  </si>
  <si>
    <t>Número do logradouro do empregador</t>
  </si>
  <si>
    <t>numeroLogradouroEmpregador</t>
  </si>
  <si>
    <t>Data de admissão</t>
  </si>
  <si>
    <t>Data de demissão</t>
  </si>
  <si>
    <t>DDD empregador</t>
  </si>
  <si>
    <t>dddEmpregador</t>
  </si>
  <si>
    <t>Telefone empregador</t>
  </si>
  <si>
    <t>telefoneEmpregador</t>
  </si>
  <si>
    <t>Ramal empregador</t>
  </si>
  <si>
    <t>ramalEmpregador</t>
  </si>
  <si>
    <t>CNPJ do empregador</t>
  </si>
  <si>
    <t>cnpjEmpregador</t>
  </si>
  <si>
    <t>Tipo de Empresa</t>
  </si>
  <si>
    <t>tipoEmpresa</t>
  </si>
  <si>
    <t>Identificador de renda conjugue</t>
  </si>
  <si>
    <t>identificadorRendaConjugue</t>
  </si>
  <si>
    <t>Identifica a renda corresp. empregador</t>
  </si>
  <si>
    <t>identificaRendaCorrespEmpregador</t>
  </si>
  <si>
    <t>Ano Balanço</t>
  </si>
  <si>
    <t>anoBalanco</t>
  </si>
  <si>
    <t>Sequencial Balanço</t>
  </si>
  <si>
    <t>sequencialBalanco</t>
  </si>
  <si>
    <t>Data início Balanço</t>
  </si>
  <si>
    <t>dataInicioBalanco</t>
  </si>
  <si>
    <t>Data fim Balanço</t>
  </si>
  <si>
    <t>dataFimBalanco</t>
  </si>
  <si>
    <t>Descrição Balanço</t>
  </si>
  <si>
    <t>descricaoBalanco</t>
  </si>
  <si>
    <t>Indicador de situação</t>
  </si>
  <si>
    <t>Código do Detalhe – Linha Balanço</t>
  </si>
  <si>
    <t>codigoDetalheLinhaBalanco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</si>
</sst>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5"/>
  <sheetViews>
    <sheetView tabSelected="1" topLeftCell="D400" workbookViewId="0">
      <selection activeCell="G421" sqref="G421:G435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86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  <row r="363" spans="1:7" x14ac:dyDescent="0.25">
      <c r="A363" s="20" t="s">
        <v>580</v>
      </c>
      <c r="B363" s="20" t="s">
        <v>1</v>
      </c>
      <c r="C363" s="20"/>
      <c r="D363" s="20" t="s">
        <v>1129</v>
      </c>
      <c r="E363" s="20" t="s">
        <v>630</v>
      </c>
      <c r="F363" s="20" t="s">
        <v>3</v>
      </c>
      <c r="G363" s="18" t="str">
        <f t="shared" si="5"/>
        <v>|/// &lt;summary&gt;|/// Código de pessoa |/// &lt;/summary&gt;| public string codigoPessoa { get; set; }</v>
      </c>
    </row>
    <row r="364" spans="1:7" x14ac:dyDescent="0.25">
      <c r="A364" s="20" t="s">
        <v>580</v>
      </c>
      <c r="B364" s="20" t="s">
        <v>1123</v>
      </c>
      <c r="C364" s="20"/>
      <c r="D364" s="20" t="s">
        <v>1130</v>
      </c>
      <c r="E364" s="20" t="s">
        <v>680</v>
      </c>
      <c r="F364" s="20" t="s">
        <v>3</v>
      </c>
      <c r="G364" s="18" t="str">
        <f t="shared" si="5"/>
        <v>|/// &lt;summary&gt;|/// Código de filial|/// &lt;/summary&gt;| public string codigoFilial { get; set; }</v>
      </c>
    </row>
    <row r="365" spans="1:7" x14ac:dyDescent="0.25">
      <c r="A365" s="20" t="s">
        <v>580</v>
      </c>
      <c r="B365" s="20" t="s">
        <v>581</v>
      </c>
      <c r="C365" s="20"/>
      <c r="D365" s="20" t="s">
        <v>1131</v>
      </c>
      <c r="E365" s="20" t="s">
        <v>854</v>
      </c>
      <c r="F365" s="20" t="s">
        <v>993</v>
      </c>
      <c r="G365" s="18" t="str">
        <f t="shared" si="5"/>
        <v>|/// &lt;summary&gt;|/// Sequencial negócio|/// &lt;/summary&gt;| public int sequencial { get; set; }</v>
      </c>
    </row>
    <row r="366" spans="1:7" x14ac:dyDescent="0.25">
      <c r="A366" s="20" t="s">
        <v>580</v>
      </c>
      <c r="B366" s="20" t="s">
        <v>582</v>
      </c>
      <c r="C366" s="20"/>
      <c r="D366" s="20" t="s">
        <v>1132</v>
      </c>
      <c r="E366" s="20" t="s">
        <v>921</v>
      </c>
      <c r="F366" s="20" t="s">
        <v>993</v>
      </c>
      <c r="G366" s="18" t="str">
        <f t="shared" si="5"/>
        <v>|/// &lt;summary&gt;|/// Código da agência|/// &lt;/summary&gt;| public int codigoAgencia { get; set; }</v>
      </c>
    </row>
    <row r="367" spans="1:7" x14ac:dyDescent="0.25">
      <c r="A367" s="20" t="s">
        <v>580</v>
      </c>
      <c r="B367" s="20" t="s">
        <v>583</v>
      </c>
      <c r="C367" s="20"/>
      <c r="D367" s="20" t="s">
        <v>1133</v>
      </c>
      <c r="E367" s="20" t="s">
        <v>922</v>
      </c>
      <c r="F367" s="20" t="s">
        <v>3</v>
      </c>
      <c r="G367" s="18" t="str">
        <f t="shared" si="5"/>
        <v>|/// &lt;summary&gt;|/// Número da conta|/// &lt;/summary&gt;| public string numeroConta { get; set; }</v>
      </c>
    </row>
    <row r="368" spans="1:7" x14ac:dyDescent="0.25">
      <c r="A368" s="20" t="s">
        <v>580</v>
      </c>
      <c r="B368" s="20" t="s">
        <v>584</v>
      </c>
      <c r="C368" s="20"/>
      <c r="D368" s="20" t="s">
        <v>1134</v>
      </c>
      <c r="E368" s="20" t="s">
        <v>863</v>
      </c>
      <c r="F368" s="20" t="s">
        <v>991</v>
      </c>
      <c r="G368" s="18" t="str">
        <f t="shared" si="5"/>
        <v>|/// &lt;summary&gt;|/// Valor do limite|/// &lt;/summary&gt;| public decimal valorLimite { get; set; }</v>
      </c>
    </row>
    <row r="369" spans="1:7" x14ac:dyDescent="0.25">
      <c r="A369" s="20" t="s">
        <v>580</v>
      </c>
      <c r="B369" s="20" t="s">
        <v>585</v>
      </c>
      <c r="C369" s="20"/>
      <c r="D369" s="20" t="s">
        <v>1135</v>
      </c>
      <c r="E369" s="20" t="s">
        <v>1153</v>
      </c>
      <c r="F369" s="20" t="s">
        <v>991</v>
      </c>
      <c r="G369" s="18" t="str">
        <f t="shared" si="5"/>
        <v>|/// &lt;summary&gt;|/// Saldo devedor|/// &lt;/summary&gt;| public decimal valdoDevedor { get; set; }</v>
      </c>
    </row>
    <row r="370" spans="1:7" x14ac:dyDescent="0.25">
      <c r="A370" s="20" t="s">
        <v>580</v>
      </c>
      <c r="B370" s="20" t="s">
        <v>586</v>
      </c>
      <c r="C370" s="20"/>
      <c r="D370" s="20" t="s">
        <v>1136</v>
      </c>
      <c r="E370" s="20" t="s">
        <v>717</v>
      </c>
      <c r="F370" s="20" t="s">
        <v>1089</v>
      </c>
      <c r="G370" s="18" t="str">
        <f t="shared" si="5"/>
        <v>|/// &lt;summary&gt;|/// Data de inicio da operação|/// &lt;/summary&gt;| public DateTime dataInicio { get; set; }</v>
      </c>
    </row>
    <row r="371" spans="1:7" x14ac:dyDescent="0.25">
      <c r="A371" s="20" t="s">
        <v>580</v>
      </c>
      <c r="B371" s="20" t="s">
        <v>587</v>
      </c>
      <c r="C371" s="20"/>
      <c r="D371" s="20" t="s">
        <v>1137</v>
      </c>
      <c r="E371" s="20" t="s">
        <v>718</v>
      </c>
      <c r="F371" s="20" t="s">
        <v>1089</v>
      </c>
      <c r="G371" s="18" t="str">
        <f t="shared" si="5"/>
        <v>|/// &lt;summary&gt;|/// Data de fim da operação|/// &lt;/summary&gt;| public DateTime dataFim { get; set; }</v>
      </c>
    </row>
    <row r="372" spans="1:7" x14ac:dyDescent="0.25">
      <c r="A372" s="20" t="s">
        <v>580</v>
      </c>
      <c r="B372" s="20" t="s">
        <v>26</v>
      </c>
      <c r="C372" s="20"/>
      <c r="D372" s="20" t="s">
        <v>1138</v>
      </c>
      <c r="E372" s="20" t="s">
        <v>642</v>
      </c>
      <c r="F372" s="20" t="s">
        <v>1089</v>
      </c>
      <c r="G372" s="18" t="str">
        <f t="shared" si="5"/>
        <v>|/// &lt;summary&gt;|/// Data de cadastramento|/// &lt;/summary&gt;| public DateTime dataCadastro { get; set; }</v>
      </c>
    </row>
    <row r="373" spans="1:7" x14ac:dyDescent="0.25">
      <c r="A373" s="20" t="s">
        <v>580</v>
      </c>
      <c r="B373" s="20" t="s">
        <v>28</v>
      </c>
      <c r="C373" s="20"/>
      <c r="D373" s="20" t="s">
        <v>1139</v>
      </c>
      <c r="E373" s="20" t="s">
        <v>765</v>
      </c>
      <c r="F373" s="20" t="s">
        <v>3</v>
      </c>
      <c r="G373" s="18" t="str">
        <f t="shared" si="5"/>
        <v>|/// &lt;summary&gt;|/// Último usuário de atualização|/// &lt;/summary&gt;| public string usuarioUltimaAtualizacao { get; set; }</v>
      </c>
    </row>
    <row r="374" spans="1:7" x14ac:dyDescent="0.25">
      <c r="A374" s="20" t="s">
        <v>580</v>
      </c>
      <c r="B374" s="20" t="s">
        <v>30</v>
      </c>
      <c r="C374" s="20"/>
      <c r="D374" s="20" t="s">
        <v>1140</v>
      </c>
      <c r="E374" s="20" t="s">
        <v>644</v>
      </c>
      <c r="F374" s="20" t="s">
        <v>1089</v>
      </c>
      <c r="G374" s="18" t="str">
        <f t="shared" si="5"/>
        <v>|/// &lt;summary&gt;|/// Data da última atualização|/// &lt;/summary&gt;| public DateTime dataAtualizacao { get; set; }</v>
      </c>
    </row>
    <row r="375" spans="1:7" x14ac:dyDescent="0.25">
      <c r="A375" s="20" t="s">
        <v>580</v>
      </c>
      <c r="B375" s="20" t="s">
        <v>139</v>
      </c>
      <c r="C375" s="20"/>
      <c r="D375" s="20" t="s">
        <v>1141</v>
      </c>
      <c r="E375" s="20" t="s">
        <v>767</v>
      </c>
      <c r="F375" s="20" t="s">
        <v>1089</v>
      </c>
      <c r="G375" s="18" t="str">
        <f t="shared" si="5"/>
        <v>|/// &lt;summary&gt;|/// Data da situação|/// &lt;/summary&gt;| public DateTime dataSituacao { get; set; }</v>
      </c>
    </row>
    <row r="376" spans="1:7" x14ac:dyDescent="0.25">
      <c r="A376" s="20" t="s">
        <v>580</v>
      </c>
      <c r="B376" s="20" t="s">
        <v>313</v>
      </c>
      <c r="C376" s="20"/>
      <c r="D376" s="20" t="s">
        <v>1142</v>
      </c>
      <c r="E376" s="20" t="s">
        <v>1154</v>
      </c>
      <c r="F376" s="20" t="s">
        <v>3</v>
      </c>
      <c r="G376" s="18" t="str">
        <f t="shared" si="5"/>
        <v>|/// &lt;summary&gt;|/// Identificador de situação|/// &lt;/summary&gt;| public string identificadorSituacao { get; set; }</v>
      </c>
    </row>
    <row r="377" spans="1:7" x14ac:dyDescent="0.25">
      <c r="A377" s="20" t="s">
        <v>580</v>
      </c>
      <c r="B377" s="20" t="s">
        <v>141</v>
      </c>
      <c r="C377" s="20"/>
      <c r="D377" s="20" t="s">
        <v>1143</v>
      </c>
      <c r="E377" s="20" t="s">
        <v>692</v>
      </c>
      <c r="F377" s="20" t="s">
        <v>993</v>
      </c>
      <c r="G377" s="18" t="str">
        <f t="shared" si="5"/>
        <v>|/// &lt;summary&gt;|/// Código Empresa |/// &lt;/summary&gt;| public int codigoEmpresa { get; set; }</v>
      </c>
    </row>
    <row r="378" spans="1:7" x14ac:dyDescent="0.25">
      <c r="A378" s="20" t="s">
        <v>580</v>
      </c>
      <c r="B378" s="20" t="s">
        <v>588</v>
      </c>
      <c r="C378" s="20"/>
      <c r="D378" s="20" t="s">
        <v>1144</v>
      </c>
      <c r="E378" s="20" t="s">
        <v>925</v>
      </c>
      <c r="F378" s="20" t="s">
        <v>993</v>
      </c>
      <c r="G378" s="18" t="str">
        <f t="shared" si="5"/>
        <v>|/// &lt;summary&gt;|/// Código do produto bancário|/// &lt;/summary&gt;| public int codigoProdutoBancario { get; set; }</v>
      </c>
    </row>
    <row r="379" spans="1:7" x14ac:dyDescent="0.25">
      <c r="A379" s="20" t="s">
        <v>580</v>
      </c>
      <c r="B379" s="20" t="s">
        <v>589</v>
      </c>
      <c r="C379" s="20"/>
      <c r="D379" s="20" t="s">
        <v>1145</v>
      </c>
      <c r="E379" s="20" t="s">
        <v>926</v>
      </c>
      <c r="F379" s="20" t="s">
        <v>993</v>
      </c>
      <c r="G379" s="18" t="str">
        <f t="shared" si="5"/>
        <v>|/// &lt;summary&gt;|/// Código do Banco|/// &lt;/summary&gt;| public int codigoBanco { get; set; }</v>
      </c>
    </row>
    <row r="380" spans="1:7" x14ac:dyDescent="0.25">
      <c r="A380" s="20" t="s">
        <v>580</v>
      </c>
      <c r="B380" s="20" t="s">
        <v>590</v>
      </c>
      <c r="C380" s="20"/>
      <c r="D380" s="20" t="s">
        <v>1146</v>
      </c>
      <c r="E380" s="20" t="s">
        <v>927</v>
      </c>
      <c r="F380" s="20" t="s">
        <v>993</v>
      </c>
      <c r="G380" s="18" t="str">
        <f t="shared" si="5"/>
        <v>|/// &lt;summary&gt;|/// Código do banco do negócio |/// &lt;/summary&gt;| public int codigoBancoNegocio { get; set; }</v>
      </c>
    </row>
    <row r="381" spans="1:7" x14ac:dyDescent="0.25">
      <c r="A381" s="20" t="s">
        <v>580</v>
      </c>
      <c r="B381" s="20" t="s">
        <v>1124</v>
      </c>
      <c r="C381" s="20"/>
      <c r="D381" s="20" t="s">
        <v>1147</v>
      </c>
      <c r="E381" s="20" t="s">
        <v>929</v>
      </c>
      <c r="F381" s="20" t="s">
        <v>3</v>
      </c>
      <c r="G381" s="18" t="str">
        <f t="shared" si="5"/>
        <v>|/// &lt;summary&gt;|/// Conta de Crédito para Resgate|/// &lt;/summary&gt;| public string contaCreditoResgate { get; set; }</v>
      </c>
    </row>
    <row r="382" spans="1:7" x14ac:dyDescent="0.25">
      <c r="A382" s="20" t="s">
        <v>580</v>
      </c>
      <c r="B382" s="20" t="s">
        <v>194</v>
      </c>
      <c r="C382" s="20"/>
      <c r="D382" s="20" t="s">
        <v>1148</v>
      </c>
      <c r="E382" s="20" t="s">
        <v>1155</v>
      </c>
      <c r="F382" s="20" t="s">
        <v>3</v>
      </c>
      <c r="G382" s="18" t="str">
        <f t="shared" si="5"/>
        <v>|/// &lt;summary&gt;|/// Situação do Registro|/// &lt;/summary&gt;| public string SituacaoRegistro { get; set; }</v>
      </c>
    </row>
    <row r="383" spans="1:7" x14ac:dyDescent="0.25">
      <c r="A383" s="20" t="s">
        <v>580</v>
      </c>
      <c r="B383" s="20" t="s">
        <v>1125</v>
      </c>
      <c r="C383" s="20"/>
      <c r="D383" s="20" t="s">
        <v>1149</v>
      </c>
      <c r="E383" s="20" t="s">
        <v>1156</v>
      </c>
      <c r="F383" s="20" t="s">
        <v>3</v>
      </c>
      <c r="G383" s="18" t="str">
        <f t="shared" si="5"/>
        <v>|/// &lt;summary&gt;|/// Indica se é Banco ou Instituição de Pagamento|/// &lt;/summary&gt;| public string IndicadorBancoOuInstPagamento { get; set; }</v>
      </c>
    </row>
    <row r="384" spans="1:7" x14ac:dyDescent="0.25">
      <c r="A384" s="20" t="s">
        <v>580</v>
      </c>
      <c r="B384" s="20" t="s">
        <v>1126</v>
      </c>
      <c r="C384" s="20"/>
      <c r="D384" s="20" t="s">
        <v>1150</v>
      </c>
      <c r="E384" s="20" t="s">
        <v>1071</v>
      </c>
      <c r="F384" s="20" t="s">
        <v>3</v>
      </c>
      <c r="G384" s="18" t="str">
        <f t="shared" si="5"/>
        <v>|/// &lt;summary&gt;|/// Código ISPB do banco|/// &lt;/summary&gt;| public string codigoIspb { get; set; }</v>
      </c>
    </row>
    <row r="385" spans="1:8" x14ac:dyDescent="0.25">
      <c r="A385" s="20" t="s">
        <v>580</v>
      </c>
      <c r="B385" s="20" t="s">
        <v>1127</v>
      </c>
      <c r="C385" s="20"/>
      <c r="D385" s="20" t="s">
        <v>1151</v>
      </c>
      <c r="E385" s="20" t="s">
        <v>1157</v>
      </c>
      <c r="F385" s="20" t="s">
        <v>991</v>
      </c>
      <c r="G385" s="18" t="str">
        <f t="shared" si="5"/>
        <v>|/// &lt;summary&gt;|/// Código de Instituição de Pagamento|/// &lt;/summary&gt;| public decimal codigoInstPagamento { get; set; }</v>
      </c>
    </row>
    <row r="386" spans="1:8" x14ac:dyDescent="0.25">
      <c r="A386" s="20" t="s">
        <v>580</v>
      </c>
      <c r="B386" s="20" t="s">
        <v>1128</v>
      </c>
      <c r="C386" s="20"/>
      <c r="D386" s="20" t="s">
        <v>1152</v>
      </c>
      <c r="E386" s="20" t="s">
        <v>932</v>
      </c>
      <c r="F386" s="20" t="s">
        <v>3</v>
      </c>
      <c r="G386" s="18" t="str">
        <f t="shared" si="5"/>
        <v>|/// &lt;summary&gt;|/// Indica se é Conta Padrão ou não - S - sim | N - não|/// &lt;/summary&gt;| public string indicadorContaPadrao { get; set; }</v>
      </c>
    </row>
    <row r="387" spans="1:8" x14ac:dyDescent="0.25">
      <c r="A387" s="18"/>
      <c r="G387" s="18"/>
      <c r="H387" s="18"/>
    </row>
    <row r="388" spans="1:8" x14ac:dyDescent="0.25">
      <c r="G388" s="18"/>
      <c r="H388" s="18"/>
    </row>
    <row r="389" spans="1:8" x14ac:dyDescent="0.25">
      <c r="A389" t="s">
        <v>411</v>
      </c>
      <c r="B389" t="s">
        <v>1</v>
      </c>
      <c r="D389" t="s">
        <v>1160</v>
      </c>
      <c r="E389" s="19" t="s">
        <v>630</v>
      </c>
      <c r="F389" s="18" t="s">
        <v>3</v>
      </c>
      <c r="G389" s="18" t="str">
        <f t="shared" ref="G387:G435" si="6">CONCATENATE("|/// &lt;summary&gt;|/// ",D389,"|/// &lt;/summary&gt;| public ",F389," ",E389," { get; set; }")</f>
        <v>|/// &lt;summary&gt;|/// Código da Pessoa|/// &lt;/summary&gt;| public string codigoPessoa { get; set; }</v>
      </c>
      <c r="H389" s="18"/>
    </row>
    <row r="390" spans="1:8" x14ac:dyDescent="0.25">
      <c r="A390" s="18" t="s">
        <v>411</v>
      </c>
      <c r="B390" t="s">
        <v>412</v>
      </c>
      <c r="D390" t="s">
        <v>1161</v>
      </c>
      <c r="E390" s="19" t="s">
        <v>982</v>
      </c>
      <c r="F390" s="19" t="s">
        <v>993</v>
      </c>
      <c r="G390" s="18" t="str">
        <f t="shared" si="6"/>
        <v>|/// &lt;summary&gt;|/// Número da renda|/// &lt;/summary&gt;| public int numeroRenda { get; set; }</v>
      </c>
      <c r="H390" s="18"/>
    </row>
    <row r="391" spans="1:8" x14ac:dyDescent="0.25">
      <c r="A391" s="18" t="s">
        <v>411</v>
      </c>
      <c r="B391" t="s">
        <v>414</v>
      </c>
      <c r="D391" t="s">
        <v>1162</v>
      </c>
      <c r="E391" s="19" t="s">
        <v>1163</v>
      </c>
      <c r="F391" s="19" t="s">
        <v>991</v>
      </c>
      <c r="G391" s="18" t="str">
        <f t="shared" si="6"/>
        <v>|/// &lt;summary&gt;|/// Valor dos rendimentos|/// &lt;/summary&gt;| public decimal valRenda { get; set; }</v>
      </c>
    </row>
    <row r="392" spans="1:8" x14ac:dyDescent="0.25">
      <c r="A392" s="18" t="s">
        <v>411</v>
      </c>
      <c r="B392" t="s">
        <v>416</v>
      </c>
      <c r="D392" t="s">
        <v>1164</v>
      </c>
      <c r="E392" s="19" t="s">
        <v>818</v>
      </c>
      <c r="F392" s="19" t="s">
        <v>3</v>
      </c>
      <c r="G392" s="18" t="str">
        <f t="shared" si="6"/>
        <v>|/// &lt;summary&gt;|/// Nome do empregador|/// &lt;/summary&gt;| public string nomeEmpregador { get; set; }</v>
      </c>
    </row>
    <row r="393" spans="1:8" x14ac:dyDescent="0.25">
      <c r="A393" s="18" t="s">
        <v>411</v>
      </c>
      <c r="B393" t="s">
        <v>418</v>
      </c>
      <c r="D393" t="s">
        <v>1165</v>
      </c>
      <c r="E393" t="s">
        <v>961</v>
      </c>
      <c r="F393" s="19" t="s">
        <v>3</v>
      </c>
      <c r="G393" s="18" t="str">
        <f t="shared" si="6"/>
        <v>|/// &lt;summary&gt;|/// Cargo|/// &lt;/summary&gt;| public string cargoEmpregador { get; set; }</v>
      </c>
    </row>
    <row r="394" spans="1:8" x14ac:dyDescent="0.25">
      <c r="A394" s="18" t="s">
        <v>411</v>
      </c>
      <c r="B394" t="s">
        <v>419</v>
      </c>
      <c r="D394" t="s">
        <v>1166</v>
      </c>
      <c r="E394" t="s">
        <v>749</v>
      </c>
      <c r="F394" s="19" t="s">
        <v>3</v>
      </c>
      <c r="G394" s="18" t="str">
        <f t="shared" si="6"/>
        <v>|/// &lt;summary&gt;|/// Tipo do logradouro|/// &lt;/summary&gt;| public string tipoLogradouro { get; set; }</v>
      </c>
    </row>
    <row r="395" spans="1:8" x14ac:dyDescent="0.25">
      <c r="A395" s="18" t="s">
        <v>411</v>
      </c>
      <c r="B395" t="s">
        <v>420</v>
      </c>
      <c r="D395" t="s">
        <v>1167</v>
      </c>
      <c r="E395" t="s">
        <v>1168</v>
      </c>
      <c r="F395" s="19" t="s">
        <v>3</v>
      </c>
      <c r="G395" s="18" t="str">
        <f t="shared" si="6"/>
        <v>|/// &lt;summary&gt;|/// Logradouro do trabalho|/// &lt;/summary&gt;| public string logradouroTrabalho { get; set; }</v>
      </c>
    </row>
    <row r="396" spans="1:8" x14ac:dyDescent="0.25">
      <c r="A396" s="18" t="s">
        <v>411</v>
      </c>
      <c r="B396" t="s">
        <v>421</v>
      </c>
      <c r="D396" t="s">
        <v>255</v>
      </c>
      <c r="E396" t="s">
        <v>1169</v>
      </c>
      <c r="F396" s="19" t="s">
        <v>3</v>
      </c>
      <c r="G396" s="18" t="str">
        <f t="shared" si="6"/>
        <v>|/// &lt;summary&gt;|/// Complemento|/// &lt;/summary&gt;| public string complemento { get; set; }</v>
      </c>
    </row>
    <row r="397" spans="1:8" x14ac:dyDescent="0.25">
      <c r="A397" s="18" t="s">
        <v>411</v>
      </c>
      <c r="B397" t="s">
        <v>422</v>
      </c>
      <c r="D397" s="2" t="s">
        <v>1170</v>
      </c>
      <c r="E397" t="s">
        <v>1171</v>
      </c>
      <c r="F397" s="19" t="s">
        <v>3</v>
      </c>
      <c r="G397" s="18" t="str">
        <f t="shared" si="6"/>
        <v>|/// &lt;summary&gt;|/// Bairro do trabalho|/// &lt;/summary&gt;| public string bairroTrabalho { get; set; }</v>
      </c>
    </row>
    <row r="398" spans="1:8" x14ac:dyDescent="0.25">
      <c r="A398" s="18" t="s">
        <v>411</v>
      </c>
      <c r="B398" t="s">
        <v>423</v>
      </c>
      <c r="D398" t="s">
        <v>1172</v>
      </c>
      <c r="E398" t="s">
        <v>1173</v>
      </c>
      <c r="F398" s="19" t="s">
        <v>3</v>
      </c>
      <c r="G398" s="18" t="str">
        <f t="shared" si="6"/>
        <v>|/// &lt;summary&gt;|/// CEP do trabalho|/// &lt;/summary&gt;| public string cepTrabalho { get; set; }</v>
      </c>
    </row>
    <row r="399" spans="1:8" x14ac:dyDescent="0.25">
      <c r="A399" s="18" t="s">
        <v>411</v>
      </c>
      <c r="B399" t="s">
        <v>424</v>
      </c>
      <c r="D399" t="s">
        <v>1174</v>
      </c>
      <c r="E399" t="s">
        <v>825</v>
      </c>
      <c r="F399" s="19" t="s">
        <v>3</v>
      </c>
      <c r="G399" s="18" t="str">
        <f t="shared" si="6"/>
        <v>|/// &lt;summary&gt;|/// Periodicidade da renda|/// &lt;/summary&gt;| public string periodicidadeRenda { get; set; }</v>
      </c>
    </row>
    <row r="400" spans="1:8" x14ac:dyDescent="0.25">
      <c r="A400" s="18" t="s">
        <v>411</v>
      </c>
      <c r="B400" t="s">
        <v>426</v>
      </c>
      <c r="D400" t="s">
        <v>1175</v>
      </c>
      <c r="E400" t="s">
        <v>1176</v>
      </c>
      <c r="F400" s="19" t="s">
        <v>1089</v>
      </c>
      <c r="G400" s="18" t="str">
        <f t="shared" si="6"/>
        <v>|/// &lt;summary&gt;|/// Data validade da renda|/// &lt;/summary&gt;| public DateTime dataValidadeRenda { get; set; }</v>
      </c>
    </row>
    <row r="401" spans="1:7" x14ac:dyDescent="0.25">
      <c r="A401" s="18" t="s">
        <v>411</v>
      </c>
      <c r="B401" t="s">
        <v>428</v>
      </c>
      <c r="D401" t="s">
        <v>1177</v>
      </c>
      <c r="E401" t="s">
        <v>1178</v>
      </c>
      <c r="F401" s="19" t="s">
        <v>3</v>
      </c>
      <c r="G401" s="18" t="str">
        <f t="shared" si="6"/>
        <v>|/// &lt;summary&gt;|/// Observação da renda|/// &lt;/summary&gt;| public string observacaoRenda { get; set; }</v>
      </c>
    </row>
    <row r="402" spans="1:7" x14ac:dyDescent="0.25">
      <c r="A402" s="18" t="s">
        <v>411</v>
      </c>
      <c r="B402" t="s">
        <v>26</v>
      </c>
      <c r="D402" t="s">
        <v>1138</v>
      </c>
      <c r="E402" t="s">
        <v>642</v>
      </c>
      <c r="F402" s="19" t="s">
        <v>1089</v>
      </c>
      <c r="G402" s="18" t="str">
        <f t="shared" si="6"/>
        <v>|/// &lt;summary&gt;|/// Data de cadastramento|/// &lt;/summary&gt;| public DateTime dataCadastro { get; set; }</v>
      </c>
    </row>
    <row r="403" spans="1:7" x14ac:dyDescent="0.25">
      <c r="A403" s="18" t="s">
        <v>411</v>
      </c>
      <c r="B403" t="s">
        <v>30</v>
      </c>
      <c r="D403" t="s">
        <v>1179</v>
      </c>
      <c r="E403" t="s">
        <v>644</v>
      </c>
      <c r="F403" s="19" t="s">
        <v>1089</v>
      </c>
      <c r="G403" s="18" t="str">
        <f t="shared" si="6"/>
        <v>|/// &lt;summary&gt;|/// Data de atualização|/// &lt;/summary&gt;| public DateTime dataAtualizacao { get; set; }</v>
      </c>
    </row>
    <row r="404" spans="1:7" x14ac:dyDescent="0.25">
      <c r="A404" s="18" t="s">
        <v>411</v>
      </c>
      <c r="B404" t="s">
        <v>28</v>
      </c>
      <c r="D404" s="2" t="s">
        <v>1180</v>
      </c>
      <c r="E404" t="s">
        <v>1181</v>
      </c>
      <c r="F404" s="19" t="s">
        <v>3</v>
      </c>
      <c r="G404" s="18" t="str">
        <f t="shared" si="6"/>
        <v>|/// &lt;summary&gt;|/// Código do usuário da atualização|/// &lt;/summary&gt;| public string codigoUsuarioAtualizacao { get; set; }</v>
      </c>
    </row>
    <row r="405" spans="1:7" x14ac:dyDescent="0.25">
      <c r="A405" s="18" t="s">
        <v>411</v>
      </c>
      <c r="B405" t="s">
        <v>313</v>
      </c>
      <c r="D405" s="19" t="s">
        <v>1182</v>
      </c>
      <c r="E405" s="19" t="s">
        <v>766</v>
      </c>
      <c r="F405" s="19" t="s">
        <v>3</v>
      </c>
      <c r="G405" s="18" t="str">
        <f t="shared" si="6"/>
        <v>|/// &lt;summary&gt;|/// Indicador situação|/// &lt;/summary&gt;| public string indicadorSituacao { get; set; }</v>
      </c>
    </row>
    <row r="406" spans="1:7" x14ac:dyDescent="0.25">
      <c r="A406" s="18" t="s">
        <v>411</v>
      </c>
      <c r="B406" t="s">
        <v>139</v>
      </c>
      <c r="D406" t="s">
        <v>1141</v>
      </c>
      <c r="E406" t="s">
        <v>767</v>
      </c>
      <c r="F406" s="19" t="s">
        <v>1089</v>
      </c>
      <c r="G406" s="18" t="str">
        <f t="shared" si="6"/>
        <v>|/// &lt;summary&gt;|/// Data da situação|/// &lt;/summary&gt;| public DateTime dataSituacao { get; set; }</v>
      </c>
    </row>
    <row r="407" spans="1:7" x14ac:dyDescent="0.25">
      <c r="A407" s="18" t="s">
        <v>411</v>
      </c>
      <c r="B407" t="s">
        <v>429</v>
      </c>
      <c r="D407" t="s">
        <v>1183</v>
      </c>
      <c r="E407" t="s">
        <v>824</v>
      </c>
      <c r="F407" s="19" t="s">
        <v>993</v>
      </c>
      <c r="G407" s="18" t="str">
        <f t="shared" si="6"/>
        <v>|/// &lt;summary&gt;|/// Tipo de renda|/// &lt;/summary&gt;| public int tipoRenda { get; set; }</v>
      </c>
    </row>
    <row r="408" spans="1:7" x14ac:dyDescent="0.25">
      <c r="A408" s="18" t="s">
        <v>411</v>
      </c>
      <c r="B408" t="s">
        <v>38</v>
      </c>
      <c r="D408" t="s">
        <v>1184</v>
      </c>
      <c r="E408" t="s">
        <v>648</v>
      </c>
      <c r="F408" s="19" t="s">
        <v>993</v>
      </c>
      <c r="G408" s="18" t="str">
        <f t="shared" si="6"/>
        <v>|/// &lt;summary&gt;|/// Código do município|/// &lt;/summary&gt;| public int codigoMunicipio { get; set; }</v>
      </c>
    </row>
    <row r="409" spans="1:7" x14ac:dyDescent="0.25">
      <c r="A409" s="18" t="s">
        <v>411</v>
      </c>
      <c r="B409" t="s">
        <v>430</v>
      </c>
      <c r="D409" t="s">
        <v>1185</v>
      </c>
      <c r="E409" t="s">
        <v>1186</v>
      </c>
      <c r="F409" s="19" t="s">
        <v>3</v>
      </c>
      <c r="G409" s="18" t="str">
        <f t="shared" si="6"/>
        <v>|/// &lt;summary&gt;|/// Código do Índice|/// &lt;/summary&gt;| public string codigoIndice { get; set; }</v>
      </c>
    </row>
    <row r="410" spans="1:7" x14ac:dyDescent="0.25">
      <c r="A410" s="18" t="s">
        <v>411</v>
      </c>
      <c r="B410" t="s">
        <v>432</v>
      </c>
      <c r="D410" t="s">
        <v>1187</v>
      </c>
      <c r="E410" s="18" t="s">
        <v>1188</v>
      </c>
      <c r="F410" s="19" t="s">
        <v>3</v>
      </c>
      <c r="G410" s="18" t="str">
        <f t="shared" si="6"/>
        <v>|/// &lt;summary&gt;|/// Número do logradouro do empregador|/// &lt;/summary&gt;| public string numeroLogradouroEmpregador { get; set; }</v>
      </c>
    </row>
    <row r="411" spans="1:7" x14ac:dyDescent="0.25">
      <c r="A411" s="18" t="s">
        <v>411</v>
      </c>
      <c r="B411" t="s">
        <v>433</v>
      </c>
      <c r="D411" s="2" t="s">
        <v>1189</v>
      </c>
      <c r="E411" s="19" t="s">
        <v>828</v>
      </c>
      <c r="F411" s="19" t="s">
        <v>1089</v>
      </c>
      <c r="G411" s="18" t="str">
        <f t="shared" si="6"/>
        <v>|/// &lt;summary&gt;|/// Data de admissão|/// &lt;/summary&gt;| public DateTime dataAdmissao { get; set; }</v>
      </c>
    </row>
    <row r="412" spans="1:7" x14ac:dyDescent="0.25">
      <c r="A412" s="18" t="s">
        <v>411</v>
      </c>
      <c r="B412" t="s">
        <v>435</v>
      </c>
      <c r="D412" t="s">
        <v>1190</v>
      </c>
      <c r="E412" t="s">
        <v>829</v>
      </c>
      <c r="F412" s="19" t="s">
        <v>1089</v>
      </c>
      <c r="G412" s="18" t="str">
        <f t="shared" si="6"/>
        <v>|/// &lt;summary&gt;|/// Data de demissão|/// &lt;/summary&gt;| public DateTime dataDemissao { get; set; }</v>
      </c>
    </row>
    <row r="413" spans="1:7" x14ac:dyDescent="0.25">
      <c r="A413" s="18" t="s">
        <v>411</v>
      </c>
      <c r="B413" t="s">
        <v>437</v>
      </c>
      <c r="D413" t="s">
        <v>1191</v>
      </c>
      <c r="E413" t="s">
        <v>1192</v>
      </c>
      <c r="F413" s="19" t="s">
        <v>3</v>
      </c>
      <c r="G413" s="18" t="str">
        <f t="shared" si="6"/>
        <v>|/// &lt;summary&gt;|/// DDD empregador|/// &lt;/summary&gt;| public string dddEmpregador { get; set; }</v>
      </c>
    </row>
    <row r="414" spans="1:7" x14ac:dyDescent="0.25">
      <c r="A414" s="18" t="s">
        <v>411</v>
      </c>
      <c r="B414" t="s">
        <v>438</v>
      </c>
      <c r="D414" t="s">
        <v>1193</v>
      </c>
      <c r="E414" s="18" t="s">
        <v>1194</v>
      </c>
      <c r="F414" s="19" t="s">
        <v>3</v>
      </c>
      <c r="G414" s="18" t="str">
        <f t="shared" si="6"/>
        <v>|/// &lt;summary&gt;|/// Telefone empregador|/// &lt;/summary&gt;| public string telefoneEmpregador { get; set; }</v>
      </c>
    </row>
    <row r="415" spans="1:7" x14ac:dyDescent="0.25">
      <c r="A415" s="18" t="s">
        <v>411</v>
      </c>
      <c r="B415" t="s">
        <v>439</v>
      </c>
      <c r="D415" t="s">
        <v>1195</v>
      </c>
      <c r="E415" s="18" t="s">
        <v>1196</v>
      </c>
      <c r="F415" s="19" t="s">
        <v>3</v>
      </c>
      <c r="G415" s="18" t="str">
        <f t="shared" si="6"/>
        <v>|/// &lt;summary&gt;|/// Ramal empregador|/// &lt;/summary&gt;| public string ramalEmpregador { get; set; }</v>
      </c>
    </row>
    <row r="416" spans="1:7" x14ac:dyDescent="0.25">
      <c r="A416" s="18" t="s">
        <v>411</v>
      </c>
      <c r="B416" t="s">
        <v>440</v>
      </c>
      <c r="D416" t="s">
        <v>1197</v>
      </c>
      <c r="E416" t="s">
        <v>1198</v>
      </c>
      <c r="F416" s="19" t="s">
        <v>3</v>
      </c>
      <c r="G416" s="18" t="str">
        <f t="shared" si="6"/>
        <v>|/// &lt;summary&gt;|/// CNPJ do empregador|/// &lt;/summary&gt;| public string cnpjEmpregador { get; set; }</v>
      </c>
    </row>
    <row r="417" spans="1:7" x14ac:dyDescent="0.25">
      <c r="A417" s="18" t="s">
        <v>411</v>
      </c>
      <c r="B417" t="s">
        <v>442</v>
      </c>
      <c r="D417" t="s">
        <v>1199</v>
      </c>
      <c r="E417" t="s">
        <v>1200</v>
      </c>
      <c r="F417" s="19" t="s">
        <v>3</v>
      </c>
      <c r="G417" s="18" t="str">
        <f t="shared" si="6"/>
        <v>|/// &lt;summary&gt;|/// Tipo de Empresa|/// &lt;/summary&gt;| public string tipoEmpresa { get; set; }</v>
      </c>
    </row>
    <row r="418" spans="1:7" x14ac:dyDescent="0.25">
      <c r="A418" s="18" t="s">
        <v>411</v>
      </c>
      <c r="B418" t="s">
        <v>443</v>
      </c>
      <c r="D418" t="s">
        <v>1201</v>
      </c>
      <c r="E418" t="s">
        <v>1202</v>
      </c>
      <c r="F418" s="19" t="s">
        <v>3</v>
      </c>
      <c r="G418" s="18" t="str">
        <f t="shared" si="6"/>
        <v>|/// &lt;summary&gt;|/// Identificador de renda conjugue|/// &lt;/summary&gt;| public string identificadorRendaConjugue { get; set; }</v>
      </c>
    </row>
    <row r="419" spans="1:7" x14ac:dyDescent="0.25">
      <c r="A419" s="18" t="s">
        <v>411</v>
      </c>
      <c r="B419" t="s">
        <v>445</v>
      </c>
      <c r="D419" t="s">
        <v>1203</v>
      </c>
      <c r="E419" t="s">
        <v>1204</v>
      </c>
      <c r="F419" s="19" t="s">
        <v>3</v>
      </c>
      <c r="G419" s="18"/>
    </row>
    <row r="420" spans="1:7" x14ac:dyDescent="0.25">
      <c r="A420" s="18"/>
      <c r="G420" s="18"/>
    </row>
    <row r="421" spans="1:7" x14ac:dyDescent="0.25">
      <c r="G421" s="18" t="str">
        <f t="shared" si="6"/>
        <v>|/// &lt;summary&gt;|/// |/// &lt;/summary&gt;| public   { get; set; }</v>
      </c>
    </row>
    <row r="422" spans="1:7" x14ac:dyDescent="0.25">
      <c r="A422" t="s">
        <v>482</v>
      </c>
      <c r="B422" t="s">
        <v>1</v>
      </c>
      <c r="D422" t="s">
        <v>245</v>
      </c>
      <c r="E422" s="18" t="s">
        <v>630</v>
      </c>
      <c r="F422" s="19" t="s">
        <v>3</v>
      </c>
      <c r="G422" s="18" t="str">
        <f t="shared" si="6"/>
        <v>|/// &lt;summary&gt;|/// Código Pessoa|/// &lt;/summary&gt;| public string codigoPessoa { get; set; }</v>
      </c>
    </row>
    <row r="423" spans="1:7" x14ac:dyDescent="0.25">
      <c r="A423" t="s">
        <v>482</v>
      </c>
      <c r="B423" t="s">
        <v>483</v>
      </c>
      <c r="D423" t="s">
        <v>1205</v>
      </c>
      <c r="E423" t="s">
        <v>1206</v>
      </c>
      <c r="F423" s="19" t="s">
        <v>1089</v>
      </c>
      <c r="G423" s="18" t="str">
        <f t="shared" si="6"/>
        <v>|/// &lt;summary&gt;|/// Ano Balanço|/// &lt;/summary&gt;| public DateTime anoBalanco { get; set; }</v>
      </c>
    </row>
    <row r="424" spans="1:7" x14ac:dyDescent="0.25">
      <c r="A424" t="s">
        <v>482</v>
      </c>
      <c r="B424" t="s">
        <v>485</v>
      </c>
      <c r="D424" t="s">
        <v>1207</v>
      </c>
      <c r="E424" t="s">
        <v>1208</v>
      </c>
      <c r="F424" s="19" t="s">
        <v>993</v>
      </c>
      <c r="G424" s="18" t="str">
        <f t="shared" si="6"/>
        <v>|/// &lt;summary&gt;|/// Sequencial Balanço|/// &lt;/summary&gt;| public int sequencialBalanco { get; set; }</v>
      </c>
    </row>
    <row r="425" spans="1:7" x14ac:dyDescent="0.25">
      <c r="A425" t="s">
        <v>482</v>
      </c>
      <c r="B425" t="s">
        <v>487</v>
      </c>
      <c r="D425" t="s">
        <v>1209</v>
      </c>
      <c r="E425" t="s">
        <v>1210</v>
      </c>
      <c r="F425" s="19" t="s">
        <v>1089</v>
      </c>
      <c r="G425" s="18" t="str">
        <f t="shared" si="6"/>
        <v>|/// &lt;summary&gt;|/// Data início Balanço|/// &lt;/summary&gt;| public DateTime dataInicioBalanco { get; set; }</v>
      </c>
    </row>
    <row r="426" spans="1:7" x14ac:dyDescent="0.25">
      <c r="A426" t="s">
        <v>482</v>
      </c>
      <c r="B426" t="s">
        <v>488</v>
      </c>
      <c r="D426" t="s">
        <v>1211</v>
      </c>
      <c r="E426" t="s">
        <v>1212</v>
      </c>
      <c r="F426" s="19" t="s">
        <v>1089</v>
      </c>
      <c r="G426" s="18" t="str">
        <f t="shared" si="6"/>
        <v>|/// &lt;summary&gt;|/// Data fim Balanço|/// &lt;/summary&gt;| public DateTime dataFimBalanco { get; set; }</v>
      </c>
    </row>
    <row r="427" spans="1:7" x14ac:dyDescent="0.25">
      <c r="A427" t="s">
        <v>482</v>
      </c>
      <c r="B427" t="s">
        <v>489</v>
      </c>
      <c r="D427" t="s">
        <v>1213</v>
      </c>
      <c r="E427" t="s">
        <v>1214</v>
      </c>
      <c r="F427" s="19" t="s">
        <v>3</v>
      </c>
      <c r="G427" s="18" t="str">
        <f t="shared" si="6"/>
        <v>|/// &lt;summary&gt;|/// Descrição Balanço|/// &lt;/summary&gt;| public string descricaoBalanco { get; set; }</v>
      </c>
    </row>
    <row r="428" spans="1:7" x14ac:dyDescent="0.25">
      <c r="A428" t="s">
        <v>482</v>
      </c>
      <c r="B428" t="s">
        <v>26</v>
      </c>
      <c r="D428" t="s">
        <v>1138</v>
      </c>
      <c r="E428" t="s">
        <v>642</v>
      </c>
      <c r="F428" s="19" t="s">
        <v>1089</v>
      </c>
      <c r="G428" s="18" t="str">
        <f t="shared" si="6"/>
        <v>|/// &lt;summary&gt;|/// Data de cadastramento|/// &lt;/summary&gt;| public DateTime dataCadastro { get; set; }</v>
      </c>
    </row>
    <row r="429" spans="1:7" x14ac:dyDescent="0.25">
      <c r="A429" t="s">
        <v>482</v>
      </c>
      <c r="B429" t="s">
        <v>28</v>
      </c>
      <c r="D429" t="s">
        <v>1180</v>
      </c>
      <c r="E429" t="s">
        <v>1181</v>
      </c>
      <c r="F429" s="19" t="s">
        <v>3</v>
      </c>
      <c r="G429" s="18" t="str">
        <f t="shared" si="6"/>
        <v>|/// &lt;summary&gt;|/// Código do usuário da atualização|/// &lt;/summary&gt;| public string codigoUsuarioAtualizacao { get; set; }</v>
      </c>
    </row>
    <row r="430" spans="1:7" x14ac:dyDescent="0.25">
      <c r="A430" t="s">
        <v>482</v>
      </c>
      <c r="B430" t="s">
        <v>30</v>
      </c>
      <c r="D430" t="s">
        <v>1179</v>
      </c>
      <c r="E430" t="s">
        <v>644</v>
      </c>
      <c r="F430" s="19" t="s">
        <v>1089</v>
      </c>
      <c r="G430" s="18" t="str">
        <f t="shared" si="6"/>
        <v>|/// &lt;summary&gt;|/// Data de atualização|/// &lt;/summary&gt;| public DateTime dataAtualizacao { get; set; }</v>
      </c>
    </row>
    <row r="431" spans="1:7" x14ac:dyDescent="0.25">
      <c r="A431" t="s">
        <v>482</v>
      </c>
      <c r="B431" t="s">
        <v>313</v>
      </c>
      <c r="D431" t="s">
        <v>1215</v>
      </c>
      <c r="E431" t="s">
        <v>766</v>
      </c>
      <c r="F431" s="19" t="s">
        <v>3</v>
      </c>
      <c r="G431" s="18" t="str">
        <f t="shared" si="6"/>
        <v>|/// &lt;summary&gt;|/// Indicador de situação|/// &lt;/summary&gt;| public string indicadorSituacao { get; set; }</v>
      </c>
    </row>
    <row r="432" spans="1:7" x14ac:dyDescent="0.25">
      <c r="A432" t="s">
        <v>482</v>
      </c>
      <c r="B432" t="s">
        <v>139</v>
      </c>
      <c r="D432" t="s">
        <v>1141</v>
      </c>
      <c r="E432" t="s">
        <v>767</v>
      </c>
      <c r="F432" s="19" t="s">
        <v>1089</v>
      </c>
      <c r="G432" s="18" t="str">
        <f t="shared" si="6"/>
        <v>|/// &lt;summary&gt;|/// Data da situação|/// &lt;/summary&gt;| public DateTime dataSituacao { get; set; }</v>
      </c>
    </row>
    <row r="433" spans="1:7" x14ac:dyDescent="0.25">
      <c r="A433" t="s">
        <v>482</v>
      </c>
      <c r="B433" t="s">
        <v>430</v>
      </c>
      <c r="D433" t="s">
        <v>1185</v>
      </c>
      <c r="E433" t="s">
        <v>1186</v>
      </c>
      <c r="F433" s="19" t="s">
        <v>3</v>
      </c>
      <c r="G433" s="18" t="str">
        <f t="shared" si="6"/>
        <v>|/// &lt;summary&gt;|/// Código do Índice|/// &lt;/summary&gt;| public string codigoIndice { get; set; }</v>
      </c>
    </row>
    <row r="434" spans="1:7" x14ac:dyDescent="0.25">
      <c r="A434" t="s">
        <v>482</v>
      </c>
      <c r="B434" t="s">
        <v>490</v>
      </c>
      <c r="D434" t="s">
        <v>1216</v>
      </c>
      <c r="E434" t="s">
        <v>1217</v>
      </c>
      <c r="F434" s="19" t="s">
        <v>3</v>
      </c>
      <c r="G434" s="18" t="str">
        <f t="shared" si="6"/>
        <v>|/// &lt;summary&gt;|/// Código do Detalhe – Linha Balanço|/// &lt;/summary&gt;| public string codigoDetalheLinhaBalanco { get; set; }</v>
      </c>
    </row>
    <row r="435" spans="1:7" x14ac:dyDescent="0.25">
      <c r="A435" t="s">
        <v>482</v>
      </c>
      <c r="B435" t="s">
        <v>492</v>
      </c>
      <c r="D435" t="s">
        <v>493</v>
      </c>
      <c r="E435" t="s">
        <v>857</v>
      </c>
      <c r="F435" s="19" t="s">
        <v>991</v>
      </c>
      <c r="G435" s="18" t="str">
        <f t="shared" si="6"/>
        <v>|/// &lt;summary&gt;|/// Valor Analisado|/// &lt;/summary&gt;| public decimal valorAnalisado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0"/>
  <sheetViews>
    <sheetView topLeftCell="A362" workbookViewId="0">
      <selection activeCell="M366" sqref="M366:M389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s="23" customFormat="1" x14ac:dyDescent="0.25">
      <c r="A2" s="23" t="s">
        <v>0</v>
      </c>
      <c r="B2" s="23" t="s">
        <v>1</v>
      </c>
      <c r="C2" s="23" t="s">
        <v>1</v>
      </c>
      <c r="D2" s="23" t="s">
        <v>2</v>
      </c>
      <c r="E2" s="23" t="s">
        <v>630</v>
      </c>
      <c r="F2" s="23" t="s">
        <v>3</v>
      </c>
      <c r="G2" s="23" t="s">
        <v>1109</v>
      </c>
      <c r="H2" s="23" t="s">
        <v>1120</v>
      </c>
      <c r="I2" s="23" t="str">
        <f>CONCATENATE("public ",F2," ",B2,"  { get; set; }")</f>
        <v>public string cod_pessoa  { get; set; }</v>
      </c>
      <c r="J2" s="23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23" t="str">
        <f>CONCATENATE("|if(",J2,")","| ",G2,".",B2," = ",H2,".",E2,";")</f>
        <v>|if(!string.IsNullOrWhiteSpace(msg.codigoPessoa))| registroPessoa.cod_pessoa = msg.codigoPessoa;</v>
      </c>
      <c r="L2" s="23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23" t="str">
        <f>CONCATENATE("|if(",L2,")","| ",H2,".",E2," = ",G2,".",B2,";")</f>
        <v>|if(!string.IsNullOrWhiteSpace(registroPessoa.cod_pessoa))| msg.codigoPessoa = registroPessoa.cod_pessoa;</v>
      </c>
    </row>
    <row r="3" spans="1:13" s="23" customFormat="1" x14ac:dyDescent="0.25">
      <c r="A3" s="23" t="s">
        <v>0</v>
      </c>
      <c r="B3" s="23" t="s">
        <v>4</v>
      </c>
      <c r="C3" s="23" t="s">
        <v>4</v>
      </c>
      <c r="D3" s="23" t="s">
        <v>5</v>
      </c>
      <c r="E3" s="23" t="s">
        <v>631</v>
      </c>
      <c r="F3" s="23" t="s">
        <v>3</v>
      </c>
      <c r="G3" s="23" t="s">
        <v>1109</v>
      </c>
      <c r="H3" s="23" t="s">
        <v>1120</v>
      </c>
      <c r="I3" s="23" t="str">
        <f t="shared" ref="I3:I66" si="0">CONCATENATE("public ",F3," ",B3,"  { get; set; }")</f>
        <v>public string nom_pessoa  { get; set; }</v>
      </c>
      <c r="J3" s="23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23" t="str">
        <f t="shared" ref="K3:K66" si="2">CONCATENATE("|if(",J3,")","| ",G3,".",B3," = ",H3,".",E3,";")</f>
        <v>|if(!string.IsNullOrWhiteSpace(msg.nomePessoa))| registroPessoa.nom_pessoa = msg.nomePessoa;</v>
      </c>
      <c r="L3" s="23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23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s="23" customFormat="1" x14ac:dyDescent="0.25">
      <c r="A4" s="23" t="s">
        <v>0</v>
      </c>
      <c r="B4" s="23" t="s">
        <v>6</v>
      </c>
      <c r="C4" s="23" t="s">
        <v>6</v>
      </c>
      <c r="D4" s="23" t="s">
        <v>7</v>
      </c>
      <c r="E4" s="23" t="s">
        <v>632</v>
      </c>
      <c r="F4" s="23" t="s">
        <v>3</v>
      </c>
      <c r="G4" s="23" t="s">
        <v>1109</v>
      </c>
      <c r="H4" s="23" t="s">
        <v>1120</v>
      </c>
      <c r="I4" s="23" t="str">
        <f t="shared" si="0"/>
        <v>public string nom_abv_pessoa  { get; set; }</v>
      </c>
      <c r="J4" s="23" t="str">
        <f t="shared" si="1"/>
        <v>!string.IsNullOrWhiteSpace(msg.nomeAbvPessoa)</v>
      </c>
      <c r="K4" s="23" t="str">
        <f t="shared" si="2"/>
        <v>|if(!string.IsNullOrWhiteSpace(msg.nomeAbvPessoa))| registroPessoa.nom_abv_pessoa = msg.nomeAbvPessoa;</v>
      </c>
      <c r="L4" s="23" t="str">
        <f t="shared" si="3"/>
        <v>!string.IsNullOrWhiteSpace(registroPessoa.nom_abv_pessoa)</v>
      </c>
      <c r="M4" s="23" t="str">
        <f t="shared" si="4"/>
        <v>|if(!string.IsNullOrWhiteSpace(registroPessoa.nom_abv_pessoa))| msg.nomeAbvPessoa = registroPessoa.nom_abv_pessoa;</v>
      </c>
    </row>
    <row r="5" spans="1:13" s="23" customFormat="1" x14ac:dyDescent="0.25">
      <c r="A5" s="23" t="s">
        <v>0</v>
      </c>
      <c r="B5" s="23" t="s">
        <v>8</v>
      </c>
      <c r="C5" s="23" t="s">
        <v>8</v>
      </c>
      <c r="D5" s="23" t="s">
        <v>9</v>
      </c>
      <c r="E5" s="23" t="s">
        <v>633</v>
      </c>
      <c r="F5" s="23" t="s">
        <v>3</v>
      </c>
      <c r="G5" s="23" t="s">
        <v>1109</v>
      </c>
      <c r="H5" s="23" t="s">
        <v>1120</v>
      </c>
      <c r="I5" s="23" t="str">
        <f t="shared" si="0"/>
        <v>public string set_pessoa  { get; set; }</v>
      </c>
      <c r="J5" s="23" t="str">
        <f t="shared" si="1"/>
        <v>!string.IsNullOrWhiteSpace(msg.setorAtividade)</v>
      </c>
      <c r="K5" s="23" t="str">
        <f t="shared" si="2"/>
        <v>|if(!string.IsNullOrWhiteSpace(msg.setorAtividade))| registroPessoa.set_pessoa = msg.setorAtividade;</v>
      </c>
      <c r="L5" s="23" t="str">
        <f t="shared" si="3"/>
        <v>!string.IsNullOrWhiteSpace(registroPessoa.set_pessoa)</v>
      </c>
      <c r="M5" s="23" t="str">
        <f t="shared" si="4"/>
        <v>|if(!string.IsNullOrWhiteSpace(registroPessoa.set_pessoa))| msg.setorAtividade = registroPessoa.set_pessoa;</v>
      </c>
    </row>
    <row r="6" spans="1:13" s="23" customFormat="1" x14ac:dyDescent="0.25">
      <c r="A6" s="23" t="s">
        <v>0</v>
      </c>
      <c r="B6" s="23" t="s">
        <v>10</v>
      </c>
      <c r="C6" s="23" t="s">
        <v>10</v>
      </c>
      <c r="D6" s="23" t="s">
        <v>11</v>
      </c>
      <c r="E6" s="23" t="s">
        <v>634</v>
      </c>
      <c r="F6" s="23" t="s">
        <v>3</v>
      </c>
      <c r="G6" s="23" t="s">
        <v>1109</v>
      </c>
      <c r="H6" s="23" t="s">
        <v>1120</v>
      </c>
      <c r="I6" s="23" t="str">
        <f t="shared" si="0"/>
        <v>public string des_profissao  { get; set; }</v>
      </c>
      <c r="J6" s="23" t="str">
        <f t="shared" si="1"/>
        <v>!string.IsNullOrWhiteSpace(msg.descricaoProfissao)</v>
      </c>
      <c r="K6" s="23" t="str">
        <f t="shared" si="2"/>
        <v>|if(!string.IsNullOrWhiteSpace(msg.descricaoProfissao))| registroPessoa.des_profissao = msg.descricaoProfissao;</v>
      </c>
      <c r="L6" s="23" t="str">
        <f t="shared" si="3"/>
        <v>!string.IsNullOrWhiteSpace(registroPessoa.des_profissao)</v>
      </c>
      <c r="M6" s="23" t="str">
        <f t="shared" si="4"/>
        <v>|if(!string.IsNullOrWhiteSpace(registroPessoa.des_profissao))| msg.descricaoProfissao = registroPessoa.des_profissao;</v>
      </c>
    </row>
    <row r="7" spans="1:13" s="23" customFormat="1" x14ac:dyDescent="0.25">
      <c r="A7" s="23" t="s">
        <v>0</v>
      </c>
      <c r="B7" s="23" t="s">
        <v>12</v>
      </c>
      <c r="C7" s="23" t="s">
        <v>12</v>
      </c>
      <c r="D7" s="23" t="s">
        <v>13</v>
      </c>
      <c r="E7" s="23" t="s">
        <v>635</v>
      </c>
      <c r="F7" s="23" t="s">
        <v>3</v>
      </c>
      <c r="G7" s="23" t="s">
        <v>1109</v>
      </c>
      <c r="H7" s="23" t="s">
        <v>1120</v>
      </c>
      <c r="I7" s="23" t="str">
        <f t="shared" si="0"/>
        <v>public string est_civil  { get; set; }</v>
      </c>
      <c r="J7" s="23" t="str">
        <f t="shared" si="1"/>
        <v>!string.IsNullOrWhiteSpace(msg.estadoCivil)</v>
      </c>
      <c r="K7" s="23" t="str">
        <f t="shared" si="2"/>
        <v>|if(!string.IsNullOrWhiteSpace(msg.estadoCivil))| registroPessoa.est_civil = msg.estadoCivil;</v>
      </c>
      <c r="L7" s="23" t="str">
        <f t="shared" si="3"/>
        <v>!string.IsNullOrWhiteSpace(registroPessoa.est_civil)</v>
      </c>
      <c r="M7" s="23" t="str">
        <f t="shared" si="4"/>
        <v>|if(!string.IsNullOrWhiteSpace(registroPessoa.est_civil))| msg.estadoCivil = registroPessoa.est_civil;</v>
      </c>
    </row>
    <row r="8" spans="1:13" s="23" customFormat="1" x14ac:dyDescent="0.25">
      <c r="A8" s="23" t="s">
        <v>0</v>
      </c>
      <c r="B8" s="23" t="s">
        <v>14</v>
      </c>
      <c r="C8" s="23" t="s">
        <v>14</v>
      </c>
      <c r="D8" s="23" t="s">
        <v>15</v>
      </c>
      <c r="E8" s="23" t="s">
        <v>636</v>
      </c>
      <c r="F8" s="23" t="s">
        <v>3</v>
      </c>
      <c r="G8" s="23" t="s">
        <v>1109</v>
      </c>
      <c r="H8" s="23" t="s">
        <v>1120</v>
      </c>
      <c r="I8" s="23" t="str">
        <f t="shared" si="0"/>
        <v>public string com_bens  { get; set; }</v>
      </c>
      <c r="J8" s="23" t="str">
        <f t="shared" si="1"/>
        <v>!string.IsNullOrWhiteSpace(msg.regimeComunhao)</v>
      </c>
      <c r="K8" s="23" t="str">
        <f t="shared" si="2"/>
        <v>|if(!string.IsNullOrWhiteSpace(msg.regimeComunhao))| registroPessoa.com_bens = msg.regimeComunhao;</v>
      </c>
      <c r="L8" s="23" t="str">
        <f t="shared" si="3"/>
        <v>!string.IsNullOrWhiteSpace(registroPessoa.com_bens)</v>
      </c>
      <c r="M8" s="23" t="str">
        <f t="shared" si="4"/>
        <v>|if(!string.IsNullOrWhiteSpace(registroPessoa.com_bens))| msg.regimeComunhao = registroPessoa.com_bens;</v>
      </c>
    </row>
    <row r="9" spans="1:13" s="23" customFormat="1" x14ac:dyDescent="0.25">
      <c r="A9" s="23" t="s">
        <v>0</v>
      </c>
      <c r="B9" s="23" t="s">
        <v>16</v>
      </c>
      <c r="C9" s="23" t="s">
        <v>16</v>
      </c>
      <c r="D9" s="23" t="s">
        <v>17</v>
      </c>
      <c r="E9" s="23" t="s">
        <v>637</v>
      </c>
      <c r="F9" s="23" t="s">
        <v>3</v>
      </c>
      <c r="G9" s="23" t="s">
        <v>1109</v>
      </c>
      <c r="H9" s="23" t="s">
        <v>1120</v>
      </c>
      <c r="I9" s="23" t="str">
        <f t="shared" si="0"/>
        <v>public string sex_pessoa  { get; set; }</v>
      </c>
      <c r="J9" s="23" t="str">
        <f t="shared" si="1"/>
        <v>!string.IsNullOrWhiteSpace(msg.sexoPessoa)</v>
      </c>
      <c r="K9" s="23" t="str">
        <f t="shared" si="2"/>
        <v>|if(!string.IsNullOrWhiteSpace(msg.sexoPessoa))| registroPessoa.sex_pessoa = msg.sexoPessoa;</v>
      </c>
      <c r="L9" s="23" t="str">
        <f t="shared" si="3"/>
        <v>!string.IsNullOrWhiteSpace(registroPessoa.sex_pessoa)</v>
      </c>
      <c r="M9" s="23" t="str">
        <f t="shared" si="4"/>
        <v>|if(!string.IsNullOrWhiteSpace(registroPessoa.sex_pessoa))| msg.sexoPessoa = registroPessoa.sex_pessoa;</v>
      </c>
    </row>
    <row r="10" spans="1:13" s="23" customFormat="1" x14ac:dyDescent="0.25">
      <c r="A10" s="23" t="s">
        <v>0</v>
      </c>
      <c r="B10" s="23" t="s">
        <v>18</v>
      </c>
      <c r="C10" s="23" t="s">
        <v>18</v>
      </c>
      <c r="D10" s="23" t="s">
        <v>19</v>
      </c>
      <c r="E10" s="23" t="s">
        <v>638</v>
      </c>
      <c r="F10" s="23" t="s">
        <v>3</v>
      </c>
      <c r="G10" s="23" t="s">
        <v>1109</v>
      </c>
      <c r="H10" s="23" t="s">
        <v>1120</v>
      </c>
      <c r="I10" s="23" t="str">
        <f t="shared" si="0"/>
        <v>public string gra_instrucao  { get; set; }</v>
      </c>
      <c r="J10" s="23" t="str">
        <f t="shared" si="1"/>
        <v>!string.IsNullOrWhiteSpace(msg.grauInstrucao)</v>
      </c>
      <c r="K10" s="23" t="str">
        <f t="shared" si="2"/>
        <v>|if(!string.IsNullOrWhiteSpace(msg.grauInstrucao))| registroPessoa.gra_instrucao = msg.grauInstrucao;</v>
      </c>
      <c r="L10" s="23" t="str">
        <f t="shared" si="3"/>
        <v>!string.IsNullOrWhiteSpace(registroPessoa.gra_instrucao)</v>
      </c>
      <c r="M10" s="23" t="str">
        <f t="shared" si="4"/>
        <v>|if(!string.IsNullOrWhiteSpace(registroPessoa.gra_instrucao))| msg.grauInstrucao = registroPessoa.gra_instrucao;</v>
      </c>
    </row>
    <row r="11" spans="1:13" s="23" customFormat="1" x14ac:dyDescent="0.25">
      <c r="A11" s="23" t="s">
        <v>0</v>
      </c>
      <c r="B11" s="23" t="s">
        <v>20</v>
      </c>
      <c r="C11" s="23" t="s">
        <v>20</v>
      </c>
      <c r="D11" s="23" t="s">
        <v>21</v>
      </c>
      <c r="E11" s="23" t="s">
        <v>639</v>
      </c>
      <c r="F11" s="23" t="s">
        <v>3</v>
      </c>
      <c r="G11" s="23" t="s">
        <v>1109</v>
      </c>
      <c r="H11" s="23" t="s">
        <v>1120</v>
      </c>
      <c r="I11" s="23" t="str">
        <f t="shared" si="0"/>
        <v>public string fil_paterna  { get; set; }</v>
      </c>
      <c r="J11" s="23" t="str">
        <f t="shared" si="1"/>
        <v>!string.IsNullOrWhiteSpace(msg.nomePai)</v>
      </c>
      <c r="K11" s="23" t="str">
        <f t="shared" si="2"/>
        <v>|if(!string.IsNullOrWhiteSpace(msg.nomePai))| registroPessoa.fil_paterna = msg.nomePai;</v>
      </c>
      <c r="L11" s="23" t="str">
        <f t="shared" si="3"/>
        <v>!string.IsNullOrWhiteSpace(registroPessoa.fil_paterna)</v>
      </c>
      <c r="M11" s="23" t="str">
        <f t="shared" si="4"/>
        <v>|if(!string.IsNullOrWhiteSpace(registroPessoa.fil_paterna))| msg.nomePai = registroPessoa.fil_paterna;</v>
      </c>
    </row>
    <row r="12" spans="1:13" s="23" customFormat="1" x14ac:dyDescent="0.25">
      <c r="A12" s="23" t="s">
        <v>0</v>
      </c>
      <c r="B12" s="23" t="s">
        <v>22</v>
      </c>
      <c r="C12" s="23" t="s">
        <v>22</v>
      </c>
      <c r="D12" s="23" t="s">
        <v>23</v>
      </c>
      <c r="E12" s="23" t="s">
        <v>640</v>
      </c>
      <c r="F12" s="23" t="s">
        <v>3</v>
      </c>
      <c r="G12" s="23" t="s">
        <v>1109</v>
      </c>
      <c r="H12" s="23" t="s">
        <v>1120</v>
      </c>
      <c r="I12" s="23" t="str">
        <f t="shared" si="0"/>
        <v>public string fil_materna  { get; set; }</v>
      </c>
      <c r="J12" s="23" t="str">
        <f t="shared" si="1"/>
        <v>!string.IsNullOrWhiteSpace(msg.nomeMae)</v>
      </c>
      <c r="K12" s="23" t="str">
        <f t="shared" si="2"/>
        <v>|if(!string.IsNullOrWhiteSpace(msg.nomeMae))| registroPessoa.fil_materna = msg.nomeMae;</v>
      </c>
      <c r="L12" s="23" t="str">
        <f t="shared" si="3"/>
        <v>!string.IsNullOrWhiteSpace(registroPessoa.fil_materna)</v>
      </c>
      <c r="M12" s="23" t="str">
        <f t="shared" si="4"/>
        <v>|if(!string.IsNullOrWhiteSpace(registroPessoa.fil_materna))| msg.nomeMae = registroPessoa.fil_materna;</v>
      </c>
    </row>
    <row r="13" spans="1:13" s="23" customFormat="1" x14ac:dyDescent="0.25">
      <c r="A13" s="23" t="s">
        <v>0</v>
      </c>
      <c r="B13" s="23" t="s">
        <v>24</v>
      </c>
      <c r="C13" s="23" t="s">
        <v>24</v>
      </c>
      <c r="D13" s="23" t="s">
        <v>25</v>
      </c>
      <c r="E13" s="23" t="s">
        <v>641</v>
      </c>
      <c r="F13" s="23" t="s">
        <v>993</v>
      </c>
      <c r="G13" s="23" t="s">
        <v>1109</v>
      </c>
      <c r="H13" s="23" t="s">
        <v>1120</v>
      </c>
      <c r="I13" s="23" t="str">
        <f t="shared" si="0"/>
        <v>public int num_dep  { get; set; }</v>
      </c>
      <c r="J13" s="23" t="str">
        <f t="shared" si="1"/>
        <v>msg.qtdeDependentes != null &amp;&amp; msg.qtdeDependentes.Value &gt; 0</v>
      </c>
      <c r="K13" s="23" t="str">
        <f t="shared" si="2"/>
        <v>|if(msg.qtdeDependentes != null &amp;&amp; msg.qtdeDependentes.Value &gt; 0)| registroPessoa.num_dep = msg.qtdeDependentes;</v>
      </c>
      <c r="L13" s="23" t="str">
        <f t="shared" si="3"/>
        <v>registroPessoa.num_dep != null &amp;&amp; registroPessoa.num_dep.Value &gt; 0</v>
      </c>
      <c r="M13" s="23" t="str">
        <f t="shared" si="4"/>
        <v>|if(registroPessoa.num_dep != null &amp;&amp; registroPessoa.num_dep.Value &gt; 0)| msg.qtdeDependentes = registroPessoa.num_dep;</v>
      </c>
    </row>
    <row r="14" spans="1:13" s="23" customFormat="1" x14ac:dyDescent="0.25">
      <c r="A14" s="23" t="s">
        <v>0</v>
      </c>
      <c r="B14" s="23" t="s">
        <v>26</v>
      </c>
      <c r="C14" s="23" t="s">
        <v>26</v>
      </c>
      <c r="D14" s="23" t="s">
        <v>27</v>
      </c>
      <c r="E14" s="23" t="s">
        <v>642</v>
      </c>
      <c r="F14" s="23" t="s">
        <v>1089</v>
      </c>
      <c r="G14" s="23" t="s">
        <v>1109</v>
      </c>
      <c r="H14" s="23" t="s">
        <v>1120</v>
      </c>
      <c r="I14" s="23" t="str">
        <f t="shared" si="0"/>
        <v>public DateTime dat_cad  { get; set; }</v>
      </c>
      <c r="J14" s="23" t="str">
        <f t="shared" si="1"/>
        <v>msg.dataCadastro != null &amp;&amp; msg.dataCadastro.Value != DateTime.MinValue</v>
      </c>
      <c r="K14" s="23" t="str">
        <f t="shared" si="2"/>
        <v>|if(msg.dataCadastro != null &amp;&amp; msg.dataCadastro.Value != DateTime.MinValue)| registroPessoa.dat_cad = msg.dataCadastro;</v>
      </c>
      <c r="L14" s="23" t="str">
        <f t="shared" si="3"/>
        <v>registroPessoa.dat_cad != null &amp;&amp; registroPessoa.dat_cad.Value != DateTime.MinValue</v>
      </c>
      <c r="M14" s="23" t="str">
        <f t="shared" si="4"/>
        <v>|if(registroPessoa.dat_cad != null &amp;&amp; registroPessoa.dat_cad.Value != DateTime.MinValue)| msg.dataCadastro = registroPessoa.dat_cad;</v>
      </c>
    </row>
    <row r="15" spans="1:13" s="23" customFormat="1" x14ac:dyDescent="0.25">
      <c r="A15" s="23" t="s">
        <v>0</v>
      </c>
      <c r="B15" s="23" t="s">
        <v>28</v>
      </c>
      <c r="C15" s="23" t="s">
        <v>28</v>
      </c>
      <c r="D15" s="23" t="s">
        <v>29</v>
      </c>
      <c r="E15" s="23" t="s">
        <v>643</v>
      </c>
      <c r="F15" s="23" t="s">
        <v>3</v>
      </c>
      <c r="G15" s="23" t="s">
        <v>1109</v>
      </c>
      <c r="H15" s="23" t="s">
        <v>1120</v>
      </c>
      <c r="I15" s="23" t="str">
        <f t="shared" si="0"/>
        <v>public string usu_atu  { get; set; }</v>
      </c>
      <c r="J15" s="23" t="str">
        <f t="shared" si="1"/>
        <v>!string.IsNullOrWhiteSpace(msg.usuarioAtualizacao)</v>
      </c>
      <c r="K15" s="23" t="str">
        <f t="shared" si="2"/>
        <v>|if(!string.IsNullOrWhiteSpace(msg.usuarioAtualizacao))| registroPessoa.usu_atu = msg.usuarioAtualizacao;</v>
      </c>
      <c r="L15" s="23" t="str">
        <f t="shared" si="3"/>
        <v>!string.IsNullOrWhiteSpace(registroPessoa.usu_atu)</v>
      </c>
      <c r="M15" s="23" t="str">
        <f t="shared" si="4"/>
        <v>|if(!string.IsNullOrWhiteSpace(registroPessoa.usu_atu))| msg.usuarioAtualizacao = registroPessoa.usu_atu;</v>
      </c>
    </row>
    <row r="16" spans="1:13" s="23" customFormat="1" x14ac:dyDescent="0.25">
      <c r="A16" s="23" t="s">
        <v>0</v>
      </c>
      <c r="B16" s="23" t="s">
        <v>30</v>
      </c>
      <c r="C16" s="23" t="s">
        <v>30</v>
      </c>
      <c r="D16" s="23" t="s">
        <v>31</v>
      </c>
      <c r="E16" s="23" t="s">
        <v>644</v>
      </c>
      <c r="F16" s="23" t="s">
        <v>1089</v>
      </c>
      <c r="G16" s="23" t="s">
        <v>1109</v>
      </c>
      <c r="H16" s="23" t="s">
        <v>1120</v>
      </c>
      <c r="I16" s="23" t="str">
        <f t="shared" si="0"/>
        <v>public DateTime dat_atu  { get; set; }</v>
      </c>
      <c r="J16" s="23" t="str">
        <f t="shared" si="1"/>
        <v>msg.dataAtualizacao != null &amp;&amp; msg.dataAtualizacao.Value != DateTime.MinValue</v>
      </c>
      <c r="K16" s="23" t="str">
        <f t="shared" si="2"/>
        <v>|if(msg.dataAtualizacao != null &amp;&amp; msg.dataAtualizacao.Value != DateTime.MinValue)| registroPessoa.dat_atu = msg.dataAtualizacao;</v>
      </c>
      <c r="L16" s="23" t="str">
        <f t="shared" si="3"/>
        <v>registroPessoa.dat_atu != null &amp;&amp; registroPessoa.dat_atu.Value != DateTime.MinValue</v>
      </c>
      <c r="M16" s="23" t="str">
        <f t="shared" si="4"/>
        <v>|if(registroPessoa.dat_atu != null &amp;&amp; registroPessoa.dat_atu.Value != DateTime.MinValue)| msg.dataAtualizacao = registroPessoa.dat_atu;</v>
      </c>
    </row>
    <row r="17" spans="1:13" s="23" customFormat="1" x14ac:dyDescent="0.25">
      <c r="A17" s="23" t="s">
        <v>0</v>
      </c>
      <c r="B17" s="23" t="s">
        <v>32</v>
      </c>
      <c r="C17" s="23" t="s">
        <v>32</v>
      </c>
      <c r="D17" s="23" t="s">
        <v>33</v>
      </c>
      <c r="E17" s="23" t="s">
        <v>645</v>
      </c>
      <c r="F17" s="23" t="s">
        <v>1089</v>
      </c>
      <c r="G17" s="23" t="s">
        <v>1109</v>
      </c>
      <c r="H17" s="23" t="s">
        <v>1120</v>
      </c>
      <c r="I17" s="23" t="str">
        <f t="shared" si="0"/>
        <v>public DateTime dat_fundacao  { get; set; }</v>
      </c>
      <c r="J17" s="23" t="str">
        <f t="shared" si="1"/>
        <v>msg.dataFundacao != null &amp;&amp; msg.dataFundacao.Value != DateTime.MinValue</v>
      </c>
      <c r="K17" s="23" t="str">
        <f t="shared" si="2"/>
        <v>|if(msg.dataFundacao != null &amp;&amp; msg.dataFundacao.Value != DateTime.MinValue)| registroPessoa.dat_fundacao = msg.dataFundacao;</v>
      </c>
      <c r="L17" s="23" t="str">
        <f t="shared" si="3"/>
        <v>registroPessoa.dat_fundacao != null &amp;&amp; registroPessoa.dat_fundacao.Value != DateTime.MinValue</v>
      </c>
      <c r="M17" s="23" t="str">
        <f t="shared" si="4"/>
        <v>|if(registroPessoa.dat_fundacao != null &amp;&amp; registroPessoa.dat_fundacao.Value != DateTime.MinValue)| msg.dataFundacao = registroPessoa.dat_fundacao;</v>
      </c>
    </row>
    <row r="18" spans="1:13" s="23" customFormat="1" x14ac:dyDescent="0.25">
      <c r="A18" s="23" t="s">
        <v>0</v>
      </c>
      <c r="B18" s="23" t="s">
        <v>34</v>
      </c>
      <c r="C18" s="23" t="s">
        <v>34</v>
      </c>
      <c r="D18" s="23" t="s">
        <v>35</v>
      </c>
      <c r="E18" s="23" t="s">
        <v>646</v>
      </c>
      <c r="F18" s="23" t="s">
        <v>993</v>
      </c>
      <c r="G18" s="23" t="s">
        <v>1109</v>
      </c>
      <c r="H18" s="23" t="s">
        <v>1120</v>
      </c>
      <c r="I18" s="23" t="str">
        <f t="shared" si="0"/>
        <v>public int cod_atividade  { get; set; }</v>
      </c>
      <c r="J18" s="23" t="str">
        <f t="shared" si="1"/>
        <v>msg.codigoAtividade != null &amp;&amp; msg.codigoAtividade.Value &gt; 0</v>
      </c>
      <c r="K18" s="23" t="str">
        <f t="shared" si="2"/>
        <v>|if(msg.codigoAtividade != null &amp;&amp; msg.codigoAtividade.Value &gt; 0)| registroPessoa.cod_atividade = msg.codigoAtividade;</v>
      </c>
      <c r="L18" s="23" t="str">
        <f t="shared" si="3"/>
        <v>registroPessoa.cod_atividade != null &amp;&amp; registroPessoa.cod_atividade.Value &gt; 0</v>
      </c>
      <c r="M18" s="23" t="str">
        <f t="shared" si="4"/>
        <v>|if(registroPessoa.cod_atividade != null &amp;&amp; registroPessoa.cod_atividade.Value &gt; 0)| msg.codigoAtividade = registroPessoa.cod_atividade;</v>
      </c>
    </row>
    <row r="19" spans="1:13" s="23" customFormat="1" x14ac:dyDescent="0.25">
      <c r="A19" s="23" t="s">
        <v>0</v>
      </c>
      <c r="B19" s="23" t="s">
        <v>36</v>
      </c>
      <c r="C19" s="23" t="s">
        <v>36</v>
      </c>
      <c r="D19" s="23" t="s">
        <v>37</v>
      </c>
      <c r="E19" s="23" t="s">
        <v>647</v>
      </c>
      <c r="F19" s="23" t="s">
        <v>993</v>
      </c>
      <c r="G19" s="23" t="s">
        <v>1109</v>
      </c>
      <c r="H19" s="23" t="s">
        <v>1120</v>
      </c>
      <c r="I19" s="23" t="str">
        <f t="shared" si="0"/>
        <v>public int cod_grpemp  { get; set; }</v>
      </c>
      <c r="J19" s="23" t="str">
        <f t="shared" si="1"/>
        <v>msg.codigoGrupoEmpresarial != null &amp;&amp; msg.codigoGrupoEmpresarial.Value &gt; 0</v>
      </c>
      <c r="K19" s="23" t="str">
        <f t="shared" si="2"/>
        <v>|if(msg.codigoGrupoEmpresarial != null &amp;&amp; msg.codigoGrupoEmpresarial.Value &gt; 0)| registroPessoa.cod_grpemp = msg.codigoGrupoEmpresarial;</v>
      </c>
      <c r="L19" s="23" t="str">
        <f t="shared" si="3"/>
        <v>registroPessoa.cod_grpemp != null &amp;&amp; registroPessoa.cod_grpemp.Value &gt; 0</v>
      </c>
      <c r="M19" s="23" t="str">
        <f t="shared" si="4"/>
        <v>|if(registroPessoa.cod_grpemp != null &amp;&amp; registroPessoa.cod_grpemp.Value &gt; 0)| msg.codigoGrupoEmpresarial = registroPessoa.cod_grpemp;</v>
      </c>
    </row>
    <row r="20" spans="1:13" s="23" customFormat="1" x14ac:dyDescent="0.25">
      <c r="A20" s="23" t="s">
        <v>0</v>
      </c>
      <c r="B20" s="23" t="s">
        <v>38</v>
      </c>
      <c r="C20" s="23" t="s">
        <v>38</v>
      </c>
      <c r="D20" s="23" t="s">
        <v>39</v>
      </c>
      <c r="E20" s="23" t="s">
        <v>648</v>
      </c>
      <c r="F20" s="23" t="s">
        <v>993</v>
      </c>
      <c r="G20" s="23" t="s">
        <v>1109</v>
      </c>
      <c r="H20" s="23" t="s">
        <v>1120</v>
      </c>
      <c r="I20" s="23" t="str">
        <f t="shared" si="0"/>
        <v>public int cod_municipio  { get; set; }</v>
      </c>
      <c r="J20" s="23" t="str">
        <f t="shared" si="1"/>
        <v>msg.codigoMunicipio != null &amp;&amp; msg.codigoMunicipio.Value &gt; 0</v>
      </c>
      <c r="K20" s="23" t="str">
        <f t="shared" si="2"/>
        <v>|if(msg.codigoMunicipio != null &amp;&amp; msg.codigoMunicipio.Value &gt; 0)| registroPessoa.cod_municipio = msg.codigoMunicipio;</v>
      </c>
      <c r="L20" s="23" t="str">
        <f t="shared" si="3"/>
        <v>registroPessoa.cod_municipio != null &amp;&amp; registroPessoa.cod_municipio.Value &gt; 0</v>
      </c>
      <c r="M20" s="23" t="str">
        <f t="shared" si="4"/>
        <v>|if(registroPessoa.cod_municipio != null &amp;&amp; registroPessoa.cod_municipio.Value &gt; 0)| msg.codigoMunicipio = registroPessoa.cod_municipio;</v>
      </c>
    </row>
    <row r="21" spans="1:13" s="23" customFormat="1" x14ac:dyDescent="0.25">
      <c r="A21" s="23" t="s">
        <v>0</v>
      </c>
      <c r="B21" s="23" t="s">
        <v>40</v>
      </c>
      <c r="C21" s="23" t="s">
        <v>40</v>
      </c>
      <c r="D21" s="23" t="s">
        <v>39</v>
      </c>
      <c r="E21" s="23" t="s">
        <v>649</v>
      </c>
      <c r="F21" s="23" t="s">
        <v>3</v>
      </c>
      <c r="G21" s="23" t="s">
        <v>1109</v>
      </c>
      <c r="H21" s="23" t="s">
        <v>1120</v>
      </c>
      <c r="I21" s="23" t="str">
        <f t="shared" si="0"/>
        <v>public string des_municipio  { get; set; }</v>
      </c>
      <c r="J21" s="23" t="str">
        <f t="shared" si="1"/>
        <v>!string.IsNullOrWhiteSpace(msg.descricaoMunicipio)</v>
      </c>
      <c r="K21" s="23" t="str">
        <f t="shared" si="2"/>
        <v>|if(!string.IsNullOrWhiteSpace(msg.descricaoMunicipio))| registroPessoa.des_municipio = msg.descricaoMunicipio;</v>
      </c>
      <c r="L21" s="23" t="str">
        <f t="shared" si="3"/>
        <v>!string.IsNullOrWhiteSpace(registroPessoa.des_municipio)</v>
      </c>
      <c r="M21" s="23" t="str">
        <f t="shared" si="4"/>
        <v>|if(!string.IsNullOrWhiteSpace(registroPessoa.des_municipio))| msg.descricaoMunicipio = registroPessoa.des_municipio;</v>
      </c>
    </row>
    <row r="22" spans="1:13" s="23" customFormat="1" x14ac:dyDescent="0.25">
      <c r="A22" s="23" t="s">
        <v>0</v>
      </c>
      <c r="B22" s="23" t="s">
        <v>41</v>
      </c>
      <c r="C22" s="23" t="s">
        <v>41</v>
      </c>
      <c r="D22" s="23" t="s">
        <v>42</v>
      </c>
      <c r="E22" s="23" t="s">
        <v>650</v>
      </c>
      <c r="F22" s="23" t="s">
        <v>3</v>
      </c>
      <c r="G22" s="23" t="s">
        <v>1109</v>
      </c>
      <c r="H22" s="23" t="s">
        <v>1120</v>
      </c>
      <c r="I22" s="23" t="str">
        <f t="shared" si="0"/>
        <v>public string des_nacionalidade  { get; set; }</v>
      </c>
      <c r="J22" s="23" t="str">
        <f t="shared" si="1"/>
        <v>!string.IsNullOrWhiteSpace(msg.descricaoNacionalidade)</v>
      </c>
      <c r="K22" s="23" t="str">
        <f t="shared" si="2"/>
        <v>|if(!string.IsNullOrWhiteSpace(msg.descricaoNacionalidade))| registroPessoa.des_nacionalidade = msg.descricaoNacionalidade;</v>
      </c>
      <c r="L22" s="23" t="str">
        <f t="shared" si="3"/>
        <v>!string.IsNullOrWhiteSpace(registroPessoa.des_nacionalidade)</v>
      </c>
      <c r="M22" s="23" t="str">
        <f t="shared" si="4"/>
        <v>|if(!string.IsNullOrWhiteSpace(registroPessoa.des_nacionalidade))| msg.descricaoNacionalidade = registroPessoa.des_nacionalidade;</v>
      </c>
    </row>
    <row r="23" spans="1:13" s="23" customFormat="1" x14ac:dyDescent="0.25">
      <c r="A23" s="23" t="s">
        <v>0</v>
      </c>
      <c r="B23" s="23" t="s">
        <v>43</v>
      </c>
      <c r="C23" s="23" t="s">
        <v>43</v>
      </c>
      <c r="D23" s="23" t="s">
        <v>44</v>
      </c>
      <c r="E23" s="23" t="s">
        <v>651</v>
      </c>
      <c r="F23" s="23" t="s">
        <v>1089</v>
      </c>
      <c r="G23" s="23" t="s">
        <v>1109</v>
      </c>
      <c r="H23" s="23" t="s">
        <v>1120</v>
      </c>
      <c r="I23" s="23" t="str">
        <f t="shared" si="0"/>
        <v>public DateTime dat_naturalizacao  { get; set; }</v>
      </c>
      <c r="J23" s="23" t="str">
        <f t="shared" si="1"/>
        <v>msg.dataNaturalizacao != null &amp;&amp; msg.dataNaturalizacao.Value != DateTime.MinValue</v>
      </c>
      <c r="K23" s="23" t="str">
        <f t="shared" si="2"/>
        <v>|if(msg.dataNaturalizacao != null &amp;&amp; msg.dataNaturalizacao.Value != DateTime.MinValue)| registroPessoa.dat_naturalizacao = msg.dataNaturalizacao;</v>
      </c>
      <c r="L23" s="23" t="str">
        <f t="shared" si="3"/>
        <v>registroPessoa.dat_naturalizacao != null &amp;&amp; registroPessoa.dat_naturalizacao.Value != DateTime.MinValue</v>
      </c>
      <c r="M23" s="23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s="23" customFormat="1" x14ac:dyDescent="0.25">
      <c r="A24" s="23" t="s">
        <v>0</v>
      </c>
      <c r="B24" s="23" t="s">
        <v>45</v>
      </c>
      <c r="C24" s="23" t="s">
        <v>45</v>
      </c>
      <c r="D24" s="23" t="s">
        <v>46</v>
      </c>
      <c r="E24" s="23" t="s">
        <v>1066</v>
      </c>
      <c r="F24" s="23" t="s">
        <v>3</v>
      </c>
      <c r="G24" s="23" t="s">
        <v>1109</v>
      </c>
      <c r="H24" s="23" t="s">
        <v>1120</v>
      </c>
      <c r="I24" s="23" t="str">
        <f t="shared" si="0"/>
        <v>public string cod_cbo  { get; set; }</v>
      </c>
      <c r="J24" s="23" t="str">
        <f t="shared" si="1"/>
        <v>!string.IsNullOrWhiteSpace(msg.codigoCbo)</v>
      </c>
      <c r="K24" s="23" t="str">
        <f t="shared" si="2"/>
        <v>|if(!string.IsNullOrWhiteSpace(msg.codigoCbo))| registroPessoa.cod_cbo = msg.codigoCbo;</v>
      </c>
      <c r="L24" s="23" t="str">
        <f t="shared" si="3"/>
        <v>!string.IsNullOrWhiteSpace(registroPessoa.cod_cbo)</v>
      </c>
      <c r="M24" s="23" t="str">
        <f t="shared" si="4"/>
        <v>|if(!string.IsNullOrWhiteSpace(registroPessoa.cod_cbo))| msg.codigoCbo = registroPessoa.cod_cbo;</v>
      </c>
    </row>
    <row r="25" spans="1:13" s="23" customFormat="1" x14ac:dyDescent="0.25">
      <c r="A25" s="23" t="s">
        <v>0</v>
      </c>
      <c r="B25" s="23" t="s">
        <v>47</v>
      </c>
      <c r="C25" s="23" t="s">
        <v>47</v>
      </c>
      <c r="D25" s="23" t="s">
        <v>48</v>
      </c>
      <c r="E25" s="23" t="s">
        <v>652</v>
      </c>
      <c r="F25" s="23" t="s">
        <v>993</v>
      </c>
      <c r="G25" s="23" t="s">
        <v>1109</v>
      </c>
      <c r="H25" s="23" t="s">
        <v>1120</v>
      </c>
      <c r="I25" s="23" t="str">
        <f t="shared" si="0"/>
        <v>public int cod_setor  { get; set; }</v>
      </c>
      <c r="J25" s="23" t="str">
        <f t="shared" si="1"/>
        <v>msg.codigoSetor != null &amp;&amp; msg.codigoSetor.Value &gt; 0</v>
      </c>
      <c r="K25" s="23" t="str">
        <f t="shared" si="2"/>
        <v>|if(msg.codigoSetor != null &amp;&amp; msg.codigoSetor.Value &gt; 0)| registroPessoa.cod_setor = msg.codigoSetor;</v>
      </c>
      <c r="L25" s="23" t="str">
        <f t="shared" si="3"/>
        <v>registroPessoa.cod_setor != null &amp;&amp; registroPessoa.cod_setor.Value &gt; 0</v>
      </c>
      <c r="M25" s="23" t="str">
        <f t="shared" si="4"/>
        <v>|if(registroPessoa.cod_setor != null &amp;&amp; registroPessoa.cod_setor.Value &gt; 0)| msg.codigoSetor = registroPessoa.cod_setor;</v>
      </c>
    </row>
    <row r="26" spans="1:13" s="23" customFormat="1" x14ac:dyDescent="0.25">
      <c r="A26" s="23" t="s">
        <v>0</v>
      </c>
      <c r="B26" s="23" t="s">
        <v>49</v>
      </c>
      <c r="C26" s="23" t="s">
        <v>49</v>
      </c>
      <c r="D26" s="23" t="s">
        <v>48</v>
      </c>
      <c r="E26" s="23" t="s">
        <v>653</v>
      </c>
      <c r="F26" s="23" t="s">
        <v>993</v>
      </c>
      <c r="G26" s="23" t="s">
        <v>1109</v>
      </c>
      <c r="H26" s="23" t="s">
        <v>1120</v>
      </c>
      <c r="I26" s="23" t="str">
        <f t="shared" si="0"/>
        <v>public int cod_subsetor  { get; set; }</v>
      </c>
      <c r="J26" s="23" t="str">
        <f t="shared" si="1"/>
        <v>msg.codigoSubsetor != null &amp;&amp; msg.codigoSubsetor.Value &gt; 0</v>
      </c>
      <c r="K26" s="23" t="str">
        <f t="shared" si="2"/>
        <v>|if(msg.codigoSubsetor != null &amp;&amp; msg.codigoSubsetor.Value &gt; 0)| registroPessoa.cod_subsetor = msg.codigoSubsetor;</v>
      </c>
      <c r="L26" s="23" t="str">
        <f t="shared" si="3"/>
        <v>registroPessoa.cod_subsetor != null &amp;&amp; registroPessoa.cod_subsetor.Value &gt; 0</v>
      </c>
      <c r="M26" s="23" t="str">
        <f t="shared" si="4"/>
        <v>|if(registroPessoa.cod_subsetor != null &amp;&amp; registroPessoa.cod_subsetor.Value &gt; 0)| msg.codigoSubsetor = registroPessoa.cod_subsetor;</v>
      </c>
    </row>
    <row r="27" spans="1:13" s="23" customFormat="1" x14ac:dyDescent="0.25">
      <c r="A27" s="23" t="s">
        <v>0</v>
      </c>
      <c r="B27" s="23" t="s">
        <v>50</v>
      </c>
      <c r="C27" s="23" t="s">
        <v>50</v>
      </c>
      <c r="D27" s="23" t="s">
        <v>48</v>
      </c>
      <c r="E27" s="23" t="s">
        <v>654</v>
      </c>
      <c r="F27" s="23" t="s">
        <v>993</v>
      </c>
      <c r="G27" s="23" t="s">
        <v>1109</v>
      </c>
      <c r="H27" s="23" t="s">
        <v>1120</v>
      </c>
      <c r="I27" s="23" t="str">
        <f t="shared" si="0"/>
        <v>public int cod_ramo  { get; set; }</v>
      </c>
      <c r="J27" s="23" t="str">
        <f t="shared" si="1"/>
        <v>msg.codigoRamo != null &amp;&amp; msg.codigoRamo.Value &gt; 0</v>
      </c>
      <c r="K27" s="23" t="str">
        <f t="shared" si="2"/>
        <v>|if(msg.codigoRamo != null &amp;&amp; msg.codigoRamo.Value &gt; 0)| registroPessoa.cod_ramo = msg.codigoRamo;</v>
      </c>
      <c r="L27" s="23" t="str">
        <f t="shared" si="3"/>
        <v>registroPessoa.cod_ramo != null &amp;&amp; registroPessoa.cod_ramo.Value &gt; 0</v>
      </c>
      <c r="M27" s="23" t="str">
        <f t="shared" si="4"/>
        <v>|if(registroPessoa.cod_ramo != null &amp;&amp; registroPessoa.cod_ramo.Value &gt; 0)| msg.codigoRamo = registroPessoa.cod_ramo;</v>
      </c>
    </row>
    <row r="28" spans="1:13" s="23" customFormat="1" x14ac:dyDescent="0.25">
      <c r="A28" s="23" t="s">
        <v>0</v>
      </c>
      <c r="B28" s="23" t="s">
        <v>51</v>
      </c>
      <c r="C28" s="23" t="s">
        <v>51</v>
      </c>
      <c r="D28" s="23" t="s">
        <v>48</v>
      </c>
      <c r="E28" s="23" t="s">
        <v>655</v>
      </c>
      <c r="F28" s="23" t="s">
        <v>993</v>
      </c>
      <c r="G28" s="23" t="s">
        <v>1109</v>
      </c>
      <c r="H28" s="23" t="s">
        <v>1120</v>
      </c>
      <c r="I28" s="23" t="str">
        <f t="shared" si="0"/>
        <v>public int cod_ramo_ativ  { get; set; }</v>
      </c>
      <c r="J28" s="23" t="str">
        <f t="shared" si="1"/>
        <v>msg.codigoRamoAtiv != null &amp;&amp; msg.codigoRamoAtiv.Value &gt; 0</v>
      </c>
      <c r="K28" s="23" t="str">
        <f t="shared" si="2"/>
        <v>|if(msg.codigoRamoAtiv != null &amp;&amp; msg.codigoRamoAtiv.Value &gt; 0)| registroPessoa.cod_ramo_ativ = msg.codigoRamoAtiv;</v>
      </c>
      <c r="L28" s="23" t="str">
        <f t="shared" si="3"/>
        <v>registroPessoa.cod_ramo_ativ != null &amp;&amp; registroPessoa.cod_ramo_ativ.Value &gt; 0</v>
      </c>
      <c r="M28" s="23" t="str">
        <f t="shared" si="4"/>
        <v>|if(registroPessoa.cod_ramo_ativ != null &amp;&amp; registroPessoa.cod_ramo_ativ.Value &gt; 0)| msg.codigoRamoAtiv = registroPessoa.cod_ramo_ativ;</v>
      </c>
    </row>
    <row r="29" spans="1:13" s="23" customFormat="1" x14ac:dyDescent="0.25">
      <c r="A29" s="23" t="s">
        <v>0</v>
      </c>
      <c r="B29" s="23" t="s">
        <v>52</v>
      </c>
      <c r="C29" s="23" t="s">
        <v>52</v>
      </c>
      <c r="D29" s="23" t="s">
        <v>53</v>
      </c>
      <c r="E29" s="23" t="s">
        <v>657</v>
      </c>
      <c r="F29" s="23" t="s">
        <v>3</v>
      </c>
      <c r="G29" s="23" t="s">
        <v>1109</v>
      </c>
      <c r="H29" s="23" t="s">
        <v>1120</v>
      </c>
      <c r="I29" s="23" t="str">
        <f t="shared" si="0"/>
        <v>public string idc_constituicao  { get; set; }</v>
      </c>
      <c r="J29" s="23" t="str">
        <f t="shared" si="1"/>
        <v>!string.IsNullOrWhiteSpace(msg.indicadorConstituicao)</v>
      </c>
      <c r="K29" s="23" t="str">
        <f t="shared" si="2"/>
        <v>|if(!string.IsNullOrWhiteSpace(msg.indicadorConstituicao))| registroPessoa.idc_constituicao = msg.indicadorConstituicao;</v>
      </c>
      <c r="L29" s="23" t="str">
        <f t="shared" si="3"/>
        <v>!string.IsNullOrWhiteSpace(registroPessoa.idc_constituicao)</v>
      </c>
      <c r="M29" s="23" t="str">
        <f t="shared" si="4"/>
        <v>|if(!string.IsNullOrWhiteSpace(registroPessoa.idc_constituicao))| msg.indicadorConstituicao = registroPessoa.idc_constituicao;</v>
      </c>
    </row>
    <row r="30" spans="1:13" s="23" customFormat="1" x14ac:dyDescent="0.25">
      <c r="A30" s="23" t="s">
        <v>0</v>
      </c>
      <c r="B30" s="23" t="s">
        <v>54</v>
      </c>
      <c r="C30" s="23" t="s">
        <v>54</v>
      </c>
      <c r="D30" s="23" t="s">
        <v>55</v>
      </c>
      <c r="E30" s="23" t="s">
        <v>656</v>
      </c>
      <c r="F30" s="23" t="s">
        <v>3</v>
      </c>
      <c r="G30" s="23" t="s">
        <v>1109</v>
      </c>
      <c r="H30" s="23" t="s">
        <v>1120</v>
      </c>
      <c r="I30" s="23" t="str">
        <f t="shared" si="0"/>
        <v>public string niv_risco  { get; set; }</v>
      </c>
      <c r="J30" s="23" t="str">
        <f t="shared" si="1"/>
        <v>!string.IsNullOrWhiteSpace(msg.nivelRisco)</v>
      </c>
      <c r="K30" s="23" t="str">
        <f t="shared" si="2"/>
        <v>|if(!string.IsNullOrWhiteSpace(msg.nivelRisco))| registroPessoa.niv_risco = msg.nivelRisco;</v>
      </c>
      <c r="L30" s="23" t="str">
        <f t="shared" si="3"/>
        <v>!string.IsNullOrWhiteSpace(registroPessoa.niv_risco)</v>
      </c>
      <c r="M30" s="23" t="str">
        <f t="shared" si="4"/>
        <v>|if(!string.IsNullOrWhiteSpace(registroPessoa.niv_risco))| msg.nivelRisco = registroPessoa.niv_risco;</v>
      </c>
    </row>
    <row r="31" spans="1:13" s="23" customFormat="1" x14ac:dyDescent="0.25">
      <c r="A31" s="23" t="s">
        <v>0</v>
      </c>
      <c r="B31" s="23" t="s">
        <v>56</v>
      </c>
      <c r="C31" s="23" t="s">
        <v>56</v>
      </c>
      <c r="D31" s="23" t="s">
        <v>57</v>
      </c>
      <c r="E31" s="23" t="s">
        <v>658</v>
      </c>
      <c r="F31" s="23" t="s">
        <v>3</v>
      </c>
      <c r="G31" s="23" t="s">
        <v>1109</v>
      </c>
      <c r="H31" s="23" t="s">
        <v>1120</v>
      </c>
      <c r="I31" s="23" t="str">
        <f t="shared" si="0"/>
        <v>public string idc_func  { get; set; }</v>
      </c>
      <c r="J31" s="23" t="str">
        <f t="shared" si="1"/>
        <v>!string.IsNullOrWhiteSpace(msg.indicadorfuncionario)</v>
      </c>
      <c r="K31" s="23" t="str">
        <f t="shared" si="2"/>
        <v>|if(!string.IsNullOrWhiteSpace(msg.indicadorfuncionario))| registroPessoa.idc_func = msg.indicadorfuncionario;</v>
      </c>
      <c r="L31" s="23" t="str">
        <f t="shared" si="3"/>
        <v>!string.IsNullOrWhiteSpace(registroPessoa.idc_func)</v>
      </c>
      <c r="M31" s="23" t="str">
        <f t="shared" si="4"/>
        <v>|if(!string.IsNullOrWhiteSpace(registroPessoa.idc_func))| msg.indicadorfuncionario = registroPessoa.idc_func;</v>
      </c>
    </row>
    <row r="32" spans="1:13" s="23" customFormat="1" x14ac:dyDescent="0.25">
      <c r="A32" s="23" t="s">
        <v>0</v>
      </c>
      <c r="B32" s="23" t="s">
        <v>58</v>
      </c>
      <c r="C32" s="23" t="s">
        <v>58</v>
      </c>
      <c r="D32" s="23" t="s">
        <v>59</v>
      </c>
      <c r="E32" s="23" t="s">
        <v>659</v>
      </c>
      <c r="F32" s="23" t="s">
        <v>3</v>
      </c>
      <c r="G32" s="23" t="s">
        <v>1109</v>
      </c>
      <c r="H32" s="23" t="s">
        <v>1120</v>
      </c>
      <c r="I32" s="23" t="str">
        <f t="shared" si="0"/>
        <v>public string cod_segmento  { get; set; }</v>
      </c>
      <c r="J32" s="23" t="str">
        <f t="shared" si="1"/>
        <v>!string.IsNullOrWhiteSpace(msg.codigoSegmento)</v>
      </c>
      <c r="K32" s="23" t="str">
        <f t="shared" si="2"/>
        <v>|if(!string.IsNullOrWhiteSpace(msg.codigoSegmento))| registroPessoa.cod_segmento = msg.codigoSegmento;</v>
      </c>
      <c r="L32" s="23" t="str">
        <f t="shared" si="3"/>
        <v>!string.IsNullOrWhiteSpace(registroPessoa.cod_segmento)</v>
      </c>
      <c r="M32" s="23" t="str">
        <f t="shared" si="4"/>
        <v>|if(!string.IsNullOrWhiteSpace(registroPessoa.cod_segmento))| msg.codigoSegmento = registroPessoa.cod_segmento;</v>
      </c>
    </row>
    <row r="33" spans="1:13" s="23" customFormat="1" x14ac:dyDescent="0.25">
      <c r="A33" s="23" t="s">
        <v>0</v>
      </c>
      <c r="B33" s="23" t="s">
        <v>60</v>
      </c>
      <c r="C33" s="23" t="s">
        <v>60</v>
      </c>
      <c r="D33" s="23" t="s">
        <v>61</v>
      </c>
      <c r="E33" s="23" t="s">
        <v>660</v>
      </c>
      <c r="F33" s="23" t="s">
        <v>3</v>
      </c>
      <c r="G33" s="23" t="s">
        <v>1109</v>
      </c>
      <c r="H33" s="23" t="s">
        <v>1120</v>
      </c>
      <c r="I33" s="23" t="str">
        <f t="shared" si="0"/>
        <v>public string cod_subsegmento  { get; set; }</v>
      </c>
      <c r="J33" s="23" t="str">
        <f t="shared" si="1"/>
        <v>!string.IsNullOrWhiteSpace(msg.codigoSubsegmento)</v>
      </c>
      <c r="K33" s="23" t="str">
        <f t="shared" si="2"/>
        <v>|if(!string.IsNullOrWhiteSpace(msg.codigoSubsegmento))| registroPessoa.cod_subsegmento = msg.codigoSubsegmento;</v>
      </c>
      <c r="L33" s="23" t="str">
        <f t="shared" si="3"/>
        <v>!string.IsNullOrWhiteSpace(registroPessoa.cod_subsegmento)</v>
      </c>
      <c r="M33" s="23" t="str">
        <f t="shared" si="4"/>
        <v>|if(!string.IsNullOrWhiteSpace(registroPessoa.cod_subsegmento))| msg.codigoSubsegmento = registroPessoa.cod_subsegmento;</v>
      </c>
    </row>
    <row r="34" spans="1:13" s="23" customFormat="1" x14ac:dyDescent="0.25">
      <c r="A34" s="23" t="s">
        <v>0</v>
      </c>
      <c r="B34" s="23" t="s">
        <v>62</v>
      </c>
      <c r="C34" s="23" t="s">
        <v>62</v>
      </c>
      <c r="D34" s="23" t="s">
        <v>63</v>
      </c>
      <c r="E34" s="23" t="s">
        <v>661</v>
      </c>
      <c r="F34" s="23" t="s">
        <v>3</v>
      </c>
      <c r="G34" s="23" t="s">
        <v>1109</v>
      </c>
      <c r="H34" s="23" t="s">
        <v>1120</v>
      </c>
      <c r="I34" s="23" t="str">
        <f t="shared" si="0"/>
        <v>public string cod_classe  { get; set; }</v>
      </c>
      <c r="J34" s="23" t="str">
        <f t="shared" si="1"/>
        <v>!string.IsNullOrWhiteSpace(msg.codigoClasse)</v>
      </c>
      <c r="K34" s="23" t="str">
        <f t="shared" si="2"/>
        <v>|if(!string.IsNullOrWhiteSpace(msg.codigoClasse))| registroPessoa.cod_classe = msg.codigoClasse;</v>
      </c>
      <c r="L34" s="23" t="str">
        <f t="shared" si="3"/>
        <v>!string.IsNullOrWhiteSpace(registroPessoa.cod_classe)</v>
      </c>
      <c r="M34" s="23" t="str">
        <f t="shared" si="4"/>
        <v>|if(!string.IsNullOrWhiteSpace(registroPessoa.cod_classe))| msg.codigoClasse = registroPessoa.cod_classe;</v>
      </c>
    </row>
    <row r="35" spans="1:13" s="23" customFormat="1" x14ac:dyDescent="0.25">
      <c r="A35" s="23" t="s">
        <v>0</v>
      </c>
      <c r="B35" s="23" t="s">
        <v>64</v>
      </c>
      <c r="C35" s="23" t="s">
        <v>64</v>
      </c>
      <c r="D35" s="23" t="s">
        <v>65</v>
      </c>
      <c r="E35" s="23" t="s">
        <v>662</v>
      </c>
      <c r="F35" s="23" t="s">
        <v>1089</v>
      </c>
      <c r="G35" s="23" t="s">
        <v>1109</v>
      </c>
      <c r="H35" s="23" t="s">
        <v>1120</v>
      </c>
      <c r="I35" s="23" t="str">
        <f t="shared" si="0"/>
        <v>public DateTime dat_ren_cad  { get; set; }</v>
      </c>
      <c r="J35" s="23" t="str">
        <f t="shared" si="1"/>
        <v>msg.dataRenovacao != null &amp;&amp; msg.dataRenovacao.Value != DateTime.MinValue</v>
      </c>
      <c r="K35" s="23" t="str">
        <f t="shared" si="2"/>
        <v>|if(msg.dataRenovacao != null &amp;&amp; msg.dataRenovacao.Value != DateTime.MinValue)| registroPessoa.dat_ren_cad = msg.dataRenovacao;</v>
      </c>
      <c r="L35" s="23" t="str">
        <f t="shared" si="3"/>
        <v>registroPessoa.dat_ren_cad != null &amp;&amp; registroPessoa.dat_ren_cad.Value != DateTime.MinValue</v>
      </c>
      <c r="M35" s="23" t="str">
        <f t="shared" si="4"/>
        <v>|if(registroPessoa.dat_ren_cad != null &amp;&amp; registroPessoa.dat_ren_cad.Value != DateTime.MinValue)| msg.dataRenovacao = registroPessoa.dat_ren_cad;</v>
      </c>
    </row>
    <row r="36" spans="1:13" s="23" customFormat="1" x14ac:dyDescent="0.25">
      <c r="A36" s="23" t="s">
        <v>0</v>
      </c>
      <c r="B36" s="23" t="s">
        <v>66</v>
      </c>
      <c r="C36" s="23" t="s">
        <v>66</v>
      </c>
      <c r="D36" s="23" t="s">
        <v>67</v>
      </c>
      <c r="E36" s="23" t="s">
        <v>663</v>
      </c>
      <c r="F36" s="23" t="s">
        <v>1089</v>
      </c>
      <c r="G36" s="23" t="s">
        <v>1109</v>
      </c>
      <c r="H36" s="23" t="s">
        <v>1120</v>
      </c>
      <c r="I36" s="23" t="str">
        <f t="shared" si="0"/>
        <v>public DateTime dat_ven_cad  { get; set; }</v>
      </c>
      <c r="J36" s="23" t="str">
        <f t="shared" si="1"/>
        <v>msg.dataVencimento != null &amp;&amp; msg.dataVencimento.Value != DateTime.MinValue</v>
      </c>
      <c r="K36" s="23" t="str">
        <f t="shared" si="2"/>
        <v>|if(msg.dataVencimento != null &amp;&amp; msg.dataVencimento.Value != DateTime.MinValue)| registroPessoa.dat_ven_cad = msg.dataVencimento;</v>
      </c>
      <c r="L36" s="23" t="str">
        <f t="shared" si="3"/>
        <v>registroPessoa.dat_ven_cad != null &amp;&amp; registroPessoa.dat_ven_cad.Value != DateTime.MinValue</v>
      </c>
      <c r="M36" s="23" t="str">
        <f t="shared" si="4"/>
        <v>|if(registroPessoa.dat_ven_cad != null &amp;&amp; registroPessoa.dat_ven_cad.Value != DateTime.MinValue)| msg.dataVencimento = registroPessoa.dat_ven_cad;</v>
      </c>
    </row>
    <row r="37" spans="1:13" s="23" customFormat="1" x14ac:dyDescent="0.25">
      <c r="A37" s="23" t="s">
        <v>0</v>
      </c>
      <c r="B37" s="23" t="s">
        <v>68</v>
      </c>
      <c r="C37" s="23" t="s">
        <v>68</v>
      </c>
      <c r="D37" s="23" t="s">
        <v>69</v>
      </c>
      <c r="E37" s="23" t="s">
        <v>664</v>
      </c>
      <c r="F37" s="23" t="s">
        <v>993</v>
      </c>
      <c r="G37" s="23" t="s">
        <v>1109</v>
      </c>
      <c r="H37" s="23" t="s">
        <v>1120</v>
      </c>
      <c r="I37" s="23" t="str">
        <f t="shared" si="0"/>
        <v>public int cod_tip  { get; set; }</v>
      </c>
      <c r="J37" s="23" t="str">
        <f t="shared" si="1"/>
        <v>msg.codigoTipo != null &amp;&amp; msg.codigoTipo.Value &gt; 0</v>
      </c>
      <c r="K37" s="23" t="str">
        <f t="shared" si="2"/>
        <v>|if(msg.codigoTipo != null &amp;&amp; msg.codigoTipo.Value &gt; 0)| registroPessoa.cod_tip = msg.codigoTipo;</v>
      </c>
      <c r="L37" s="23" t="str">
        <f t="shared" si="3"/>
        <v>registroPessoa.cod_tip != null &amp;&amp; registroPessoa.cod_tip.Value &gt; 0</v>
      </c>
      <c r="M37" s="23" t="str">
        <f t="shared" si="4"/>
        <v>|if(registroPessoa.cod_tip != null &amp;&amp; registroPessoa.cod_tip.Value &gt; 0)| msg.codigoTipo = registroPessoa.cod_tip;</v>
      </c>
    </row>
    <row r="38" spans="1:13" s="23" customFormat="1" x14ac:dyDescent="0.25">
      <c r="A38" s="23" t="s">
        <v>0</v>
      </c>
      <c r="B38" s="23" t="s">
        <v>70</v>
      </c>
      <c r="C38" s="23" t="s">
        <v>70</v>
      </c>
      <c r="D38" s="23" t="s">
        <v>71</v>
      </c>
      <c r="E38" s="23" t="s">
        <v>665</v>
      </c>
      <c r="F38" s="23" t="s">
        <v>993</v>
      </c>
      <c r="G38" s="23" t="s">
        <v>1109</v>
      </c>
      <c r="H38" s="23" t="s">
        <v>1120</v>
      </c>
      <c r="I38" s="23" t="str">
        <f t="shared" si="0"/>
        <v>public int cod_leg  { get; set; }</v>
      </c>
      <c r="J38" s="23" t="str">
        <f t="shared" si="1"/>
        <v>msg.codigoclassificacaoLegal != null &amp;&amp; msg.codigoclassificacaoLegal.Value &gt; 0</v>
      </c>
      <c r="K38" s="23" t="str">
        <f t="shared" si="2"/>
        <v>|if(msg.codigoclassificacaoLegal != null &amp;&amp; msg.codigoclassificacaoLegal.Value &gt; 0)| registroPessoa.cod_leg = msg.codigoclassificacaoLegal;</v>
      </c>
      <c r="L38" s="23" t="str">
        <f t="shared" si="3"/>
        <v>registroPessoa.cod_leg != null &amp;&amp; registroPessoa.cod_leg.Value &gt; 0</v>
      </c>
      <c r="M38" s="23" t="str">
        <f t="shared" si="4"/>
        <v>|if(registroPessoa.cod_leg != null &amp;&amp; registroPessoa.cod_leg.Value &gt; 0)| msg.codigoclassificacaoLegal = registroPessoa.cod_leg;</v>
      </c>
    </row>
    <row r="39" spans="1:13" s="23" customFormat="1" x14ac:dyDescent="0.25">
      <c r="A39" s="23" t="s">
        <v>0</v>
      </c>
      <c r="B39" s="23" t="s">
        <v>72</v>
      </c>
      <c r="C39" s="23" t="s">
        <v>72</v>
      </c>
      <c r="D39" s="23" t="s">
        <v>73</v>
      </c>
      <c r="E39" s="23" t="s">
        <v>666</v>
      </c>
      <c r="F39" s="23" t="s">
        <v>3</v>
      </c>
      <c r="G39" s="23" t="s">
        <v>1109</v>
      </c>
      <c r="H39" s="23" t="s">
        <v>1120</v>
      </c>
      <c r="I39" s="23" t="str">
        <f t="shared" si="0"/>
        <v>public string idc_estrang  { get; set; }</v>
      </c>
      <c r="J39" s="23" t="str">
        <f t="shared" si="1"/>
        <v>!string.IsNullOrWhiteSpace(msg.indicadorEstrangeiro)</v>
      </c>
      <c r="K39" s="23" t="str">
        <f t="shared" si="2"/>
        <v>|if(!string.IsNullOrWhiteSpace(msg.indicadorEstrangeiro))| registroPessoa.idc_estrang = msg.indicadorEstrangeiro;</v>
      </c>
      <c r="L39" s="23" t="str">
        <f t="shared" si="3"/>
        <v>!string.IsNullOrWhiteSpace(registroPessoa.idc_estrang)</v>
      </c>
      <c r="M39" s="23" t="str">
        <f t="shared" si="4"/>
        <v>|if(!string.IsNullOrWhiteSpace(registroPessoa.idc_estrang))| msg.indicadorEstrangeiro = registroPessoa.idc_estrang;</v>
      </c>
    </row>
    <row r="40" spans="1:13" s="23" customFormat="1" x14ac:dyDescent="0.25">
      <c r="A40" s="23" t="s">
        <v>0</v>
      </c>
      <c r="B40" s="23" t="s">
        <v>1018</v>
      </c>
      <c r="C40" s="23" t="s">
        <v>74</v>
      </c>
      <c r="D40" s="23" t="s">
        <v>75</v>
      </c>
      <c r="E40" s="23" t="s">
        <v>1019</v>
      </c>
      <c r="F40" s="23" t="s">
        <v>3</v>
      </c>
      <c r="G40" s="23" t="s">
        <v>1109</v>
      </c>
      <c r="H40" s="23" t="s">
        <v>1120</v>
      </c>
      <c r="I40" s="23" t="str">
        <f t="shared" si="0"/>
        <v>public string Ddd_contato  { get; set; }</v>
      </c>
      <c r="J40" s="23" t="str">
        <f t="shared" si="1"/>
        <v>!string.IsNullOrWhiteSpace(msg.codigoDddContato)</v>
      </c>
      <c r="K40" s="23" t="str">
        <f t="shared" si="2"/>
        <v>|if(!string.IsNullOrWhiteSpace(msg.codigoDddContato))| registroPessoa.Ddd_contato = msg.codigoDddContato;</v>
      </c>
      <c r="L40" s="23" t="str">
        <f t="shared" si="3"/>
        <v>!string.IsNullOrWhiteSpace(registroPessoa.Ddd_contato)</v>
      </c>
      <c r="M40" s="23" t="str">
        <f t="shared" si="4"/>
        <v>|if(!string.IsNullOrWhiteSpace(registroPessoa.Ddd_contato))| msg.codigoDddContato = registroPessoa.Ddd_contato;</v>
      </c>
    </row>
    <row r="41" spans="1:13" s="23" customFormat="1" x14ac:dyDescent="0.25">
      <c r="A41" s="23" t="s">
        <v>0</v>
      </c>
      <c r="B41" s="23" t="s">
        <v>76</v>
      </c>
      <c r="C41" s="23" t="s">
        <v>76</v>
      </c>
      <c r="D41" s="23" t="s">
        <v>77</v>
      </c>
      <c r="E41" s="23" t="s">
        <v>667</v>
      </c>
      <c r="F41" s="23" t="s">
        <v>3</v>
      </c>
      <c r="G41" s="23" t="s">
        <v>1109</v>
      </c>
      <c r="H41" s="23" t="s">
        <v>1120</v>
      </c>
      <c r="I41" s="23" t="str">
        <f t="shared" si="0"/>
        <v>public string tel_contato  { get; set; }</v>
      </c>
      <c r="J41" s="23" t="str">
        <f t="shared" si="1"/>
        <v>!string.IsNullOrWhiteSpace(msg.telefoneContato)</v>
      </c>
      <c r="K41" s="23" t="str">
        <f t="shared" si="2"/>
        <v>|if(!string.IsNullOrWhiteSpace(msg.telefoneContato))| registroPessoa.tel_contato = msg.telefoneContato;</v>
      </c>
      <c r="L41" s="23" t="str">
        <f t="shared" si="3"/>
        <v>!string.IsNullOrWhiteSpace(registroPessoa.tel_contato)</v>
      </c>
      <c r="M41" s="23" t="str">
        <f t="shared" si="4"/>
        <v>|if(!string.IsNullOrWhiteSpace(registroPessoa.tel_contato))| msg.telefoneContato = registroPessoa.tel_contato;</v>
      </c>
    </row>
    <row r="42" spans="1:13" s="23" customFormat="1" x14ac:dyDescent="0.25">
      <c r="A42" s="23" t="s">
        <v>0</v>
      </c>
      <c r="B42" s="23" t="s">
        <v>78</v>
      </c>
      <c r="C42" s="23" t="s">
        <v>78</v>
      </c>
      <c r="D42" s="23" t="s">
        <v>79</v>
      </c>
      <c r="E42" s="23" t="s">
        <v>890</v>
      </c>
      <c r="F42" s="23" t="s">
        <v>3</v>
      </c>
      <c r="G42" s="23" t="s">
        <v>1109</v>
      </c>
      <c r="H42" s="23" t="s">
        <v>1120</v>
      </c>
      <c r="I42" s="23" t="str">
        <f t="shared" si="0"/>
        <v>public string ramal_contato  { get; set; }</v>
      </c>
      <c r="J42" s="23" t="str">
        <f t="shared" si="1"/>
        <v>!string.IsNullOrWhiteSpace(msg.numeroRamalContato)</v>
      </c>
      <c r="K42" s="23" t="str">
        <f t="shared" si="2"/>
        <v>|if(!string.IsNullOrWhiteSpace(msg.numeroRamalContato))| registroPessoa.ramal_contato = msg.numeroRamalContato;</v>
      </c>
      <c r="L42" s="23" t="str">
        <f t="shared" si="3"/>
        <v>!string.IsNullOrWhiteSpace(registroPessoa.ramal_contato)</v>
      </c>
      <c r="M42" s="23" t="str">
        <f t="shared" si="4"/>
        <v>|if(!string.IsNullOrWhiteSpace(registroPessoa.ramal_contato))| msg.numeroRamalContato = registroPessoa.ramal_contato;</v>
      </c>
    </row>
    <row r="43" spans="1:13" s="23" customFormat="1" x14ac:dyDescent="0.25">
      <c r="A43" s="23" t="s">
        <v>0</v>
      </c>
      <c r="B43" s="23" t="s">
        <v>80</v>
      </c>
      <c r="C43" s="23" t="s">
        <v>80</v>
      </c>
      <c r="D43" s="23" t="s">
        <v>81</v>
      </c>
      <c r="E43" s="23" t="s">
        <v>668</v>
      </c>
      <c r="F43" s="23" t="s">
        <v>3</v>
      </c>
      <c r="G43" s="23" t="s">
        <v>1109</v>
      </c>
      <c r="H43" s="23" t="s">
        <v>1120</v>
      </c>
      <c r="I43" s="23" t="str">
        <f t="shared" si="0"/>
        <v>public string idc_cons_risco  { get; set; }</v>
      </c>
      <c r="J43" s="23" t="str">
        <f t="shared" si="1"/>
        <v>!string.IsNullOrWhiteSpace(msg.indicadorConsRisco)</v>
      </c>
      <c r="K43" s="23" t="str">
        <f t="shared" si="2"/>
        <v>|if(!string.IsNullOrWhiteSpace(msg.indicadorConsRisco))| registroPessoa.idc_cons_risco = msg.indicadorConsRisco;</v>
      </c>
      <c r="L43" s="23" t="str">
        <f t="shared" si="3"/>
        <v>!string.IsNullOrWhiteSpace(registroPessoa.idc_cons_risco)</v>
      </c>
      <c r="M43" s="23" t="str">
        <f t="shared" si="4"/>
        <v>|if(!string.IsNullOrWhiteSpace(registroPessoa.idc_cons_risco))| msg.indicadorConsRisco = registroPessoa.idc_cons_risco;</v>
      </c>
    </row>
    <row r="44" spans="1:13" s="23" customFormat="1" x14ac:dyDescent="0.25">
      <c r="A44" s="23" t="s">
        <v>0</v>
      </c>
      <c r="B44" s="23" t="s">
        <v>82</v>
      </c>
      <c r="C44" s="23" t="s">
        <v>82</v>
      </c>
      <c r="D44" s="23" t="s">
        <v>83</v>
      </c>
      <c r="E44" s="23" t="s">
        <v>1067</v>
      </c>
      <c r="F44" s="23" t="s">
        <v>3</v>
      </c>
      <c r="G44" s="23" t="s">
        <v>1109</v>
      </c>
      <c r="H44" s="23" t="s">
        <v>1120</v>
      </c>
      <c r="I44" s="23" t="str">
        <f t="shared" si="0"/>
        <v>public string cvmcod  { get; set; }</v>
      </c>
      <c r="J44" s="23" t="str">
        <f t="shared" si="1"/>
        <v>!string.IsNullOrWhiteSpace(msg.codigoCvm)</v>
      </c>
      <c r="K44" s="23" t="str">
        <f t="shared" si="2"/>
        <v>|if(!string.IsNullOrWhiteSpace(msg.codigoCvm))| registroPessoa.cvmcod = msg.codigoCvm;</v>
      </c>
      <c r="L44" s="23" t="str">
        <f t="shared" si="3"/>
        <v>!string.IsNullOrWhiteSpace(registroPessoa.cvmcod)</v>
      </c>
      <c r="M44" s="23" t="str">
        <f t="shared" si="4"/>
        <v>|if(!string.IsNullOrWhiteSpace(registroPessoa.cvmcod))| msg.codigoCvm = registroPessoa.cvmcod;</v>
      </c>
    </row>
    <row r="45" spans="1:13" s="23" customFormat="1" x14ac:dyDescent="0.25">
      <c r="A45" s="23" t="s">
        <v>0</v>
      </c>
      <c r="B45" s="23" t="s">
        <v>84</v>
      </c>
      <c r="C45" s="23" t="s">
        <v>84</v>
      </c>
      <c r="D45" s="23" t="s">
        <v>85</v>
      </c>
      <c r="E45" s="23" t="s">
        <v>1068</v>
      </c>
      <c r="F45" s="23" t="s">
        <v>3</v>
      </c>
      <c r="G45" s="23" t="s">
        <v>1109</v>
      </c>
      <c r="H45" s="23" t="s">
        <v>1120</v>
      </c>
      <c r="I45" s="23" t="str">
        <f t="shared" si="0"/>
        <v>public string anbcod  { get; set; }</v>
      </c>
      <c r="J45" s="23" t="str">
        <f t="shared" si="1"/>
        <v>!string.IsNullOrWhiteSpace(msg.codigoAnbid)</v>
      </c>
      <c r="K45" s="23" t="str">
        <f t="shared" si="2"/>
        <v>|if(!string.IsNullOrWhiteSpace(msg.codigoAnbid))| registroPessoa.anbcod = msg.codigoAnbid;</v>
      </c>
      <c r="L45" s="23" t="str">
        <f t="shared" si="3"/>
        <v>!string.IsNullOrWhiteSpace(registroPessoa.anbcod)</v>
      </c>
      <c r="M45" s="23" t="str">
        <f t="shared" si="4"/>
        <v>|if(!string.IsNullOrWhiteSpace(registroPessoa.anbcod))| msg.codigoAnbid = registroPessoa.anbcod;</v>
      </c>
    </row>
    <row r="46" spans="1:13" s="23" customFormat="1" x14ac:dyDescent="0.25">
      <c r="A46" s="23" t="s">
        <v>0</v>
      </c>
      <c r="B46" s="23" t="s">
        <v>86</v>
      </c>
      <c r="C46" s="23" t="s">
        <v>86</v>
      </c>
      <c r="D46" s="23" t="s">
        <v>87</v>
      </c>
      <c r="E46" s="23" t="s">
        <v>671</v>
      </c>
      <c r="F46" s="23" t="s">
        <v>3</v>
      </c>
      <c r="G46" s="23" t="s">
        <v>1109</v>
      </c>
      <c r="H46" s="23" t="s">
        <v>1120</v>
      </c>
      <c r="I46" s="23" t="str">
        <f t="shared" si="0"/>
        <v>public string tip_pes  { get; set; }</v>
      </c>
      <c r="J46" s="23" t="str">
        <f t="shared" si="1"/>
        <v>!string.IsNullOrWhiteSpace(msg.tipoPessoa)</v>
      </c>
      <c r="K46" s="23" t="str">
        <f t="shared" si="2"/>
        <v>|if(!string.IsNullOrWhiteSpace(msg.tipoPessoa))| registroPessoa.tip_pes = msg.tipoPessoa;</v>
      </c>
      <c r="L46" s="23" t="str">
        <f t="shared" si="3"/>
        <v>!string.IsNullOrWhiteSpace(registroPessoa.tip_pes)</v>
      </c>
      <c r="M46" s="23" t="str">
        <f t="shared" si="4"/>
        <v>|if(!string.IsNullOrWhiteSpace(registroPessoa.tip_pes))| msg.tipoPessoa = registroPessoa.tip_pes;</v>
      </c>
    </row>
    <row r="47" spans="1:13" s="23" customFormat="1" x14ac:dyDescent="0.25">
      <c r="A47" s="23" t="s">
        <v>0</v>
      </c>
      <c r="B47" s="23" t="s">
        <v>88</v>
      </c>
      <c r="C47" s="23" t="s">
        <v>88</v>
      </c>
      <c r="E47" s="23" t="s">
        <v>939</v>
      </c>
      <c r="F47" s="23" t="s">
        <v>993</v>
      </c>
      <c r="G47" s="23" t="s">
        <v>1109</v>
      </c>
      <c r="H47" s="23" t="s">
        <v>1120</v>
      </c>
      <c r="I47" s="23" t="str">
        <f t="shared" si="0"/>
        <v>public int naccod  { get; set; }</v>
      </c>
      <c r="J47" s="23" t="str">
        <f t="shared" si="1"/>
        <v>msg.codigoNacionalidade != null &amp;&amp; msg.codigoNacionalidade.Value &gt; 0</v>
      </c>
      <c r="K47" s="23" t="str">
        <f t="shared" si="2"/>
        <v>|if(msg.codigoNacionalidade != null &amp;&amp; msg.codigoNacionalidade.Value &gt; 0)| registroPessoa.naccod = msg.codigoNacionalidade;</v>
      </c>
      <c r="L47" s="23" t="str">
        <f t="shared" si="3"/>
        <v>registroPessoa.naccod != null &amp;&amp; registroPessoa.naccod.Value &gt; 0</v>
      </c>
      <c r="M47" s="23" t="str">
        <f t="shared" si="4"/>
        <v>|if(registroPessoa.naccod != null &amp;&amp; registroPessoa.naccod.Value &gt; 0)| msg.codigoNacionalidade = registroPessoa.naccod;</v>
      </c>
    </row>
    <row r="48" spans="1:13" s="23" customFormat="1" x14ac:dyDescent="0.25">
      <c r="A48" s="23" t="s">
        <v>0</v>
      </c>
      <c r="B48" s="23" t="s">
        <v>89</v>
      </c>
      <c r="C48" s="23" t="s">
        <v>89</v>
      </c>
      <c r="D48" s="23" t="s">
        <v>90</v>
      </c>
      <c r="E48" s="23" t="s">
        <v>672</v>
      </c>
      <c r="F48" s="23" t="s">
        <v>3</v>
      </c>
      <c r="G48" s="23" t="s">
        <v>1109</v>
      </c>
      <c r="H48" s="23" t="s">
        <v>1120</v>
      </c>
      <c r="I48" s="23" t="str">
        <f t="shared" si="0"/>
        <v>public string pessta  { get; set; }</v>
      </c>
      <c r="J48" s="23" t="str">
        <f t="shared" si="1"/>
        <v>!string.IsNullOrWhiteSpace(msg.indicadorSituacaoCadastral)</v>
      </c>
      <c r="K48" s="23" t="str">
        <f t="shared" si="2"/>
        <v>|if(!string.IsNullOrWhiteSpace(msg.indicadorSituacaoCadastral))| registroPessoa.pessta = msg.indicadorSituacaoCadastral;</v>
      </c>
      <c r="L48" s="23" t="str">
        <f t="shared" si="3"/>
        <v>!string.IsNullOrWhiteSpace(registroPessoa.pessta)</v>
      </c>
      <c r="M48" s="23" t="str">
        <f t="shared" si="4"/>
        <v>|if(!string.IsNullOrWhiteSpace(registroPessoa.pessta))| msg.indicadorSituacaoCadastral = registroPessoa.pessta;</v>
      </c>
    </row>
    <row r="49" spans="1:13" s="23" customFormat="1" x14ac:dyDescent="0.25">
      <c r="A49" s="23" t="s">
        <v>0</v>
      </c>
      <c r="B49" s="23" t="s">
        <v>91</v>
      </c>
      <c r="C49" s="23" t="s">
        <v>91</v>
      </c>
      <c r="D49" s="23" t="s">
        <v>92</v>
      </c>
      <c r="E49" s="23" t="s">
        <v>673</v>
      </c>
      <c r="F49" s="23" t="s">
        <v>3</v>
      </c>
      <c r="G49" s="23" t="s">
        <v>1109</v>
      </c>
      <c r="H49" s="23" t="s">
        <v>1120</v>
      </c>
      <c r="I49" s="23" t="str">
        <f t="shared" si="0"/>
        <v>public string pesidcimpedido  { get; set; }</v>
      </c>
      <c r="J49" s="23" t="str">
        <f t="shared" si="1"/>
        <v>!string.IsNullOrWhiteSpace(msg.indicadorImpedidoOperar)</v>
      </c>
      <c r="K49" s="23" t="str">
        <f t="shared" si="2"/>
        <v>|if(!string.IsNullOrWhiteSpace(msg.indicadorImpedidoOperar))| registroPessoa.pesidcimpedido = msg.indicadorImpedidoOperar;</v>
      </c>
      <c r="L49" s="23" t="str">
        <f t="shared" si="3"/>
        <v>!string.IsNullOrWhiteSpace(registroPessoa.pesidcimpedido)</v>
      </c>
      <c r="M49" s="23" t="str">
        <f t="shared" si="4"/>
        <v>|if(!string.IsNullOrWhiteSpace(registroPessoa.pesidcimpedido))| msg.indicadorImpedidoOperar = registroPessoa.pesidcimpedido;</v>
      </c>
    </row>
    <row r="50" spans="1:13" s="23" customFormat="1" x14ac:dyDescent="0.25">
      <c r="A50" s="23" t="s">
        <v>0</v>
      </c>
      <c r="B50" s="23" t="s">
        <v>93</v>
      </c>
      <c r="C50" s="23" t="s">
        <v>93</v>
      </c>
      <c r="E50" s="23" t="s">
        <v>1060</v>
      </c>
      <c r="F50" s="23" t="s">
        <v>3</v>
      </c>
      <c r="G50" s="23" t="s">
        <v>1109</v>
      </c>
      <c r="H50" s="23" t="s">
        <v>1120</v>
      </c>
      <c r="I50" s="23" t="str">
        <f t="shared" si="0"/>
        <v>public string pesidcpro  { get; set; }</v>
      </c>
      <c r="J50" s="23" t="str">
        <f t="shared" si="1"/>
        <v>!string.IsNullOrWhiteSpace(msg.indicadorCnpjCpfVerificado)</v>
      </c>
      <c r="K50" s="23" t="str">
        <f t="shared" si="2"/>
        <v>|if(!string.IsNullOrWhiteSpace(msg.indicadorCnpjCpfVerificado))| registroPessoa.pesidcpro = msg.indicadorCnpjCpfVerificado;</v>
      </c>
      <c r="L50" s="23" t="str">
        <f t="shared" si="3"/>
        <v>!string.IsNullOrWhiteSpace(registroPessoa.pesidcpro)</v>
      </c>
      <c r="M50" s="23" t="str">
        <f t="shared" si="4"/>
        <v>|if(!string.IsNullOrWhiteSpace(registroPessoa.pesidcpro))| msg.indicadorCnpjCpfVerificado = registroPessoa.pesidcpro;</v>
      </c>
    </row>
    <row r="51" spans="1:13" s="23" customFormat="1" x14ac:dyDescent="0.25">
      <c r="A51" s="23" t="s">
        <v>0</v>
      </c>
      <c r="B51" s="23" t="s">
        <v>94</v>
      </c>
      <c r="C51" s="23" t="s">
        <v>94</v>
      </c>
      <c r="D51" s="23" t="s">
        <v>95</v>
      </c>
      <c r="E51" s="23" t="s">
        <v>674</v>
      </c>
      <c r="F51" s="23" t="s">
        <v>1089</v>
      </c>
      <c r="G51" s="23" t="s">
        <v>1109</v>
      </c>
      <c r="H51" s="23" t="s">
        <v>1120</v>
      </c>
      <c r="I51" s="23" t="str">
        <f t="shared" si="0"/>
        <v>public DateTime pesdatsta  { get; set; }</v>
      </c>
      <c r="J51" s="23" t="str">
        <f t="shared" si="1"/>
        <v>msg.dataConsulta != null &amp;&amp; msg.dataConsulta.Value != DateTime.MinValue</v>
      </c>
      <c r="K51" s="23" t="str">
        <f t="shared" si="2"/>
        <v>|if(msg.dataConsulta != null &amp;&amp; msg.dataConsulta.Value != DateTime.MinValue)| registroPessoa.pesdatsta = msg.dataConsulta;</v>
      </c>
      <c r="L51" s="23" t="str">
        <f t="shared" si="3"/>
        <v>registroPessoa.pesdatsta != null &amp;&amp; registroPessoa.pesdatsta.Value != DateTime.MinValue</v>
      </c>
      <c r="M51" s="23" t="str">
        <f t="shared" si="4"/>
        <v>|if(registroPessoa.pesdatsta != null &amp;&amp; registroPessoa.pesdatsta.Value != DateTime.MinValue)| msg.dataConsulta = registroPessoa.pesdatsta;</v>
      </c>
    </row>
    <row r="52" spans="1:13" s="23" customFormat="1" x14ac:dyDescent="0.25">
      <c r="A52" s="23" t="s">
        <v>0</v>
      </c>
      <c r="B52" s="23" t="s">
        <v>96</v>
      </c>
      <c r="C52" s="23" t="s">
        <v>96</v>
      </c>
      <c r="D52" s="23" t="s">
        <v>97</v>
      </c>
      <c r="E52" s="23" t="s">
        <v>675</v>
      </c>
      <c r="F52" s="23" t="s">
        <v>993</v>
      </c>
      <c r="G52" s="23" t="s">
        <v>1109</v>
      </c>
      <c r="H52" s="23" t="s">
        <v>1120</v>
      </c>
      <c r="I52" s="23" t="str">
        <f t="shared" si="0"/>
        <v>public int rcfcodpro  { get; set; }</v>
      </c>
      <c r="J52" s="23" t="str">
        <f t="shared" si="1"/>
        <v>msg.numeroProcuracao != null &amp;&amp; msg.numeroProcuracao.Value &gt; 0</v>
      </c>
      <c r="K52" s="23" t="str">
        <f t="shared" si="2"/>
        <v>|if(msg.numeroProcuracao != null &amp;&amp; msg.numeroProcuracao.Value &gt; 0)| registroPessoa.rcfcodpro = msg.numeroProcuracao;</v>
      </c>
      <c r="L52" s="23" t="str">
        <f t="shared" si="3"/>
        <v>registroPessoa.rcfcodpro != null &amp;&amp; registroPessoa.rcfcodpro.Value &gt; 0</v>
      </c>
      <c r="M52" s="23" t="str">
        <f t="shared" si="4"/>
        <v>|if(registroPessoa.rcfcodpro != null &amp;&amp; registroPessoa.rcfcodpro.Value &gt; 0)| msg.numeroProcuracao = registroPessoa.rcfcodpro;</v>
      </c>
    </row>
    <row r="53" spans="1:13" s="23" customFormat="1" x14ac:dyDescent="0.25">
      <c r="A53" s="23" t="s">
        <v>0</v>
      </c>
      <c r="B53" s="23" t="s">
        <v>98</v>
      </c>
      <c r="C53" s="23" t="s">
        <v>98</v>
      </c>
      <c r="D53" s="23" t="s">
        <v>99</v>
      </c>
      <c r="E53" s="23" t="s">
        <v>676</v>
      </c>
      <c r="F53" s="23" t="s">
        <v>3</v>
      </c>
      <c r="G53" s="23" t="s">
        <v>1109</v>
      </c>
      <c r="H53" s="23" t="s">
        <v>1120</v>
      </c>
      <c r="I53" s="23" t="str">
        <f t="shared" si="0"/>
        <v>public string pesstanom  { get; set; }</v>
      </c>
      <c r="J53" s="23" t="str">
        <f t="shared" si="1"/>
        <v>!string.IsNullOrWhiteSpace(msg.nomeDivergente)</v>
      </c>
      <c r="K53" s="23" t="str">
        <f t="shared" si="2"/>
        <v>|if(!string.IsNullOrWhiteSpace(msg.nomeDivergente))| registroPessoa.pesstanom = msg.nomeDivergente;</v>
      </c>
      <c r="L53" s="23" t="str">
        <f t="shared" si="3"/>
        <v>!string.IsNullOrWhiteSpace(registroPessoa.pesstanom)</v>
      </c>
      <c r="M53" s="23" t="str">
        <f t="shared" si="4"/>
        <v>|if(!string.IsNullOrWhiteSpace(registroPessoa.pesstanom))| msg.nomeDivergente = registroPessoa.pesstanom;</v>
      </c>
    </row>
    <row r="54" spans="1:13" s="23" customFormat="1" x14ac:dyDescent="0.25">
      <c r="A54" s="23" t="s">
        <v>0</v>
      </c>
      <c r="B54" s="23" t="s">
        <v>100</v>
      </c>
      <c r="C54" s="23" t="s">
        <v>100</v>
      </c>
      <c r="D54" s="23" t="s">
        <v>101</v>
      </c>
      <c r="E54" s="23" t="s">
        <v>677</v>
      </c>
      <c r="F54" s="23" t="s">
        <v>3</v>
      </c>
      <c r="G54" s="23" t="s">
        <v>1109</v>
      </c>
      <c r="H54" s="23" t="s">
        <v>1120</v>
      </c>
      <c r="I54" s="23" t="str">
        <f t="shared" si="0"/>
        <v>public string pesidcusucad  { get; set; }</v>
      </c>
      <c r="J54" s="23" t="str">
        <f t="shared" si="1"/>
        <v>!string.IsNullOrWhiteSpace(msg.usuarioCadastro)</v>
      </c>
      <c r="K54" s="23" t="str">
        <f t="shared" si="2"/>
        <v>|if(!string.IsNullOrWhiteSpace(msg.usuarioCadastro))| registroPessoa.pesidcusucad = msg.usuarioCadastro;</v>
      </c>
      <c r="L54" s="23" t="str">
        <f t="shared" si="3"/>
        <v>!string.IsNullOrWhiteSpace(registroPessoa.pesidcusucad)</v>
      </c>
      <c r="M54" s="23" t="str">
        <f t="shared" si="4"/>
        <v>|if(!string.IsNullOrWhiteSpace(registroPessoa.pesidcusucad))| msg.usuarioCadastro = registroPessoa.pesidcusucad;</v>
      </c>
    </row>
    <row r="55" spans="1:13" s="23" customFormat="1" x14ac:dyDescent="0.25">
      <c r="A55" s="23" t="s">
        <v>0</v>
      </c>
      <c r="B55" s="23" t="s">
        <v>1064</v>
      </c>
      <c r="C55" s="23" t="s">
        <v>102</v>
      </c>
      <c r="D55" s="23" t="s">
        <v>103</v>
      </c>
      <c r="E55" s="23" t="s">
        <v>1065</v>
      </c>
      <c r="F55" s="23" t="s">
        <v>993</v>
      </c>
      <c r="G55" s="23" t="s">
        <v>1109</v>
      </c>
      <c r="H55" s="23" t="s">
        <v>1120</v>
      </c>
      <c r="I55" s="23" t="str">
        <f t="shared" si="0"/>
        <v>public int pescodPisPasep  { get; set; }</v>
      </c>
      <c r="J55" s="23" t="str">
        <f t="shared" si="1"/>
        <v>msg.codigoPisPasep != null &amp;&amp; msg.codigoPisPasep.Value &gt; 0</v>
      </c>
      <c r="K55" s="23" t="str">
        <f t="shared" si="2"/>
        <v>|if(msg.codigoPisPasep != null &amp;&amp; msg.codigoPisPasep.Value &gt; 0)| registroPessoa.pescodPisPasep = msg.codigoPisPasep;</v>
      </c>
      <c r="L55" s="23" t="str">
        <f t="shared" si="3"/>
        <v>registroPessoa.pescodPisPasep != null &amp;&amp; registroPessoa.pescodPisPasep.Value &gt; 0</v>
      </c>
      <c r="M55" s="23" t="str">
        <f t="shared" si="4"/>
        <v>|if(registroPessoa.pescodPisPasep != null &amp;&amp; registroPessoa.pescodPisPasep.Value &gt; 0)| msg.codigoPisPasep = registroPessoa.pescodPisPasep;</v>
      </c>
    </row>
    <row r="56" spans="1:13" s="23" customFormat="1" x14ac:dyDescent="0.25">
      <c r="A56" s="23" t="s">
        <v>0</v>
      </c>
      <c r="B56" s="23" t="s">
        <v>104</v>
      </c>
      <c r="C56" s="23" t="s">
        <v>104</v>
      </c>
      <c r="E56" s="23" t="s">
        <v>941</v>
      </c>
      <c r="F56" s="23" t="s">
        <v>991</v>
      </c>
      <c r="G56" s="23" t="s">
        <v>1109</v>
      </c>
      <c r="H56" s="23" t="s">
        <v>1120</v>
      </c>
      <c r="I56" s="23" t="str">
        <f t="shared" si="0"/>
        <v>public decimal pestotvlrben  { get; set; }</v>
      </c>
      <c r="J56" s="23" t="str">
        <f t="shared" si="1"/>
        <v>msg.valorTotalBens != null &amp;&amp; msg.valorTotalBens.Value &gt; 0</v>
      </c>
      <c r="K56" s="23" t="str">
        <f t="shared" si="2"/>
        <v>|if(msg.valorTotalBens != null &amp;&amp; msg.valorTotalBens.Value &gt; 0)| registroPessoa.pestotvlrben = msg.valorTotalBens;</v>
      </c>
      <c r="L56" s="23" t="str">
        <f t="shared" si="3"/>
        <v>registroPessoa.pestotvlrben != null &amp;&amp; registroPessoa.pestotvlrben.Value &gt; 0</v>
      </c>
      <c r="M56" s="23" t="str">
        <f t="shared" si="4"/>
        <v>|if(registroPessoa.pestotvlrben != null &amp;&amp; registroPessoa.pestotvlrben.Value &gt; 0)| msg.valorTotalBens = registroPessoa.pestotvlrben;</v>
      </c>
    </row>
    <row r="57" spans="1:13" s="23" customFormat="1" x14ac:dyDescent="0.25">
      <c r="A57" s="23" t="s">
        <v>0</v>
      </c>
      <c r="B57" s="23" t="s">
        <v>105</v>
      </c>
      <c r="C57" s="23" t="s">
        <v>105</v>
      </c>
      <c r="E57" s="23" t="s">
        <v>817</v>
      </c>
      <c r="F57" s="23" t="s">
        <v>991</v>
      </c>
      <c r="G57" s="23" t="s">
        <v>1109</v>
      </c>
      <c r="H57" s="23" t="s">
        <v>1120</v>
      </c>
      <c r="I57" s="23" t="str">
        <f t="shared" si="0"/>
        <v>public decimal pesvalmedmen  { get; set; }</v>
      </c>
      <c r="J57" s="23" t="str">
        <f t="shared" si="1"/>
        <v>msg.valorRendaMensal != null &amp;&amp; msg.valorRendaMensal.Value &gt; 0</v>
      </c>
      <c r="K57" s="23" t="str">
        <f t="shared" si="2"/>
        <v>|if(msg.valorRendaMensal != null &amp;&amp; msg.valorRendaMensal.Value &gt; 0)| registroPessoa.pesvalmedmen = msg.valorRendaMensal;</v>
      </c>
      <c r="L57" s="23" t="str">
        <f t="shared" si="3"/>
        <v>registroPessoa.pesvalmedmen != null &amp;&amp; registroPessoa.pesvalmedmen.Value &gt; 0</v>
      </c>
      <c r="M57" s="23" t="str">
        <f t="shared" si="4"/>
        <v>|if(registroPessoa.pesvalmedmen != null &amp;&amp; registroPessoa.pesvalmedmen.Value &gt; 0)| msg.valorRendaMensal = registroPessoa.pesvalmedmen;</v>
      </c>
    </row>
    <row r="58" spans="1:13" s="23" customFormat="1" x14ac:dyDescent="0.25">
      <c r="A58" s="23" t="s">
        <v>0</v>
      </c>
      <c r="B58" s="23" t="s">
        <v>106</v>
      </c>
      <c r="C58" s="23" t="s">
        <v>106</v>
      </c>
      <c r="E58" s="23" t="s">
        <v>975</v>
      </c>
      <c r="F58" s="23" t="s">
        <v>3</v>
      </c>
      <c r="G58" s="23" t="s">
        <v>1109</v>
      </c>
      <c r="H58" s="23" t="s">
        <v>1120</v>
      </c>
      <c r="I58" s="23" t="str">
        <f t="shared" si="0"/>
        <v>public string pesidcposren  { get; set; }</v>
      </c>
      <c r="J58" s="23" t="str">
        <f t="shared" si="1"/>
        <v>!string.IsNullOrWhiteSpace(msg.indicadorPosuiRenda)</v>
      </c>
      <c r="K58" s="23" t="str">
        <f t="shared" si="2"/>
        <v>|if(!string.IsNullOrWhiteSpace(msg.indicadorPosuiRenda))| registroPessoa.pesidcposren = msg.indicadorPosuiRenda;</v>
      </c>
      <c r="L58" s="23" t="str">
        <f t="shared" si="3"/>
        <v>!string.IsNullOrWhiteSpace(registroPessoa.pesidcposren)</v>
      </c>
      <c r="M58" s="23" t="str">
        <f t="shared" si="4"/>
        <v>|if(!string.IsNullOrWhiteSpace(registroPessoa.pesidcposren))| msg.indicadorPosuiRenda = registroPessoa.pesidcposren;</v>
      </c>
    </row>
    <row r="59" spans="1:13" s="23" customFormat="1" x14ac:dyDescent="0.25">
      <c r="A59" s="23" t="s">
        <v>0</v>
      </c>
      <c r="B59" s="23" t="s">
        <v>107</v>
      </c>
      <c r="C59" s="23" t="s">
        <v>107</v>
      </c>
      <c r="D59" s="23" t="s">
        <v>108</v>
      </c>
      <c r="E59" s="23" t="s">
        <v>679</v>
      </c>
      <c r="F59" s="23" t="s">
        <v>3</v>
      </c>
      <c r="G59" s="23" t="s">
        <v>1109</v>
      </c>
      <c r="H59" s="23" t="s">
        <v>1120</v>
      </c>
      <c r="I59" s="23" t="str">
        <f t="shared" si="0"/>
        <v>public string pesidtlig  { get; set; }</v>
      </c>
      <c r="J59" s="23" t="str">
        <f t="shared" si="1"/>
        <v>!string.IsNullOrWhiteSpace(msg.pessoaLigada)</v>
      </c>
      <c r="K59" s="23" t="str">
        <f t="shared" si="2"/>
        <v>|if(!string.IsNullOrWhiteSpace(msg.pessoaLigada))| registroPessoa.pesidtlig = msg.pessoaLigada;</v>
      </c>
      <c r="L59" s="23" t="str">
        <f t="shared" si="3"/>
        <v>!string.IsNullOrWhiteSpace(registroPessoa.pesidtlig)</v>
      </c>
      <c r="M59" s="23" t="str">
        <f t="shared" si="4"/>
        <v>|if(!string.IsNullOrWhiteSpace(registroPessoa.pesidtlig))| msg.pessoaLigada = registroPessoa.pesidtlig;</v>
      </c>
    </row>
    <row r="60" spans="1:13" s="23" customFormat="1" x14ac:dyDescent="0.25">
      <c r="A60" s="23" t="s">
        <v>0</v>
      </c>
      <c r="B60" s="23" t="s">
        <v>109</v>
      </c>
      <c r="C60" s="23" t="s">
        <v>109</v>
      </c>
      <c r="E60" s="23" t="s">
        <v>1069</v>
      </c>
      <c r="F60" s="23" t="s">
        <v>3</v>
      </c>
      <c r="G60" s="23" t="s">
        <v>1109</v>
      </c>
      <c r="H60" s="23" t="s">
        <v>1120</v>
      </c>
      <c r="I60" s="23" t="str">
        <f t="shared" si="0"/>
        <v>public string pesidciof  { get; set; }</v>
      </c>
      <c r="J60" s="23" t="str">
        <f t="shared" si="1"/>
        <v>!string.IsNullOrWhiteSpace(msg.indicadorCobrancaIOf)</v>
      </c>
      <c r="K60" s="23" t="str">
        <f t="shared" si="2"/>
        <v>|if(!string.IsNullOrWhiteSpace(msg.indicadorCobrancaIOf))| registroPessoa.pesidciof = msg.indicadorCobrancaIOf;</v>
      </c>
      <c r="L60" s="23" t="str">
        <f t="shared" si="3"/>
        <v>!string.IsNullOrWhiteSpace(registroPessoa.pesidciof)</v>
      </c>
      <c r="M60" s="23" t="str">
        <f t="shared" si="4"/>
        <v>|if(!string.IsNullOrWhiteSpace(registroPessoa.pesidciof))| msg.indicadorCobrancaIOf = registroPessoa.pesidciof;</v>
      </c>
    </row>
    <row r="61" spans="1:13" s="23" customFormat="1" x14ac:dyDescent="0.25">
      <c r="A61" s="23" t="s">
        <v>0</v>
      </c>
      <c r="B61" s="23" t="s">
        <v>110</v>
      </c>
      <c r="C61" s="23" t="s">
        <v>110</v>
      </c>
      <c r="D61" s="23" t="s">
        <v>111</v>
      </c>
      <c r="E61" s="23" t="s">
        <v>680</v>
      </c>
      <c r="F61" s="23" t="s">
        <v>3</v>
      </c>
      <c r="G61" s="23" t="s">
        <v>1109</v>
      </c>
      <c r="H61" s="23" t="s">
        <v>1120</v>
      </c>
      <c r="I61" s="23" t="str">
        <f t="shared" si="0"/>
        <v>public string cod_fil  { get; set; }</v>
      </c>
      <c r="J61" s="23" t="str">
        <f t="shared" si="1"/>
        <v>!string.IsNullOrWhiteSpace(msg.codigoFilial)</v>
      </c>
      <c r="K61" s="23" t="str">
        <f t="shared" si="2"/>
        <v>|if(!string.IsNullOrWhiteSpace(msg.codigoFilial))| registroPessoa.cod_fil = msg.codigoFilial;</v>
      </c>
      <c r="L61" s="23" t="str">
        <f t="shared" si="3"/>
        <v>!string.IsNullOrWhiteSpace(registroPessoa.cod_fil)</v>
      </c>
      <c r="M61" s="23" t="str">
        <f t="shared" si="4"/>
        <v>|if(!string.IsNullOrWhiteSpace(registroPessoa.cod_fil))| msg.codigoFilial = registroPessoa.cod_fil;</v>
      </c>
    </row>
    <row r="62" spans="1:13" s="23" customFormat="1" x14ac:dyDescent="0.25">
      <c r="A62" s="23" t="s">
        <v>0</v>
      </c>
      <c r="B62" s="23" t="s">
        <v>1048</v>
      </c>
      <c r="C62" s="23" t="s">
        <v>112</v>
      </c>
      <c r="D62" s="23" t="s">
        <v>113</v>
      </c>
      <c r="E62" s="23" t="s">
        <v>1013</v>
      </c>
      <c r="F62" s="23" t="s">
        <v>3</v>
      </c>
      <c r="G62" s="23" t="s">
        <v>1109</v>
      </c>
      <c r="H62" s="23" t="s">
        <v>1120</v>
      </c>
      <c r="I62" s="23" t="str">
        <f t="shared" si="0"/>
        <v>public string bas_cgcCpf  { get; set; }</v>
      </c>
      <c r="J62" s="23" t="str">
        <f t="shared" si="1"/>
        <v>!string.IsNullOrWhiteSpace(msg.codigoCpfCnpjBase)</v>
      </c>
      <c r="K62" s="23" t="str">
        <f t="shared" si="2"/>
        <v>|if(!string.IsNullOrWhiteSpace(msg.codigoCpfCnpjBase))| registroPessoa.bas_cgcCpf = msg.codigoCpfCnpjBase;</v>
      </c>
      <c r="L62" s="23" t="str">
        <f t="shared" si="3"/>
        <v>!string.IsNullOrWhiteSpace(registroPessoa.bas_cgcCpf)</v>
      </c>
      <c r="M62" s="23" t="str">
        <f t="shared" si="4"/>
        <v>|if(!string.IsNullOrWhiteSpace(registroPessoa.bas_cgcCpf))| msg.codigoCpfCnpjBase = registroPessoa.bas_cgcCpf;</v>
      </c>
    </row>
    <row r="63" spans="1:13" s="23" customFormat="1" x14ac:dyDescent="0.25">
      <c r="A63" s="23" t="s">
        <v>0</v>
      </c>
      <c r="B63" s="23" t="s">
        <v>1049</v>
      </c>
      <c r="C63" s="23" t="s">
        <v>114</v>
      </c>
      <c r="D63" s="23" t="s">
        <v>115</v>
      </c>
      <c r="E63" s="23" t="s">
        <v>1014</v>
      </c>
      <c r="F63" s="23" t="s">
        <v>3</v>
      </c>
      <c r="G63" s="23" t="s">
        <v>1109</v>
      </c>
      <c r="H63" s="23" t="s">
        <v>1120</v>
      </c>
      <c r="I63" s="23" t="str">
        <f t="shared" si="0"/>
        <v>public string fil_cgcCpf  { get; set; }</v>
      </c>
      <c r="J63" s="23" t="str">
        <f t="shared" si="1"/>
        <v>!string.IsNullOrWhiteSpace(msg.codigoCpfCnpjFilial)</v>
      </c>
      <c r="K63" s="23" t="str">
        <f t="shared" si="2"/>
        <v>|if(!string.IsNullOrWhiteSpace(msg.codigoCpfCnpjFilial))| registroPessoa.fil_cgcCpf = msg.codigoCpfCnpjFilial;</v>
      </c>
      <c r="L63" s="23" t="str">
        <f t="shared" si="3"/>
        <v>!string.IsNullOrWhiteSpace(registroPessoa.fil_cgcCpf)</v>
      </c>
      <c r="M63" s="23" t="str">
        <f t="shared" si="4"/>
        <v>|if(!string.IsNullOrWhiteSpace(registroPessoa.fil_cgcCpf))| msg.codigoCpfCnpjFilial = registroPessoa.fil_cgcCpf;</v>
      </c>
    </row>
    <row r="64" spans="1:13" s="23" customFormat="1" x14ac:dyDescent="0.25">
      <c r="A64" s="23" t="s">
        <v>0</v>
      </c>
      <c r="B64" s="23" t="s">
        <v>1050</v>
      </c>
      <c r="C64" s="23" t="s">
        <v>116</v>
      </c>
      <c r="D64" s="23" t="s">
        <v>117</v>
      </c>
      <c r="E64" s="23" t="s">
        <v>1015</v>
      </c>
      <c r="F64" s="23" t="s">
        <v>3</v>
      </c>
      <c r="G64" s="23" t="s">
        <v>1109</v>
      </c>
      <c r="H64" s="23" t="s">
        <v>1120</v>
      </c>
      <c r="I64" s="23" t="str">
        <f t="shared" si="0"/>
        <v>public string dig_cgcCpf  { get; set; }</v>
      </c>
      <c r="J64" s="23" t="str">
        <f t="shared" si="1"/>
        <v>!string.IsNullOrWhiteSpace(msg.codigoCpfCnpjDigito)</v>
      </c>
      <c r="K64" s="23" t="str">
        <f t="shared" si="2"/>
        <v>|if(!string.IsNullOrWhiteSpace(msg.codigoCpfCnpjDigito))| registroPessoa.dig_cgcCpf = msg.codigoCpfCnpjDigito;</v>
      </c>
      <c r="L64" s="23" t="str">
        <f t="shared" si="3"/>
        <v>!string.IsNullOrWhiteSpace(registroPessoa.dig_cgcCpf)</v>
      </c>
      <c r="M64" s="23" t="str">
        <f t="shared" si="4"/>
        <v>|if(!string.IsNullOrWhiteSpace(registroPessoa.dig_cgcCpf))| msg.codigoCpfCnpjDigito = registroPessoa.dig_cgcCpf;</v>
      </c>
    </row>
    <row r="65" spans="1:13" s="23" customFormat="1" x14ac:dyDescent="0.25">
      <c r="A65" s="23" t="s">
        <v>0</v>
      </c>
      <c r="B65" s="23" t="s">
        <v>118</v>
      </c>
      <c r="C65" s="23" t="s">
        <v>118</v>
      </c>
      <c r="D65" s="23" t="s">
        <v>87</v>
      </c>
      <c r="E65" s="23" t="s">
        <v>685</v>
      </c>
      <c r="F65" s="23" t="s">
        <v>3</v>
      </c>
      <c r="G65" s="23" t="s">
        <v>1109</v>
      </c>
      <c r="H65" s="23" t="s">
        <v>1120</v>
      </c>
      <c r="I65" s="23" t="str">
        <f t="shared" si="0"/>
        <v>public string tip_fil  { get; set; }</v>
      </c>
      <c r="J65" s="23" t="str">
        <f t="shared" si="1"/>
        <v>!string.IsNullOrWhiteSpace(msg.tipoPessoaFilial)</v>
      </c>
      <c r="K65" s="23" t="str">
        <f t="shared" si="2"/>
        <v>|if(!string.IsNullOrWhiteSpace(msg.tipoPessoaFilial))| registroPessoa.tip_fil = msg.tipoPessoaFilial;</v>
      </c>
      <c r="L65" s="23" t="str">
        <f t="shared" si="3"/>
        <v>!string.IsNullOrWhiteSpace(registroPessoa.tip_fil)</v>
      </c>
      <c r="M65" s="23" t="str">
        <f t="shared" si="4"/>
        <v>|if(!string.IsNullOrWhiteSpace(registroPessoa.tip_fil))| msg.tipoPessoaFilial = registroPessoa.tip_fil;</v>
      </c>
    </row>
    <row r="66" spans="1:13" s="23" customFormat="1" x14ac:dyDescent="0.25">
      <c r="A66" s="23" t="s">
        <v>0</v>
      </c>
      <c r="B66" s="23" t="s">
        <v>1051</v>
      </c>
      <c r="C66" s="23" t="s">
        <v>119</v>
      </c>
      <c r="D66" s="23" t="s">
        <v>120</v>
      </c>
      <c r="E66" s="23" t="s">
        <v>1052</v>
      </c>
      <c r="F66" s="23" t="s">
        <v>3</v>
      </c>
      <c r="G66" s="23" t="s">
        <v>1109</v>
      </c>
      <c r="H66" s="23" t="s">
        <v>1120</v>
      </c>
      <c r="I66" s="23" t="str">
        <f t="shared" si="0"/>
        <v>public string idc_isen_cgcCpf  { get; set; }</v>
      </c>
      <c r="J66" s="23" t="str">
        <f t="shared" si="1"/>
        <v>!string.IsNullOrWhiteSpace(msg.indicadorIsencaoCpf)</v>
      </c>
      <c r="K66" s="23" t="str">
        <f t="shared" si="2"/>
        <v>|if(!string.IsNullOrWhiteSpace(msg.indicadorIsencaoCpf))| registroPessoa.idc_isen_cgcCpf = msg.indicadorIsencaoCpf;</v>
      </c>
      <c r="L66" s="23" t="str">
        <f t="shared" si="3"/>
        <v>!string.IsNullOrWhiteSpace(registroPessoa.idc_isen_cgcCpf)</v>
      </c>
      <c r="M66" s="23" t="str">
        <f t="shared" si="4"/>
        <v>|if(!string.IsNullOrWhiteSpace(registroPessoa.idc_isen_cgcCpf))| msg.indicadorIsencaoCpf = registroPessoa.idc_isen_cgcCpf;</v>
      </c>
    </row>
    <row r="67" spans="1:13" s="23" customFormat="1" x14ac:dyDescent="0.25">
      <c r="A67" s="23" t="s">
        <v>0</v>
      </c>
      <c r="B67" s="23" t="s">
        <v>1053</v>
      </c>
      <c r="C67" s="23" t="s">
        <v>121</v>
      </c>
      <c r="D67" s="23" t="s">
        <v>122</v>
      </c>
      <c r="E67" s="23" t="s">
        <v>1054</v>
      </c>
      <c r="F67" s="23" t="s">
        <v>3</v>
      </c>
      <c r="G67" s="23" t="s">
        <v>1109</v>
      </c>
      <c r="H67" s="23" t="s">
        <v>1120</v>
      </c>
      <c r="I67" s="23" t="str">
        <f t="shared" ref="I67:I130" si="5">CONCATENATE("public ",F67," ",B67,"  { get; set; }")</f>
        <v>public string til_Cpf  { get; set; }</v>
      </c>
      <c r="J67" s="23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23" t="str">
        <f t="shared" ref="K67:K130" si="7">CONCATENATE("|if(",J67,")","| ",G67,".",B67," = ",H67,".",E67,";")</f>
        <v>|if(!string.IsNullOrWhiteSpace(msg.CpfTitular))| registroPessoa.til_Cpf = msg.CpfTitular;</v>
      </c>
      <c r="L67" s="23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23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s="23" customFormat="1" x14ac:dyDescent="0.25">
      <c r="A68" s="23" t="s">
        <v>0</v>
      </c>
      <c r="B68" s="23" t="s">
        <v>123</v>
      </c>
      <c r="C68" s="23" t="s">
        <v>123</v>
      </c>
      <c r="D68" s="23" t="s">
        <v>124</v>
      </c>
      <c r="E68" s="23" t="s">
        <v>945</v>
      </c>
      <c r="F68" s="23" t="s">
        <v>3</v>
      </c>
      <c r="G68" s="23" t="s">
        <v>1109</v>
      </c>
      <c r="H68" s="23" t="s">
        <v>1120</v>
      </c>
      <c r="I68" s="23" t="str">
        <f t="shared" si="5"/>
        <v>public string ins_est  { get; set; }</v>
      </c>
      <c r="J68" s="23" t="str">
        <f t="shared" si="6"/>
        <v>!string.IsNullOrWhiteSpace(msg.inscricaoEstadualTitular)</v>
      </c>
      <c r="K68" s="23" t="str">
        <f t="shared" si="7"/>
        <v>|if(!string.IsNullOrWhiteSpace(msg.inscricaoEstadualTitular))| registroPessoa.ins_est = msg.inscricaoEstadualTitular;</v>
      </c>
      <c r="L68" s="23" t="str">
        <f t="shared" si="8"/>
        <v>!string.IsNullOrWhiteSpace(registroPessoa.ins_est)</v>
      </c>
      <c r="M68" s="23" t="str">
        <f t="shared" si="9"/>
        <v>|if(!string.IsNullOrWhiteSpace(registroPessoa.ins_est))| msg.inscricaoEstadualTitular = registroPessoa.ins_est;</v>
      </c>
    </row>
    <row r="69" spans="1:13" s="23" customFormat="1" x14ac:dyDescent="0.25">
      <c r="A69" s="23" t="s">
        <v>0</v>
      </c>
      <c r="B69" s="23" t="s">
        <v>125</v>
      </c>
      <c r="C69" s="23" t="s">
        <v>125</v>
      </c>
      <c r="D69" s="23" t="s">
        <v>126</v>
      </c>
      <c r="E69" s="23" t="s">
        <v>944</v>
      </c>
      <c r="F69" s="23" t="s">
        <v>3</v>
      </c>
      <c r="G69" s="23" t="s">
        <v>1109</v>
      </c>
      <c r="H69" s="23" t="s">
        <v>1120</v>
      </c>
      <c r="I69" s="23" t="str">
        <f t="shared" si="5"/>
        <v>public string ins_mun  { get; set; }</v>
      </c>
      <c r="J69" s="23" t="str">
        <f t="shared" si="6"/>
        <v>!string.IsNullOrWhiteSpace(msg.inscricaoMunicipalTitular)</v>
      </c>
      <c r="K69" s="23" t="str">
        <f t="shared" si="7"/>
        <v>|if(!string.IsNullOrWhiteSpace(msg.inscricaoMunicipalTitular))| registroPessoa.ins_mun = msg.inscricaoMunicipalTitular;</v>
      </c>
      <c r="L69" s="23" t="str">
        <f t="shared" si="8"/>
        <v>!string.IsNullOrWhiteSpace(registroPessoa.ins_mun)</v>
      </c>
      <c r="M69" s="23" t="str">
        <f t="shared" si="9"/>
        <v>|if(!string.IsNullOrWhiteSpace(registroPessoa.ins_mun))| msg.inscricaoMunicipalTitular = registroPessoa.ins_mun;</v>
      </c>
    </row>
    <row r="70" spans="1:13" s="23" customFormat="1" x14ac:dyDescent="0.25">
      <c r="A70" s="23" t="s">
        <v>0</v>
      </c>
      <c r="B70" s="23" t="s">
        <v>127</v>
      </c>
      <c r="C70" s="23" t="s">
        <v>127</v>
      </c>
      <c r="D70" s="23" t="s">
        <v>128</v>
      </c>
      <c r="E70" s="23" t="s">
        <v>686</v>
      </c>
      <c r="F70" s="23" t="s">
        <v>3</v>
      </c>
      <c r="G70" s="23" t="s">
        <v>1109</v>
      </c>
      <c r="H70" s="23" t="s">
        <v>1120</v>
      </c>
      <c r="I70" s="23" t="str">
        <f t="shared" si="5"/>
        <v>public string idc_dep  { get; set; }</v>
      </c>
      <c r="J70" s="23" t="str">
        <f t="shared" si="6"/>
        <v>!string.IsNullOrWhiteSpace(msg.indicadorDependente)</v>
      </c>
      <c r="K70" s="23" t="str">
        <f t="shared" si="7"/>
        <v>|if(!string.IsNullOrWhiteSpace(msg.indicadorDependente))| registroPessoa.idc_dep = msg.indicadorDependente;</v>
      </c>
      <c r="L70" s="23" t="str">
        <f t="shared" si="8"/>
        <v>!string.IsNullOrWhiteSpace(registroPessoa.idc_dep)</v>
      </c>
      <c r="M70" s="23" t="str">
        <f t="shared" si="9"/>
        <v>|if(!string.IsNullOrWhiteSpace(registroPessoa.idc_dep))| msg.indicadorDependente = registroPessoa.idc_dep;</v>
      </c>
    </row>
    <row r="71" spans="1:13" s="23" customFormat="1" x14ac:dyDescent="0.25">
      <c r="A71" s="23" t="s">
        <v>0</v>
      </c>
      <c r="B71" s="23" t="s">
        <v>129</v>
      </c>
      <c r="C71" s="23" t="s">
        <v>129</v>
      </c>
      <c r="D71" s="23" t="s">
        <v>130</v>
      </c>
      <c r="E71" s="23" t="s">
        <v>687</v>
      </c>
      <c r="F71" s="23" t="s">
        <v>3</v>
      </c>
      <c r="G71" s="23" t="s">
        <v>1109</v>
      </c>
      <c r="H71" s="23" t="s">
        <v>1120</v>
      </c>
      <c r="I71" s="23" t="str">
        <f t="shared" si="5"/>
        <v>public string idc_for  { get; set; }</v>
      </c>
      <c r="J71" s="23" t="str">
        <f t="shared" si="6"/>
        <v>!string.IsNullOrWhiteSpace(msg.indicadorFornecedor)</v>
      </c>
      <c r="K71" s="23" t="str">
        <f t="shared" si="7"/>
        <v>|if(!string.IsNullOrWhiteSpace(msg.indicadorFornecedor))| registroPessoa.idc_for = msg.indicadorFornecedor;</v>
      </c>
      <c r="L71" s="23" t="str">
        <f t="shared" si="8"/>
        <v>!string.IsNullOrWhiteSpace(registroPessoa.idc_for)</v>
      </c>
      <c r="M71" s="23" t="str">
        <f t="shared" si="9"/>
        <v>|if(!string.IsNullOrWhiteSpace(registroPessoa.idc_for))| msg.indicadorFornecedor = registroPessoa.idc_for;</v>
      </c>
    </row>
    <row r="72" spans="1:13" s="23" customFormat="1" x14ac:dyDescent="0.25">
      <c r="A72" s="23" t="s">
        <v>0</v>
      </c>
      <c r="B72" s="23" t="s">
        <v>131</v>
      </c>
      <c r="C72" s="23" t="s">
        <v>131</v>
      </c>
      <c r="D72" s="23" t="s">
        <v>132</v>
      </c>
      <c r="E72" s="23" t="s">
        <v>688</v>
      </c>
      <c r="F72" s="23" t="s">
        <v>3</v>
      </c>
      <c r="G72" s="23" t="s">
        <v>1109</v>
      </c>
      <c r="H72" s="23" t="s">
        <v>1120</v>
      </c>
      <c r="I72" s="23" t="str">
        <f t="shared" si="5"/>
        <v>public string idc_cli  { get; set; }</v>
      </c>
      <c r="J72" s="23" t="str">
        <f t="shared" si="6"/>
        <v>!string.IsNullOrWhiteSpace(msg.indicadorCliente)</v>
      </c>
      <c r="K72" s="23" t="str">
        <f t="shared" si="7"/>
        <v>|if(!string.IsNullOrWhiteSpace(msg.indicadorCliente))| registroPessoa.idc_cli = msg.indicadorCliente;</v>
      </c>
      <c r="L72" s="23" t="str">
        <f t="shared" si="8"/>
        <v>!string.IsNullOrWhiteSpace(registroPessoa.idc_cli)</v>
      </c>
      <c r="M72" s="23" t="str">
        <f t="shared" si="9"/>
        <v>|if(!string.IsNullOrWhiteSpace(registroPessoa.idc_cli))| msg.indicadorCliente = registroPessoa.idc_cli;</v>
      </c>
    </row>
    <row r="73" spans="1:13" s="23" customFormat="1" x14ac:dyDescent="0.25">
      <c r="A73" s="23" t="s">
        <v>0</v>
      </c>
      <c r="B73" s="23" t="s">
        <v>133</v>
      </c>
      <c r="C73" s="23" t="s">
        <v>133</v>
      </c>
      <c r="D73" s="23" t="s">
        <v>134</v>
      </c>
      <c r="E73" s="23" t="s">
        <v>689</v>
      </c>
      <c r="F73" s="23" t="s">
        <v>3</v>
      </c>
      <c r="G73" s="23" t="s">
        <v>1109</v>
      </c>
      <c r="H73" s="23" t="s">
        <v>1120</v>
      </c>
      <c r="I73" s="23" t="str">
        <f t="shared" si="5"/>
        <v>public string idc_sit_fil  { get; set; }</v>
      </c>
      <c r="J73" s="23" t="str">
        <f t="shared" si="6"/>
        <v>!string.IsNullOrWhiteSpace(msg.indicadorSituacaoFilial)</v>
      </c>
      <c r="K73" s="23" t="str">
        <f t="shared" si="7"/>
        <v>|if(!string.IsNullOrWhiteSpace(msg.indicadorSituacaoFilial))| registroPessoa.idc_sit_fil = msg.indicadorSituacaoFilial;</v>
      </c>
      <c r="L73" s="23" t="str">
        <f t="shared" si="8"/>
        <v>!string.IsNullOrWhiteSpace(registroPessoa.idc_sit_fil)</v>
      </c>
      <c r="M73" s="23" t="str">
        <f t="shared" si="9"/>
        <v>|if(!string.IsNullOrWhiteSpace(registroPessoa.idc_sit_fil))| msg.indicadorSituacaoFilial = registroPessoa.idc_sit_fil;</v>
      </c>
    </row>
    <row r="74" spans="1:13" s="23" customFormat="1" x14ac:dyDescent="0.25">
      <c r="A74" s="23" t="s">
        <v>0</v>
      </c>
      <c r="B74" s="23" t="s">
        <v>135</v>
      </c>
      <c r="C74" s="23" t="s">
        <v>135</v>
      </c>
      <c r="D74" s="23" t="s">
        <v>27</v>
      </c>
      <c r="E74" s="23" t="s">
        <v>1088</v>
      </c>
      <c r="F74" s="23" t="s">
        <v>1089</v>
      </c>
      <c r="G74" s="23" t="s">
        <v>1109</v>
      </c>
      <c r="H74" s="23" t="s">
        <v>1120</v>
      </c>
      <c r="I74" s="23" t="str">
        <f t="shared" si="5"/>
        <v>public DateTime dat_cad1  { get; set; }</v>
      </c>
      <c r="J74" s="23" t="str">
        <f t="shared" si="6"/>
        <v>msg.dataCadastro1 != null &amp;&amp; msg.dataCadastro1.Value != DateTime.MinValue</v>
      </c>
      <c r="K74" s="23" t="str">
        <f t="shared" si="7"/>
        <v>|if(msg.dataCadastro1 != null &amp;&amp; msg.dataCadastro1.Value != DateTime.MinValue)| registroPessoa.dat_cad1 = msg.dataCadastro1;</v>
      </c>
      <c r="L74" s="23" t="str">
        <f t="shared" si="8"/>
        <v>registroPessoa.dat_cad1 != null &amp;&amp; registroPessoa.dat_cad1.Value != DateTime.MinValue</v>
      </c>
      <c r="M74" s="23" t="str">
        <f t="shared" si="9"/>
        <v>|if(registroPessoa.dat_cad1 != null &amp;&amp; registroPessoa.dat_cad1.Value != DateTime.MinValue)| msg.dataCadastro1 = registroPessoa.dat_cad1;</v>
      </c>
    </row>
    <row r="75" spans="1:13" s="23" customFormat="1" x14ac:dyDescent="0.25">
      <c r="A75" s="23" t="s">
        <v>0</v>
      </c>
      <c r="B75" s="23" t="s">
        <v>136</v>
      </c>
      <c r="C75" s="23" t="s">
        <v>136</v>
      </c>
      <c r="D75" s="23" t="s">
        <v>137</v>
      </c>
      <c r="E75" s="23" t="s">
        <v>989</v>
      </c>
      <c r="F75" s="23" t="s">
        <v>3</v>
      </c>
      <c r="G75" s="23" t="s">
        <v>1109</v>
      </c>
      <c r="H75" s="23" t="s">
        <v>1120</v>
      </c>
      <c r="I75" s="23" t="str">
        <f t="shared" si="5"/>
        <v>public string usu_atu1  { get; set; }</v>
      </c>
      <c r="J75" s="23" t="str">
        <f t="shared" si="6"/>
        <v>!string.IsNullOrWhiteSpace(msg.usuarioAtualizacao1)</v>
      </c>
      <c r="K75" s="23" t="str">
        <f t="shared" si="7"/>
        <v>|if(!string.IsNullOrWhiteSpace(msg.usuarioAtualizacao1))| registroPessoa.usu_atu1 = msg.usuarioAtualizacao1;</v>
      </c>
      <c r="L75" s="23" t="str">
        <f t="shared" si="8"/>
        <v>!string.IsNullOrWhiteSpace(registroPessoa.usu_atu1)</v>
      </c>
      <c r="M75" s="23" t="str">
        <f t="shared" si="9"/>
        <v>|if(!string.IsNullOrWhiteSpace(registroPessoa.usu_atu1))| msg.usuarioAtualizacao1 = registroPessoa.usu_atu1;</v>
      </c>
    </row>
    <row r="76" spans="1:13" s="23" customFormat="1" x14ac:dyDescent="0.25">
      <c r="A76" s="23" t="s">
        <v>0</v>
      </c>
      <c r="B76" s="23" t="s">
        <v>138</v>
      </c>
      <c r="C76" s="23" t="s">
        <v>138</v>
      </c>
      <c r="D76" s="23" t="s">
        <v>31</v>
      </c>
      <c r="E76" s="23" t="s">
        <v>1009</v>
      </c>
      <c r="F76" s="23" t="s">
        <v>1089</v>
      </c>
      <c r="G76" s="23" t="s">
        <v>1109</v>
      </c>
      <c r="H76" s="23" t="s">
        <v>1120</v>
      </c>
      <c r="I76" s="23" t="str">
        <f t="shared" si="5"/>
        <v>public DateTime dat_atu1  { get; set; }</v>
      </c>
      <c r="J76" s="23" t="str">
        <f t="shared" si="6"/>
        <v>msg.dataAtualizacao1 != null &amp;&amp; msg.dataAtualizacao1.Value != DateTime.MinValue</v>
      </c>
      <c r="K76" s="23" t="str">
        <f t="shared" si="7"/>
        <v>|if(msg.dataAtualizacao1 != null &amp;&amp; msg.dataAtualizacao1.Value != DateTime.MinValue)| registroPessoa.dat_atu1 = msg.dataAtualizacao1;</v>
      </c>
      <c r="L76" s="23" t="str">
        <f t="shared" si="8"/>
        <v>registroPessoa.dat_atu1 != null &amp;&amp; registroPessoa.dat_atu1.Value != DateTime.MinValue</v>
      </c>
      <c r="M76" s="23" t="str">
        <f t="shared" si="9"/>
        <v>|if(registroPessoa.dat_atu1 != null &amp;&amp; registroPessoa.dat_atu1.Value != DateTime.MinValue)| msg.dataAtualizacao1 = registroPessoa.dat_atu1;</v>
      </c>
    </row>
    <row r="77" spans="1:13" s="23" customFormat="1" x14ac:dyDescent="0.25">
      <c r="A77" s="23" t="s">
        <v>0</v>
      </c>
      <c r="B77" s="23" t="s">
        <v>139</v>
      </c>
      <c r="C77" s="23" t="s">
        <v>139</v>
      </c>
      <c r="D77" s="23" t="s">
        <v>140</v>
      </c>
      <c r="E77" s="23" t="s">
        <v>767</v>
      </c>
      <c r="F77" s="23" t="s">
        <v>1089</v>
      </c>
      <c r="G77" s="23" t="s">
        <v>1109</v>
      </c>
      <c r="H77" s="23" t="s">
        <v>1120</v>
      </c>
      <c r="I77" s="23" t="str">
        <f t="shared" si="5"/>
        <v>public DateTime dat_sit  { get; set; }</v>
      </c>
      <c r="J77" s="23" t="str">
        <f t="shared" si="6"/>
        <v>msg.dataSituacao != null &amp;&amp; msg.dataSituacao.Value != DateTime.MinValue</v>
      </c>
      <c r="K77" s="23" t="str">
        <f t="shared" si="7"/>
        <v>|if(msg.dataSituacao != null &amp;&amp; msg.dataSituacao.Value != DateTime.MinValue)| registroPessoa.dat_sit = msg.dataSituacao;</v>
      </c>
      <c r="L77" s="23" t="str">
        <f t="shared" si="8"/>
        <v>registroPessoa.dat_sit != null &amp;&amp; registroPessoa.dat_sit.Value != DateTime.MinValue</v>
      </c>
      <c r="M77" s="23" t="str">
        <f t="shared" si="9"/>
        <v>|if(registroPessoa.dat_sit != null &amp;&amp; registroPessoa.dat_sit.Value != DateTime.MinValue)| msg.dataSituacao = registroPessoa.dat_sit;</v>
      </c>
    </row>
    <row r="78" spans="1:13" s="23" customFormat="1" x14ac:dyDescent="0.25">
      <c r="A78" s="23" t="s">
        <v>0</v>
      </c>
      <c r="B78" s="23" t="s">
        <v>141</v>
      </c>
      <c r="C78" s="23" t="s">
        <v>141</v>
      </c>
      <c r="D78" s="23" t="s">
        <v>142</v>
      </c>
      <c r="E78" s="23" t="s">
        <v>692</v>
      </c>
      <c r="F78" s="23" t="s">
        <v>993</v>
      </c>
      <c r="G78" s="23" t="s">
        <v>1109</v>
      </c>
      <c r="H78" s="23" t="s">
        <v>1120</v>
      </c>
      <c r="I78" s="23" t="str">
        <f t="shared" si="5"/>
        <v>public int cod_empresa  { get; set; }</v>
      </c>
      <c r="J78" s="23" t="str">
        <f t="shared" si="6"/>
        <v>msg.codigoEmpresa != null &amp;&amp; msg.codigoEmpresa.Value &gt; 0</v>
      </c>
      <c r="K78" s="23" t="str">
        <f t="shared" si="7"/>
        <v>|if(msg.codigoEmpresa != null &amp;&amp; msg.codigoEmpresa.Value &gt; 0)| registroPessoa.cod_empresa = msg.codigoEmpresa;</v>
      </c>
      <c r="L78" s="23" t="str">
        <f t="shared" si="8"/>
        <v>registroPessoa.cod_empresa != null &amp;&amp; registroPessoa.cod_empresa.Value &gt; 0</v>
      </c>
      <c r="M78" s="23" t="str">
        <f t="shared" si="9"/>
        <v>|if(registroPessoa.cod_empresa != null &amp;&amp; registroPessoa.cod_empresa.Value &gt; 0)| msg.codigoEmpresa = registroPessoa.cod_empresa;</v>
      </c>
    </row>
    <row r="79" spans="1:13" s="23" customFormat="1" x14ac:dyDescent="0.25">
      <c r="A79" s="23" t="s">
        <v>0</v>
      </c>
      <c r="B79" s="23" t="s">
        <v>143</v>
      </c>
      <c r="C79" s="23" t="s">
        <v>143</v>
      </c>
      <c r="D79" s="23" t="s">
        <v>142</v>
      </c>
      <c r="E79" s="23" t="s">
        <v>693</v>
      </c>
      <c r="F79" s="23" t="s">
        <v>993</v>
      </c>
      <c r="G79" s="23" t="s">
        <v>1109</v>
      </c>
      <c r="H79" s="23" t="s">
        <v>1120</v>
      </c>
      <c r="I79" s="23" t="str">
        <f t="shared" si="5"/>
        <v>public int cod_depend  { get; set; }</v>
      </c>
      <c r="J79" s="23" t="str">
        <f t="shared" si="6"/>
        <v>msg.codigoDependente != null &amp;&amp; msg.codigoDependente.Value &gt; 0</v>
      </c>
      <c r="K79" s="23" t="str">
        <f t="shared" si="7"/>
        <v>|if(msg.codigoDependente != null &amp;&amp; msg.codigoDependente.Value &gt; 0)| registroPessoa.cod_depend = msg.codigoDependente;</v>
      </c>
      <c r="L79" s="23" t="str">
        <f t="shared" si="8"/>
        <v>registroPessoa.cod_depend != null &amp;&amp; registroPessoa.cod_depend.Value &gt; 0</v>
      </c>
      <c r="M79" s="23" t="str">
        <f t="shared" si="9"/>
        <v>|if(registroPessoa.cod_depend != null &amp;&amp; registroPessoa.cod_depend.Value &gt; 0)| msg.codigoDependente = registroPessoa.cod_depend;</v>
      </c>
    </row>
    <row r="80" spans="1:13" s="23" customFormat="1" x14ac:dyDescent="0.25">
      <c r="A80" s="23" t="s">
        <v>0</v>
      </c>
      <c r="B80" s="23" t="s">
        <v>144</v>
      </c>
      <c r="C80" s="23" t="s">
        <v>144</v>
      </c>
      <c r="D80" s="23" t="s">
        <v>142</v>
      </c>
      <c r="E80" s="23" t="s">
        <v>694</v>
      </c>
      <c r="F80" s="23" t="s">
        <v>993</v>
      </c>
      <c r="G80" s="23" t="s">
        <v>1109</v>
      </c>
      <c r="H80" s="23" t="s">
        <v>1120</v>
      </c>
      <c r="I80" s="23" t="str">
        <f t="shared" si="5"/>
        <v>public int cod_oper  { get; set; }</v>
      </c>
      <c r="J80" s="23" t="str">
        <f t="shared" si="6"/>
        <v>msg.codigoOperador != null &amp;&amp; msg.codigoOperador.Value &gt; 0</v>
      </c>
      <c r="K80" s="23" t="str">
        <f t="shared" si="7"/>
        <v>|if(msg.codigoOperador != null &amp;&amp; msg.codigoOperador.Value &gt; 0)| registroPessoa.cod_oper = msg.codigoOperador;</v>
      </c>
      <c r="L80" s="23" t="str">
        <f t="shared" si="8"/>
        <v>registroPessoa.cod_oper != null &amp;&amp; registroPessoa.cod_oper.Value &gt; 0</v>
      </c>
      <c r="M80" s="23" t="str">
        <f t="shared" si="9"/>
        <v>|if(registroPessoa.cod_oper != null &amp;&amp; registroPessoa.cod_oper.Value &gt; 0)| msg.codigoOperador = registroPessoa.cod_oper;</v>
      </c>
    </row>
    <row r="81" spans="1:13" s="23" customFormat="1" x14ac:dyDescent="0.25">
      <c r="A81" s="23" t="s">
        <v>0</v>
      </c>
      <c r="B81" s="23" t="s">
        <v>145</v>
      </c>
      <c r="C81" s="23" t="s">
        <v>145</v>
      </c>
      <c r="D81" s="23" t="s">
        <v>146</v>
      </c>
      <c r="E81" s="23" t="s">
        <v>695</v>
      </c>
      <c r="F81" s="23" t="s">
        <v>1089</v>
      </c>
      <c r="G81" s="23" t="s">
        <v>1109</v>
      </c>
      <c r="H81" s="23" t="s">
        <v>1120</v>
      </c>
      <c r="I81" s="23" t="str">
        <f t="shared" si="5"/>
        <v>public DateTime dat_ini_gerente  { get; set; }</v>
      </c>
      <c r="J81" s="23" t="str">
        <f t="shared" si="6"/>
        <v>msg.dataInicialGerente != null &amp;&amp; msg.dataInicialGerente.Value != DateTime.MinValue</v>
      </c>
      <c r="K81" s="23" t="str">
        <f t="shared" si="7"/>
        <v>|if(msg.dataInicialGerente != null &amp;&amp; msg.dataInicialGerente.Value != DateTime.MinValue)| registroPessoa.dat_ini_gerente = msg.dataInicialGerente;</v>
      </c>
      <c r="L81" s="23" t="str">
        <f t="shared" si="8"/>
        <v>registroPessoa.dat_ini_gerente != null &amp;&amp; registroPessoa.dat_ini_gerente.Value != DateTime.MinValue</v>
      </c>
      <c r="M81" s="23" t="str">
        <f t="shared" si="9"/>
        <v>|if(registroPessoa.dat_ini_gerente != null &amp;&amp; registroPessoa.dat_ini_gerente.Value != DateTime.MinValue)| msg.dataInicialGerente = registroPessoa.dat_ini_gerente;</v>
      </c>
    </row>
    <row r="82" spans="1:13" s="23" customFormat="1" x14ac:dyDescent="0.25">
      <c r="A82" s="23" t="s">
        <v>0</v>
      </c>
      <c r="B82" s="23" t="s">
        <v>147</v>
      </c>
      <c r="C82" s="23" t="s">
        <v>147</v>
      </c>
      <c r="D82" s="23" t="s">
        <v>148</v>
      </c>
      <c r="E82" s="23" t="s">
        <v>696</v>
      </c>
      <c r="F82" s="23" t="s">
        <v>993</v>
      </c>
      <c r="G82" s="23" t="s">
        <v>1109</v>
      </c>
      <c r="H82" s="23" t="s">
        <v>1120</v>
      </c>
      <c r="I82" s="23" t="str">
        <f t="shared" si="5"/>
        <v>public int cli_cod  { get; set; }</v>
      </c>
      <c r="J82" s="23" t="str">
        <f t="shared" si="6"/>
        <v>msg.codigoCliente != null &amp;&amp; msg.codigoCliente.Value &gt; 0</v>
      </c>
      <c r="K82" s="23" t="str">
        <f t="shared" si="7"/>
        <v>|if(msg.codigoCliente != null &amp;&amp; msg.codigoCliente.Value &gt; 0)| registroPessoa.cli_cod = msg.codigoCliente;</v>
      </c>
      <c r="L82" s="23" t="str">
        <f t="shared" si="8"/>
        <v>registroPessoa.cli_cod != null &amp;&amp; registroPessoa.cli_cod.Value &gt; 0</v>
      </c>
      <c r="M82" s="23" t="str">
        <f t="shared" si="9"/>
        <v>|if(registroPessoa.cli_cod != null &amp;&amp; registroPessoa.cli_cod.Value &gt; 0)| msg.codigoCliente = registroPessoa.cli_cod;</v>
      </c>
    </row>
    <row r="83" spans="1:13" s="23" customFormat="1" x14ac:dyDescent="0.25">
      <c r="A83" s="23" t="s">
        <v>0</v>
      </c>
      <c r="B83" s="23" t="s">
        <v>149</v>
      </c>
      <c r="C83" s="23" t="s">
        <v>149</v>
      </c>
      <c r="D83" s="23" t="s">
        <v>150</v>
      </c>
      <c r="E83" s="23" t="s">
        <v>697</v>
      </c>
      <c r="F83" s="23" t="s">
        <v>993</v>
      </c>
      <c r="G83" s="23" t="s">
        <v>1109</v>
      </c>
      <c r="H83" s="23" t="s">
        <v>1120</v>
      </c>
      <c r="I83" s="23" t="str">
        <f t="shared" si="5"/>
        <v>public int cod_porte  { get; set; }</v>
      </c>
      <c r="J83" s="23" t="str">
        <f t="shared" si="6"/>
        <v>msg.codigoPorte != null &amp;&amp; msg.codigoPorte.Value &gt; 0</v>
      </c>
      <c r="K83" s="23" t="str">
        <f t="shared" si="7"/>
        <v>|if(msg.codigoPorte != null &amp;&amp; msg.codigoPorte.Value &gt; 0)| registroPessoa.cod_porte = msg.codigoPorte;</v>
      </c>
      <c r="L83" s="23" t="str">
        <f t="shared" si="8"/>
        <v>registroPessoa.cod_porte != null &amp;&amp; registroPessoa.cod_porte.Value &gt; 0</v>
      </c>
      <c r="M83" s="23" t="str">
        <f t="shared" si="9"/>
        <v>|if(registroPessoa.cod_porte != null &amp;&amp; registroPessoa.cod_porte.Value &gt; 0)| msg.codigoPorte = registroPessoa.cod_porte;</v>
      </c>
    </row>
    <row r="84" spans="1:13" s="23" customFormat="1" x14ac:dyDescent="0.25">
      <c r="A84" s="23" t="s">
        <v>0</v>
      </c>
      <c r="B84" s="23" t="s">
        <v>151</v>
      </c>
      <c r="C84" s="23" t="s">
        <v>151</v>
      </c>
      <c r="D84" s="23" t="s">
        <v>152</v>
      </c>
      <c r="E84" s="23" t="s">
        <v>698</v>
      </c>
      <c r="F84" s="23" t="s">
        <v>993</v>
      </c>
      <c r="G84" s="23" t="s">
        <v>1109</v>
      </c>
      <c r="H84" s="23" t="s">
        <v>1120</v>
      </c>
      <c r="I84" s="23" t="str">
        <f t="shared" si="5"/>
        <v>public int qtd_assinatura  { get; set; }</v>
      </c>
      <c r="J84" s="23" t="str">
        <f t="shared" si="6"/>
        <v>msg.qtdAssinaturas != null &amp;&amp; msg.qtdAssinaturas.Value &gt; 0</v>
      </c>
      <c r="K84" s="23" t="str">
        <f t="shared" si="7"/>
        <v>|if(msg.qtdAssinaturas != null &amp;&amp; msg.qtdAssinaturas.Value &gt; 0)| registroPessoa.qtd_assinatura = msg.qtdAssinaturas;</v>
      </c>
      <c r="L84" s="23" t="str">
        <f t="shared" si="8"/>
        <v>registroPessoa.qtd_assinatura != null &amp;&amp; registroPessoa.qtd_assinatura.Value &gt; 0</v>
      </c>
      <c r="M84" s="23" t="str">
        <f t="shared" si="9"/>
        <v>|if(registroPessoa.qtd_assinatura != null &amp;&amp; registroPessoa.qtd_assinatura.Value &gt; 0)| msg.qtdAssinaturas = registroPessoa.qtd_assinatura;</v>
      </c>
    </row>
    <row r="85" spans="1:13" s="23" customFormat="1" x14ac:dyDescent="0.25">
      <c r="A85" s="23" t="s">
        <v>0</v>
      </c>
      <c r="B85" s="23" t="s">
        <v>153</v>
      </c>
      <c r="C85" s="23" t="s">
        <v>153</v>
      </c>
      <c r="D85" s="23" t="s">
        <v>154</v>
      </c>
      <c r="E85" s="23" t="s">
        <v>699</v>
      </c>
      <c r="F85" s="23" t="s">
        <v>3</v>
      </c>
      <c r="G85" s="23" t="s">
        <v>1109</v>
      </c>
      <c r="H85" s="23" t="s">
        <v>1120</v>
      </c>
      <c r="I85" s="23" t="str">
        <f t="shared" si="5"/>
        <v>public string end_home_page  { get; set; }</v>
      </c>
      <c r="J85" s="23" t="str">
        <f t="shared" si="6"/>
        <v>!string.IsNullOrWhiteSpace(msg.enderecoHomePage)</v>
      </c>
      <c r="K85" s="23" t="str">
        <f t="shared" si="7"/>
        <v>|if(!string.IsNullOrWhiteSpace(msg.enderecoHomePage))| registroPessoa.end_home_page = msg.enderecoHomePage;</v>
      </c>
      <c r="L85" s="23" t="str">
        <f t="shared" si="8"/>
        <v>!string.IsNullOrWhiteSpace(registroPessoa.end_home_page)</v>
      </c>
      <c r="M85" s="23" t="str">
        <f t="shared" si="9"/>
        <v>|if(!string.IsNullOrWhiteSpace(registroPessoa.end_home_page))| msg.enderecoHomePage = registroPessoa.end_home_page;</v>
      </c>
    </row>
    <row r="86" spans="1:13" s="23" customFormat="1" x14ac:dyDescent="0.25">
      <c r="A86" s="23" t="s">
        <v>0</v>
      </c>
      <c r="B86" s="23" t="s">
        <v>155</v>
      </c>
      <c r="C86" s="23" t="s">
        <v>155</v>
      </c>
      <c r="D86" s="23" t="s">
        <v>156</v>
      </c>
      <c r="E86" s="23" t="s">
        <v>700</v>
      </c>
      <c r="F86" s="23" t="s">
        <v>3</v>
      </c>
      <c r="G86" s="23" t="s">
        <v>1109</v>
      </c>
      <c r="H86" s="23" t="s">
        <v>1120</v>
      </c>
      <c r="I86" s="23" t="str">
        <f t="shared" si="5"/>
        <v>public string eml_fil_1  { get; set; }</v>
      </c>
      <c r="J86" s="23" t="str">
        <f t="shared" si="6"/>
        <v>!string.IsNullOrWhiteSpace(msg.email1)</v>
      </c>
      <c r="K86" s="23" t="str">
        <f t="shared" si="7"/>
        <v>|if(!string.IsNullOrWhiteSpace(msg.email1))| registroPessoa.eml_fil_1 = msg.email1;</v>
      </c>
      <c r="L86" s="23" t="str">
        <f t="shared" si="8"/>
        <v>!string.IsNullOrWhiteSpace(registroPessoa.eml_fil_1)</v>
      </c>
      <c r="M86" s="23" t="str">
        <f t="shared" si="9"/>
        <v>|if(!string.IsNullOrWhiteSpace(registroPessoa.eml_fil_1))| msg.email1 = registroPessoa.eml_fil_1;</v>
      </c>
    </row>
    <row r="87" spans="1:13" s="23" customFormat="1" x14ac:dyDescent="0.25">
      <c r="A87" s="23" t="s">
        <v>0</v>
      </c>
      <c r="B87" s="23" t="s">
        <v>157</v>
      </c>
      <c r="C87" s="23" t="s">
        <v>157</v>
      </c>
      <c r="D87" s="23" t="s">
        <v>158</v>
      </c>
      <c r="E87" s="23" t="s">
        <v>701</v>
      </c>
      <c r="F87" s="23" t="s">
        <v>3</v>
      </c>
      <c r="G87" s="23" t="s">
        <v>1109</v>
      </c>
      <c r="H87" s="23" t="s">
        <v>1120</v>
      </c>
      <c r="I87" s="23" t="str">
        <f t="shared" si="5"/>
        <v>public string eml_fil_2  { get; set; }</v>
      </c>
      <c r="J87" s="23" t="str">
        <f t="shared" si="6"/>
        <v>!string.IsNullOrWhiteSpace(msg.email2)</v>
      </c>
      <c r="K87" s="23" t="str">
        <f t="shared" si="7"/>
        <v>|if(!string.IsNullOrWhiteSpace(msg.email2))| registroPessoa.eml_fil_2 = msg.email2;</v>
      </c>
      <c r="L87" s="23" t="str">
        <f t="shared" si="8"/>
        <v>!string.IsNullOrWhiteSpace(registroPessoa.eml_fil_2)</v>
      </c>
      <c r="M87" s="23" t="str">
        <f t="shared" si="9"/>
        <v>|if(!string.IsNullOrWhiteSpace(registroPessoa.eml_fil_2))| msg.email2 = registroPessoa.eml_fil_2;</v>
      </c>
    </row>
    <row r="88" spans="1:13" s="23" customFormat="1" x14ac:dyDescent="0.25">
      <c r="A88" s="23" t="s">
        <v>0</v>
      </c>
      <c r="B88" s="23" t="s">
        <v>159</v>
      </c>
      <c r="C88" s="23" t="s">
        <v>159</v>
      </c>
      <c r="D88" s="23" t="s">
        <v>160</v>
      </c>
      <c r="E88" s="23" t="s">
        <v>702</v>
      </c>
      <c r="F88" s="23" t="s">
        <v>3</v>
      </c>
      <c r="G88" s="23" t="s">
        <v>1109</v>
      </c>
      <c r="H88" s="23" t="s">
        <v>1120</v>
      </c>
      <c r="I88" s="23" t="str">
        <f t="shared" si="5"/>
        <v>public string eml_fil_3  { get; set; }</v>
      </c>
      <c r="J88" s="23" t="str">
        <f t="shared" si="6"/>
        <v>!string.IsNullOrWhiteSpace(msg.email3)</v>
      </c>
      <c r="K88" s="23" t="str">
        <f t="shared" si="7"/>
        <v>|if(!string.IsNullOrWhiteSpace(msg.email3))| registroPessoa.eml_fil_3 = msg.email3;</v>
      </c>
      <c r="L88" s="23" t="str">
        <f t="shared" si="8"/>
        <v>!string.IsNullOrWhiteSpace(registroPessoa.eml_fil_3)</v>
      </c>
      <c r="M88" s="23" t="str">
        <f t="shared" si="9"/>
        <v>|if(!string.IsNullOrWhiteSpace(registroPessoa.eml_fil_3))| msg.email3 = registroPessoa.eml_fil_3;</v>
      </c>
    </row>
    <row r="89" spans="1:13" s="23" customFormat="1" x14ac:dyDescent="0.25">
      <c r="A89" s="23" t="s">
        <v>0</v>
      </c>
      <c r="B89" s="23" t="s">
        <v>161</v>
      </c>
      <c r="C89" s="23" t="s">
        <v>161</v>
      </c>
      <c r="D89" s="23" t="s">
        <v>162</v>
      </c>
      <c r="E89" s="23" t="s">
        <v>703</v>
      </c>
      <c r="F89" s="23" t="s">
        <v>3</v>
      </c>
      <c r="G89" s="23" t="s">
        <v>1109</v>
      </c>
      <c r="H89" s="23" t="s">
        <v>1120</v>
      </c>
      <c r="I89" s="23" t="str">
        <f t="shared" si="5"/>
        <v>public string eml_fil_4  { get; set; }</v>
      </c>
      <c r="J89" s="23" t="str">
        <f t="shared" si="6"/>
        <v>!string.IsNullOrWhiteSpace(msg.email4)</v>
      </c>
      <c r="K89" s="23" t="str">
        <f t="shared" si="7"/>
        <v>|if(!string.IsNullOrWhiteSpace(msg.email4))| registroPessoa.eml_fil_4 = msg.email4;</v>
      </c>
      <c r="L89" s="23" t="str">
        <f t="shared" si="8"/>
        <v>!string.IsNullOrWhiteSpace(registroPessoa.eml_fil_4)</v>
      </c>
      <c r="M89" s="23" t="str">
        <f t="shared" si="9"/>
        <v>|if(!string.IsNullOrWhiteSpace(registroPessoa.eml_fil_4))| msg.email4 = registroPessoa.eml_fil_4;</v>
      </c>
    </row>
    <row r="90" spans="1:13" s="23" customFormat="1" x14ac:dyDescent="0.25">
      <c r="A90" s="23" t="s">
        <v>0</v>
      </c>
      <c r="B90" s="23" t="s">
        <v>163</v>
      </c>
      <c r="C90" s="23" t="s">
        <v>163</v>
      </c>
      <c r="D90" s="23" t="s">
        <v>164</v>
      </c>
      <c r="E90" s="23" t="s">
        <v>704</v>
      </c>
      <c r="F90" s="23" t="s">
        <v>3</v>
      </c>
      <c r="G90" s="23" t="s">
        <v>1109</v>
      </c>
      <c r="H90" s="23" t="s">
        <v>1120</v>
      </c>
      <c r="I90" s="23" t="str">
        <f t="shared" si="5"/>
        <v>public string eml_fil_5  { get; set; }</v>
      </c>
      <c r="J90" s="23" t="str">
        <f t="shared" si="6"/>
        <v>!string.IsNullOrWhiteSpace(msg.email5)</v>
      </c>
      <c r="K90" s="23" t="str">
        <f t="shared" si="7"/>
        <v>|if(!string.IsNullOrWhiteSpace(msg.email5))| registroPessoa.eml_fil_5 = msg.email5;</v>
      </c>
      <c r="L90" s="23" t="str">
        <f t="shared" si="8"/>
        <v>!string.IsNullOrWhiteSpace(registroPessoa.eml_fil_5)</v>
      </c>
      <c r="M90" s="23" t="str">
        <f t="shared" si="9"/>
        <v>|if(!string.IsNullOrWhiteSpace(registroPessoa.eml_fil_5))| msg.email5 = registroPessoa.eml_fil_5;</v>
      </c>
    </row>
    <row r="91" spans="1:13" s="23" customFormat="1" x14ac:dyDescent="0.25">
      <c r="A91" s="23" t="s">
        <v>0</v>
      </c>
      <c r="B91" s="23" t="s">
        <v>165</v>
      </c>
      <c r="C91" s="23" t="s">
        <v>165</v>
      </c>
      <c r="D91" s="23" t="s">
        <v>166</v>
      </c>
      <c r="E91" s="23" t="s">
        <v>1070</v>
      </c>
      <c r="F91" s="23" t="s">
        <v>3</v>
      </c>
      <c r="G91" s="23" t="s">
        <v>1109</v>
      </c>
      <c r="H91" s="23" t="s">
        <v>1120</v>
      </c>
      <c r="I91" s="23" t="str">
        <f t="shared" si="5"/>
        <v>public string idc_isen_ir  { get; set; }</v>
      </c>
      <c r="J91" s="23" t="str">
        <f t="shared" si="6"/>
        <v>!string.IsNullOrWhiteSpace(msg.indicadorIsencaoIr)</v>
      </c>
      <c r="K91" s="23" t="str">
        <f t="shared" si="7"/>
        <v>|if(!string.IsNullOrWhiteSpace(msg.indicadorIsencaoIr))| registroPessoa.idc_isen_ir = msg.indicadorIsencaoIr;</v>
      </c>
      <c r="L91" s="23" t="str">
        <f t="shared" si="8"/>
        <v>!string.IsNullOrWhiteSpace(registroPessoa.idc_isen_ir)</v>
      </c>
      <c r="M91" s="23" t="str">
        <f t="shared" si="9"/>
        <v>|if(!string.IsNullOrWhiteSpace(registroPessoa.idc_isen_ir))| msg.indicadorIsencaoIr = registroPessoa.idc_isen_ir;</v>
      </c>
    </row>
    <row r="92" spans="1:13" s="23" customFormat="1" x14ac:dyDescent="0.25">
      <c r="A92" s="23" t="s">
        <v>0</v>
      </c>
      <c r="B92" s="23" t="s">
        <v>167</v>
      </c>
      <c r="C92" s="23" t="s">
        <v>167</v>
      </c>
      <c r="D92" s="23" t="s">
        <v>168</v>
      </c>
      <c r="E92" s="23" t="s">
        <v>706</v>
      </c>
      <c r="F92" s="23" t="s">
        <v>993</v>
      </c>
      <c r="G92" s="23" t="s">
        <v>1109</v>
      </c>
      <c r="H92" s="23" t="s">
        <v>1120</v>
      </c>
      <c r="I92" s="23" t="str">
        <f t="shared" si="5"/>
        <v>public int cod_empresa_indic  { get; set; }</v>
      </c>
      <c r="J92" s="23" t="str">
        <f t="shared" si="6"/>
        <v>msg.codigoEmpresaIndic != null &amp;&amp; msg.codigoEmpresaIndic.Value &gt; 0</v>
      </c>
      <c r="K92" s="23" t="str">
        <f t="shared" si="7"/>
        <v>|if(msg.codigoEmpresaIndic != null &amp;&amp; msg.codigoEmpresaIndic.Value &gt; 0)| registroPessoa.cod_empresa_indic = msg.codigoEmpresaIndic;</v>
      </c>
      <c r="L92" s="23" t="str">
        <f t="shared" si="8"/>
        <v>registroPessoa.cod_empresa_indic != null &amp;&amp; registroPessoa.cod_empresa_indic.Value &gt; 0</v>
      </c>
      <c r="M92" s="23" t="str">
        <f t="shared" si="9"/>
        <v>|if(registroPessoa.cod_empresa_indic != null &amp;&amp; registroPessoa.cod_empresa_indic.Value &gt; 0)| msg.codigoEmpresaIndic = registroPessoa.cod_empresa_indic;</v>
      </c>
    </row>
    <row r="93" spans="1:13" s="23" customFormat="1" x14ac:dyDescent="0.25">
      <c r="A93" s="23" t="s">
        <v>0</v>
      </c>
      <c r="B93" s="23" t="s">
        <v>169</v>
      </c>
      <c r="C93" s="23" t="s">
        <v>169</v>
      </c>
      <c r="D93" s="23" t="s">
        <v>168</v>
      </c>
      <c r="E93" s="23" t="s">
        <v>707</v>
      </c>
      <c r="F93" s="23" t="s">
        <v>993</v>
      </c>
      <c r="G93" s="23" t="s">
        <v>1109</v>
      </c>
      <c r="H93" s="23" t="s">
        <v>1120</v>
      </c>
      <c r="I93" s="23" t="str">
        <f t="shared" si="5"/>
        <v>public int cod_oper_indic  { get; set; }</v>
      </c>
      <c r="J93" s="23" t="str">
        <f t="shared" si="6"/>
        <v>msg.codigoOperIndic != null &amp;&amp; msg.codigoOperIndic.Value &gt; 0</v>
      </c>
      <c r="K93" s="23" t="str">
        <f t="shared" si="7"/>
        <v>|if(msg.codigoOperIndic != null &amp;&amp; msg.codigoOperIndic.Value &gt; 0)| registroPessoa.cod_oper_indic = msg.codigoOperIndic;</v>
      </c>
      <c r="L93" s="23" t="str">
        <f t="shared" si="8"/>
        <v>registroPessoa.cod_oper_indic != null &amp;&amp; registroPessoa.cod_oper_indic.Value &gt; 0</v>
      </c>
      <c r="M93" s="23" t="str">
        <f t="shared" si="9"/>
        <v>|if(registroPessoa.cod_oper_indic != null &amp;&amp; registroPessoa.cod_oper_indic.Value &gt; 0)| msg.codigoOperIndic = registroPessoa.cod_oper_indic;</v>
      </c>
    </row>
    <row r="94" spans="1:13" s="23" customFormat="1" x14ac:dyDescent="0.25">
      <c r="A94" s="23" t="s">
        <v>0</v>
      </c>
      <c r="B94" s="23" t="s">
        <v>170</v>
      </c>
      <c r="C94" s="23" t="s">
        <v>170</v>
      </c>
      <c r="D94" s="23" t="s">
        <v>171</v>
      </c>
      <c r="E94" s="23" t="s">
        <v>708</v>
      </c>
      <c r="F94" s="23" t="s">
        <v>3</v>
      </c>
      <c r="G94" s="23" t="s">
        <v>1109</v>
      </c>
      <c r="H94" s="23" t="s">
        <v>1120</v>
      </c>
      <c r="I94" s="23" t="str">
        <f t="shared" si="5"/>
        <v>public string cod_sist_origem  { get; set; }</v>
      </c>
      <c r="J94" s="23" t="str">
        <f t="shared" si="6"/>
        <v>!string.IsNullOrWhiteSpace(msg.codigoSistemaOrigem)</v>
      </c>
      <c r="K94" s="23" t="str">
        <f t="shared" si="7"/>
        <v>|if(!string.IsNullOrWhiteSpace(msg.codigoSistemaOrigem))| registroPessoa.cod_sist_origem = msg.codigoSistemaOrigem;</v>
      </c>
      <c r="L94" s="23" t="str">
        <f t="shared" si="8"/>
        <v>!string.IsNullOrWhiteSpace(registroPessoa.cod_sist_origem)</v>
      </c>
      <c r="M94" s="23" t="str">
        <f t="shared" si="9"/>
        <v>|if(!string.IsNullOrWhiteSpace(registroPessoa.cod_sist_origem))| msg.codigoSistemaOrigem = registroPessoa.cod_sist_origem;</v>
      </c>
    </row>
    <row r="95" spans="1:13" s="23" customFormat="1" x14ac:dyDescent="0.25">
      <c r="A95" s="23" t="s">
        <v>0</v>
      </c>
      <c r="B95" s="23" t="s">
        <v>172</v>
      </c>
      <c r="C95" s="23" t="s">
        <v>172</v>
      </c>
      <c r="D95" s="23" t="s">
        <v>861</v>
      </c>
      <c r="E95" s="23" t="s">
        <v>709</v>
      </c>
      <c r="F95" s="23" t="s">
        <v>3</v>
      </c>
      <c r="G95" s="23" t="s">
        <v>1109</v>
      </c>
      <c r="H95" s="23" t="s">
        <v>1120</v>
      </c>
      <c r="I95" s="23" t="str">
        <f t="shared" si="5"/>
        <v>public string observ  { get; set; }</v>
      </c>
      <c r="J95" s="23" t="str">
        <f t="shared" si="6"/>
        <v>!string.IsNullOrWhiteSpace(msg.obs)</v>
      </c>
      <c r="K95" s="23" t="str">
        <f t="shared" si="7"/>
        <v>|if(!string.IsNullOrWhiteSpace(msg.obs))| registroPessoa.observ = msg.obs;</v>
      </c>
      <c r="L95" s="23" t="str">
        <f t="shared" si="8"/>
        <v>!string.IsNullOrWhiteSpace(registroPessoa.observ)</v>
      </c>
      <c r="M95" s="23" t="str">
        <f t="shared" si="9"/>
        <v>|if(!string.IsNullOrWhiteSpace(registroPessoa.observ))| msg.obs = registroPessoa.observ;</v>
      </c>
    </row>
    <row r="96" spans="1:13" s="23" customFormat="1" x14ac:dyDescent="0.25">
      <c r="A96" s="23" t="s">
        <v>0</v>
      </c>
      <c r="B96" s="23" t="s">
        <v>173</v>
      </c>
      <c r="C96" s="23" t="s">
        <v>173</v>
      </c>
      <c r="D96" s="23" t="s">
        <v>174</v>
      </c>
      <c r="E96" s="23" t="s">
        <v>1071</v>
      </c>
      <c r="F96" s="23" t="s">
        <v>3</v>
      </c>
      <c r="G96" s="23" t="s">
        <v>1109</v>
      </c>
      <c r="H96" s="23" t="s">
        <v>1120</v>
      </c>
      <c r="I96" s="23" t="str">
        <f t="shared" si="5"/>
        <v>public string cod_ispb  { get; set; }</v>
      </c>
      <c r="J96" s="23" t="str">
        <f t="shared" si="6"/>
        <v>!string.IsNullOrWhiteSpace(msg.codigoIspb)</v>
      </c>
      <c r="K96" s="23" t="str">
        <f t="shared" si="7"/>
        <v>|if(!string.IsNullOrWhiteSpace(msg.codigoIspb))| registroPessoa.cod_ispb = msg.codigoIspb;</v>
      </c>
      <c r="L96" s="23" t="str">
        <f t="shared" si="8"/>
        <v>!string.IsNullOrWhiteSpace(registroPessoa.cod_ispb)</v>
      </c>
      <c r="M96" s="23" t="str">
        <f t="shared" si="9"/>
        <v>|if(!string.IsNullOrWhiteSpace(registroPessoa.cod_ispb))| msg.codigoIspb = registroPessoa.cod_ispb;</v>
      </c>
    </row>
    <row r="97" spans="1:13" s="23" customFormat="1" x14ac:dyDescent="0.25">
      <c r="A97" s="23" t="s">
        <v>0</v>
      </c>
      <c r="B97" s="23" t="s">
        <v>1061</v>
      </c>
      <c r="C97" s="23" t="s">
        <v>175</v>
      </c>
      <c r="D97" s="23" t="s">
        <v>176</v>
      </c>
      <c r="E97" s="23" t="s">
        <v>1062</v>
      </c>
      <c r="F97" s="23" t="s">
        <v>993</v>
      </c>
      <c r="G97" s="23" t="s">
        <v>1109</v>
      </c>
      <c r="H97" s="23" t="s">
        <v>1120</v>
      </c>
      <c r="I97" s="23" t="str">
        <f t="shared" si="5"/>
        <v>public int seq_Cnpj  { get; set; }</v>
      </c>
      <c r="J97" s="23" t="str">
        <f t="shared" si="6"/>
        <v>msg.sequencialCnpjDuplicado != null &amp;&amp; msg.sequencialCnpjDuplicado.Value &gt; 0</v>
      </c>
      <c r="K97" s="23" t="str">
        <f t="shared" si="7"/>
        <v>|if(msg.sequencialCnpjDuplicado != null &amp;&amp; msg.sequencialCnpjDuplicado.Value &gt; 0)| registroPessoa.seq_Cnpj = msg.sequencialCnpjDuplicado;</v>
      </c>
      <c r="L97" s="23" t="str">
        <f t="shared" si="8"/>
        <v>registroPessoa.seq_Cnpj != null &amp;&amp; registroPessoa.seq_Cnpj.Value &gt; 0</v>
      </c>
      <c r="M97" s="23" t="str">
        <f t="shared" si="9"/>
        <v>|if(registroPessoa.seq_Cnpj != null &amp;&amp; registroPessoa.seq_Cnpj.Value &gt; 0)| msg.sequencialCnpjDuplicado = registroPessoa.seq_Cnpj;</v>
      </c>
    </row>
    <row r="98" spans="1:13" s="23" customFormat="1" x14ac:dyDescent="0.25">
      <c r="A98" s="23" t="s">
        <v>0</v>
      </c>
      <c r="B98" s="23" t="s">
        <v>177</v>
      </c>
      <c r="C98" s="23" t="s">
        <v>177</v>
      </c>
      <c r="D98" s="23" t="s">
        <v>178</v>
      </c>
      <c r="E98" s="23" t="s">
        <v>711</v>
      </c>
      <c r="F98" s="23" t="s">
        <v>3</v>
      </c>
      <c r="G98" s="23" t="s">
        <v>1109</v>
      </c>
      <c r="H98" s="23" t="s">
        <v>1120</v>
      </c>
      <c r="I98" s="23" t="str">
        <f t="shared" si="5"/>
        <v>public string idc_corresp_age  { get; set; }</v>
      </c>
      <c r="J98" s="23" t="str">
        <f t="shared" si="6"/>
        <v>!string.IsNullOrWhiteSpace(msg.indicadorCorrespAgencia)</v>
      </c>
      <c r="K98" s="23" t="str">
        <f t="shared" si="7"/>
        <v>|if(!string.IsNullOrWhiteSpace(msg.indicadorCorrespAgencia))| registroPessoa.idc_corresp_age = msg.indicadorCorrespAgencia;</v>
      </c>
      <c r="L98" s="23" t="str">
        <f t="shared" si="8"/>
        <v>!string.IsNullOrWhiteSpace(registroPessoa.idc_corresp_age)</v>
      </c>
      <c r="M98" s="23" t="str">
        <f t="shared" si="9"/>
        <v>|if(!string.IsNullOrWhiteSpace(registroPessoa.idc_corresp_age))| msg.indicadorCorrespAgencia = registroPessoa.idc_corresp_age;</v>
      </c>
    </row>
    <row r="99" spans="1:13" s="23" customFormat="1" x14ac:dyDescent="0.25">
      <c r="A99" s="23" t="s">
        <v>0</v>
      </c>
      <c r="B99" s="23" t="s">
        <v>179</v>
      </c>
      <c r="C99" s="23" t="s">
        <v>179</v>
      </c>
      <c r="D99" s="23" t="s">
        <v>180</v>
      </c>
      <c r="E99" s="23" t="s">
        <v>1072</v>
      </c>
      <c r="F99" s="23" t="s">
        <v>1089</v>
      </c>
      <c r="G99" s="23" t="s">
        <v>1109</v>
      </c>
      <c r="H99" s="23" t="s">
        <v>1120</v>
      </c>
      <c r="I99" s="23" t="str">
        <f t="shared" si="5"/>
        <v>public DateTime fildatsfn  { get; set; }</v>
      </c>
      <c r="J99" s="23" t="str">
        <f t="shared" si="6"/>
        <v>msg.dataInicioSfn != null &amp;&amp; msg.dataInicioSfn.Value != DateTime.MinValue</v>
      </c>
      <c r="K99" s="23" t="str">
        <f t="shared" si="7"/>
        <v>|if(msg.dataInicioSfn != null &amp;&amp; msg.dataInicioSfn.Value != DateTime.MinValue)| registroPessoa.fildatsfn = msg.dataInicioSfn;</v>
      </c>
      <c r="L99" s="23" t="str">
        <f t="shared" si="8"/>
        <v>registroPessoa.fildatsfn != null &amp;&amp; registroPessoa.fildatsfn.Value != DateTime.MinValue</v>
      </c>
      <c r="M99" s="23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s="23" customFormat="1" x14ac:dyDescent="0.25">
      <c r="A102" s="23" t="s">
        <v>0</v>
      </c>
      <c r="B102" s="23" t="s">
        <v>183</v>
      </c>
      <c r="C102" s="23" t="s">
        <v>183</v>
      </c>
      <c r="E102" s="23" t="s">
        <v>727</v>
      </c>
      <c r="F102" s="23" t="s">
        <v>3</v>
      </c>
      <c r="G102" s="23" t="s">
        <v>1109</v>
      </c>
      <c r="H102" s="23" t="s">
        <v>1120</v>
      </c>
      <c r="I102" s="23" t="str">
        <f t="shared" si="5"/>
        <v>public string FILIDTNAORESIDE  { get; set; }</v>
      </c>
      <c r="J102" s="23" t="str">
        <f t="shared" si="6"/>
        <v>!string.IsNullOrWhiteSpace(msg.indicadorNaoResidente)</v>
      </c>
      <c r="K102" s="23" t="str">
        <f t="shared" si="7"/>
        <v>|if(!string.IsNullOrWhiteSpace(msg.indicadorNaoResidente))| registroPessoa.FILIDTNAORESIDE = msg.indicadorNaoResidente;</v>
      </c>
      <c r="L102" s="23" t="str">
        <f t="shared" si="8"/>
        <v>!string.IsNullOrWhiteSpace(registroPessoa.FILIDTNAORESIDE)</v>
      </c>
      <c r="M102" s="23" t="str">
        <f t="shared" si="9"/>
        <v>|if(!string.IsNullOrWhiteSpace(registroPessoa.FILIDTNAORESIDE))| msg.indicadorNaoResidente = registroPessoa.FILIDTNAORESIDE;</v>
      </c>
    </row>
    <row r="103" spans="1:13" s="23" customFormat="1" x14ac:dyDescent="0.25">
      <c r="A103" s="23" t="s">
        <v>0</v>
      </c>
      <c r="B103" s="23" t="s">
        <v>184</v>
      </c>
      <c r="C103" s="23" t="s">
        <v>184</v>
      </c>
      <c r="E103" s="23" t="s">
        <v>1073</v>
      </c>
      <c r="F103" s="23" t="s">
        <v>3</v>
      </c>
      <c r="G103" s="23" t="s">
        <v>1109</v>
      </c>
      <c r="H103" s="23" t="s">
        <v>1120</v>
      </c>
      <c r="I103" s="23" t="str">
        <f t="shared" si="5"/>
        <v>public string FILIDTRES2686  { get; set; }</v>
      </c>
      <c r="J103" s="23" t="str">
        <f t="shared" si="6"/>
        <v>!string.IsNullOrWhiteSpace(msg.indicadorRes2686)</v>
      </c>
      <c r="K103" s="23" t="str">
        <f t="shared" si="7"/>
        <v>|if(!string.IsNullOrWhiteSpace(msg.indicadorRes2686))| registroPessoa.FILIDTRES2686 = msg.indicadorRes2686;</v>
      </c>
      <c r="L103" s="23" t="str">
        <f t="shared" si="8"/>
        <v>!string.IsNullOrWhiteSpace(registroPessoa.FILIDTRES2686)</v>
      </c>
      <c r="M103" s="23" t="str">
        <f t="shared" si="9"/>
        <v>|if(!string.IsNullOrWhiteSpace(registroPessoa.FILIDTRES2686))| msg.indicadorRes2686 = registroPessoa.FILIDTRES2686;</v>
      </c>
    </row>
    <row r="104" spans="1:13" s="23" customFormat="1" x14ac:dyDescent="0.25">
      <c r="A104" s="23" t="s">
        <v>0</v>
      </c>
      <c r="B104" s="23" t="s">
        <v>185</v>
      </c>
      <c r="C104" s="23" t="s">
        <v>185</v>
      </c>
      <c r="E104" s="23" t="s">
        <v>946</v>
      </c>
      <c r="F104" s="23" t="s">
        <v>993</v>
      </c>
      <c r="G104" s="23" t="s">
        <v>1109</v>
      </c>
      <c r="H104" s="23" t="s">
        <v>1120</v>
      </c>
      <c r="I104" s="23" t="str">
        <f t="shared" si="5"/>
        <v>public int FILCODNOVONAC  { get; set; }</v>
      </c>
      <c r="J104" s="23" t="str">
        <f t="shared" si="6"/>
        <v>msg.codigoNovaNacionalidade != null &amp;&amp; msg.codigoNovaNacionalidade.Value &gt; 0</v>
      </c>
      <c r="K104" s="23" t="str">
        <f t="shared" si="7"/>
        <v>|if(msg.codigoNovaNacionalidade != null &amp;&amp; msg.codigoNovaNacionalidade.Value &gt; 0)| registroPessoa.FILCODNOVONAC = msg.codigoNovaNacionalidade;</v>
      </c>
      <c r="L104" s="23" t="str">
        <f t="shared" si="8"/>
        <v>registroPessoa.FILCODNOVONAC != null &amp;&amp; registroPessoa.FILCODNOVONAC.Value &gt; 0</v>
      </c>
      <c r="M104" s="23" t="str">
        <f t="shared" si="9"/>
        <v>|if(registroPessoa.FILCODNOVONAC != null &amp;&amp; registroPessoa.FILCODNOVONAC.Value &gt; 0)| msg.codigoNovaNacionalidade = registroPessoa.FILCODNOVONAC;</v>
      </c>
    </row>
    <row r="105" spans="1:13" s="23" customFormat="1" x14ac:dyDescent="0.25">
      <c r="A105" s="23" t="s">
        <v>0</v>
      </c>
      <c r="B105" s="23" t="s">
        <v>186</v>
      </c>
      <c r="C105" s="23" t="s">
        <v>186</v>
      </c>
      <c r="E105" s="23" t="s">
        <v>729</v>
      </c>
      <c r="F105" s="23" t="s">
        <v>1089</v>
      </c>
      <c r="G105" s="23" t="s">
        <v>1109</v>
      </c>
      <c r="H105" s="23" t="s">
        <v>1120</v>
      </c>
      <c r="I105" s="23" t="str">
        <f t="shared" si="5"/>
        <v>public DateTime FILDATSAIDAPAIS  { get; set; }</v>
      </c>
      <c r="J105" s="23" t="str">
        <f t="shared" si="6"/>
        <v>msg.dataSaídaPais != null &amp;&amp; msg.dataSaídaPais.Value != DateTime.MinValue</v>
      </c>
      <c r="K105" s="23" t="str">
        <f t="shared" si="7"/>
        <v>|if(msg.dataSaídaPais != null &amp;&amp; msg.dataSaídaPais.Value != DateTime.MinValue)| registroPessoa.FILDATSAIDAPAIS = msg.dataSaídaPais;</v>
      </c>
      <c r="L105" s="23" t="str">
        <f t="shared" si="8"/>
        <v>registroPessoa.FILDATSAIDAPAIS != null &amp;&amp; registroPessoa.FILDATSAIDAPAIS.Value != DateTime.MinValue</v>
      </c>
      <c r="M105" s="23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s="23" customFormat="1" x14ac:dyDescent="0.25">
      <c r="A107" s="23" t="s">
        <v>0</v>
      </c>
      <c r="B107" s="23" t="s">
        <v>188</v>
      </c>
      <c r="C107" s="23" t="s">
        <v>188</v>
      </c>
      <c r="E107" s="23" t="s">
        <v>713</v>
      </c>
      <c r="F107" s="23" t="s">
        <v>993</v>
      </c>
      <c r="G107" s="23" t="s">
        <v>1109</v>
      </c>
      <c r="H107" s="23" t="s">
        <v>1120</v>
      </c>
      <c r="I107" s="23" t="str">
        <f t="shared" si="5"/>
        <v>public int tip_imunidade  { get; set; }</v>
      </c>
      <c r="J107" s="23" t="str">
        <f t="shared" si="6"/>
        <v>msg.tipoImunidade != null &amp;&amp; msg.tipoImunidade.Value &gt; 0</v>
      </c>
      <c r="K107" s="23" t="str">
        <f t="shared" si="7"/>
        <v>|if(msg.tipoImunidade != null &amp;&amp; msg.tipoImunidade.Value &gt; 0)| registroPessoa.tip_imunidade = msg.tipoImunidade;</v>
      </c>
      <c r="L107" s="23" t="str">
        <f t="shared" si="8"/>
        <v>registroPessoa.tip_imunidade != null &amp;&amp; registroPessoa.tip_imunidade.Value &gt; 0</v>
      </c>
      <c r="M107" s="23" t="str">
        <f t="shared" si="9"/>
        <v>|if(registroPessoa.tip_imunidade != null &amp;&amp; registroPessoa.tip_imunidade.Value &gt; 0)| msg.tipoImunidade = registroPessoa.tip_imunidade;</v>
      </c>
    </row>
    <row r="108" spans="1:13" s="23" customFormat="1" x14ac:dyDescent="0.25">
      <c r="A108" s="23" t="s">
        <v>0</v>
      </c>
      <c r="B108" s="23" t="s">
        <v>189</v>
      </c>
      <c r="C108" s="23" t="s">
        <v>189</v>
      </c>
      <c r="E108" s="23" t="s">
        <v>1074</v>
      </c>
      <c r="F108" s="23" t="s">
        <v>1089</v>
      </c>
      <c r="G108" s="23" t="s">
        <v>1109</v>
      </c>
      <c r="H108" s="23" t="s">
        <v>1120</v>
      </c>
      <c r="I108" s="23" t="str">
        <f t="shared" si="5"/>
        <v>public DateTime dat_reg_rbf  { get; set; }</v>
      </c>
      <c r="J108" s="23" t="str">
        <f t="shared" si="6"/>
        <v>msg.dataRegistroRbf != null &amp;&amp; msg.dataRegistroRbf.Value != DateTime.MinValue</v>
      </c>
      <c r="K108" s="23" t="str">
        <f t="shared" si="7"/>
        <v>|if(msg.dataRegistroRbf != null &amp;&amp; msg.dataRegistroRbf.Value != DateTime.MinValue)| registroPessoa.dat_reg_rbf = msg.dataRegistroRbf;</v>
      </c>
      <c r="L108" s="23" t="str">
        <f t="shared" si="8"/>
        <v>registroPessoa.dat_reg_rbf != null &amp;&amp; registroPessoa.dat_reg_rbf.Value != DateTime.MinValue</v>
      </c>
      <c r="M108" s="23" t="str">
        <f t="shared" si="9"/>
        <v>|if(registroPessoa.dat_reg_rbf != null &amp;&amp; registroPessoa.dat_reg_rbf.Value != DateTime.MinValue)| msg.dataRegistroRbf = registroPessoa.dat_reg_rbf;</v>
      </c>
    </row>
    <row r="109" spans="1:13" s="23" customFormat="1" x14ac:dyDescent="0.25">
      <c r="A109" s="23" t="s">
        <v>0</v>
      </c>
      <c r="B109" s="23" t="s">
        <v>190</v>
      </c>
      <c r="C109" s="23" t="s">
        <v>190</v>
      </c>
      <c r="E109" s="23" t="s">
        <v>715</v>
      </c>
      <c r="F109" s="23" t="s">
        <v>3</v>
      </c>
      <c r="G109" s="23" t="s">
        <v>1109</v>
      </c>
      <c r="H109" s="23" t="s">
        <v>1120</v>
      </c>
      <c r="I109" s="23" t="str">
        <f t="shared" si="5"/>
        <v>public string num_processo  { get; set; }</v>
      </c>
      <c r="J109" s="23" t="str">
        <f t="shared" si="6"/>
        <v>!string.IsNullOrWhiteSpace(msg.numeroProcesso)</v>
      </c>
      <c r="K109" s="23" t="str">
        <f t="shared" si="7"/>
        <v>|if(!string.IsNullOrWhiteSpace(msg.numeroProcesso))| registroPessoa.num_processo = msg.numeroProcesso;</v>
      </c>
      <c r="L109" s="23" t="str">
        <f t="shared" si="8"/>
        <v>!string.IsNullOrWhiteSpace(registroPessoa.num_processo)</v>
      </c>
      <c r="M109" s="23" t="str">
        <f t="shared" si="9"/>
        <v>|if(!string.IsNullOrWhiteSpace(registroPessoa.num_processo))| msg.numeroProcesso = registroPessoa.num_processo;</v>
      </c>
    </row>
    <row r="110" spans="1:13" s="23" customFormat="1" x14ac:dyDescent="0.25">
      <c r="A110" s="23" t="s">
        <v>0</v>
      </c>
      <c r="B110" s="23" t="s">
        <v>191</v>
      </c>
      <c r="C110" s="23" t="s">
        <v>191</v>
      </c>
      <c r="E110" s="23" t="s">
        <v>716</v>
      </c>
      <c r="F110" s="23" t="s">
        <v>3</v>
      </c>
      <c r="G110" s="23" t="s">
        <v>1109</v>
      </c>
      <c r="H110" s="23" t="s">
        <v>1120</v>
      </c>
      <c r="I110" s="23" t="str">
        <f t="shared" si="5"/>
        <v>public string num_vara  { get; set; }</v>
      </c>
      <c r="J110" s="23" t="str">
        <f t="shared" si="6"/>
        <v>!string.IsNullOrWhiteSpace(msg.numeroVara)</v>
      </c>
      <c r="K110" s="23" t="str">
        <f t="shared" si="7"/>
        <v>|if(!string.IsNullOrWhiteSpace(msg.numeroVara))| registroPessoa.num_vara = msg.numeroVara;</v>
      </c>
      <c r="L110" s="23" t="str">
        <f t="shared" si="8"/>
        <v>!string.IsNullOrWhiteSpace(registroPessoa.num_vara)</v>
      </c>
      <c r="M110" s="23" t="str">
        <f t="shared" si="9"/>
        <v>|if(!string.IsNullOrWhiteSpace(registroPessoa.num_vara))| msg.numeroVara = registroPessoa.num_vara;</v>
      </c>
    </row>
    <row r="111" spans="1:13" s="23" customFormat="1" x14ac:dyDescent="0.25">
      <c r="A111" s="23" t="s">
        <v>0</v>
      </c>
      <c r="B111" s="23" t="s">
        <v>192</v>
      </c>
      <c r="C111" s="23" t="s">
        <v>192</v>
      </c>
      <c r="E111" s="23" t="s">
        <v>717</v>
      </c>
      <c r="F111" s="23" t="s">
        <v>1089</v>
      </c>
      <c r="G111" s="23" t="s">
        <v>1109</v>
      </c>
      <c r="H111" s="23" t="s">
        <v>1120</v>
      </c>
      <c r="I111" s="23" t="str">
        <f t="shared" si="5"/>
        <v>public DateTime dat_inicio  { get; set; }</v>
      </c>
      <c r="J111" s="23" t="str">
        <f t="shared" si="6"/>
        <v>msg.dataInicio != null &amp;&amp; msg.dataInicio.Value != DateTime.MinValue</v>
      </c>
      <c r="K111" s="23" t="str">
        <f t="shared" si="7"/>
        <v>|if(msg.dataInicio != null &amp;&amp; msg.dataInicio.Value != DateTime.MinValue)| registroPessoa.dat_inicio = msg.dataInicio;</v>
      </c>
      <c r="L111" s="23" t="str">
        <f t="shared" si="8"/>
        <v>registroPessoa.dat_inicio != null &amp;&amp; registroPessoa.dat_inicio.Value != DateTime.MinValue</v>
      </c>
      <c r="M111" s="23" t="str">
        <f t="shared" si="9"/>
        <v>|if(registroPessoa.dat_inicio != null &amp;&amp; registroPessoa.dat_inicio.Value != DateTime.MinValue)| msg.dataInicio = registroPessoa.dat_inicio;</v>
      </c>
    </row>
    <row r="112" spans="1:13" s="23" customFormat="1" x14ac:dyDescent="0.25">
      <c r="A112" s="23" t="s">
        <v>0</v>
      </c>
      <c r="B112" s="23" t="s">
        <v>193</v>
      </c>
      <c r="C112" s="23" t="s">
        <v>193</v>
      </c>
      <c r="E112" s="23" t="s">
        <v>718</v>
      </c>
      <c r="F112" s="23" t="s">
        <v>1089</v>
      </c>
      <c r="G112" s="23" t="s">
        <v>1109</v>
      </c>
      <c r="H112" s="23" t="s">
        <v>1120</v>
      </c>
      <c r="I112" s="23" t="str">
        <f t="shared" si="5"/>
        <v>public DateTime dat_fim  { get; set; }</v>
      </c>
      <c r="J112" s="23" t="str">
        <f t="shared" si="6"/>
        <v>msg.dataFim != null &amp;&amp; msg.dataFim.Value != DateTime.MinValue</v>
      </c>
      <c r="K112" s="23" t="str">
        <f t="shared" si="7"/>
        <v>|if(msg.dataFim != null &amp;&amp; msg.dataFim.Value != DateTime.MinValue)| registroPessoa.dat_fim = msg.dataFim;</v>
      </c>
      <c r="L112" s="23" t="str">
        <f t="shared" si="8"/>
        <v>registroPessoa.dat_fim != null &amp;&amp; registroPessoa.dat_fim.Value != DateTime.MinValue</v>
      </c>
      <c r="M112" s="23" t="str">
        <f t="shared" si="9"/>
        <v>|if(registroPessoa.dat_fim != null &amp;&amp; registroPessoa.dat_fim.Value != DateTime.MinValue)| msg.dataFim = registroPessoa.dat_fim;</v>
      </c>
    </row>
    <row r="113" spans="1:13" s="23" customFormat="1" x14ac:dyDescent="0.25">
      <c r="A113" s="23" t="s">
        <v>0</v>
      </c>
      <c r="B113" s="23" t="s">
        <v>194</v>
      </c>
      <c r="C113" s="23" t="s">
        <v>194</v>
      </c>
      <c r="E113" s="23" t="s">
        <v>770</v>
      </c>
      <c r="F113" s="23" t="s">
        <v>3</v>
      </c>
      <c r="G113" s="23" t="s">
        <v>1109</v>
      </c>
      <c r="H113" s="23" t="s">
        <v>1120</v>
      </c>
      <c r="I113" s="23" t="str">
        <f t="shared" si="5"/>
        <v>public string STA_REGISTRO  { get; set; }</v>
      </c>
      <c r="J113" s="23" t="str">
        <f t="shared" si="6"/>
        <v>!string.IsNullOrWhiteSpace(msg.indicadorSituacaoRegistro)</v>
      </c>
      <c r="K113" s="23" t="str">
        <f t="shared" si="7"/>
        <v>|if(!string.IsNullOrWhiteSpace(msg.indicadorSituacaoRegistro))| registroPessoa.STA_REGISTRO = msg.indicadorSituacaoRegistro;</v>
      </c>
      <c r="L113" s="23" t="str">
        <f t="shared" si="8"/>
        <v>!string.IsNullOrWhiteSpace(registroPessoa.STA_REGISTRO)</v>
      </c>
      <c r="M113" s="23" t="str">
        <f t="shared" si="9"/>
        <v>|if(!string.IsNullOrWhiteSpace(registroPessoa.STA_REGISTRO))| msg.indicadorSituacaoRegistro = registroPessoa.STA_REGISTRO;</v>
      </c>
    </row>
    <row r="114" spans="1:13" s="23" customFormat="1" x14ac:dyDescent="0.25">
      <c r="A114" s="23" t="s">
        <v>0</v>
      </c>
      <c r="B114" s="23" t="s">
        <v>195</v>
      </c>
      <c r="C114" s="23" t="s">
        <v>195</v>
      </c>
      <c r="E114" s="23" t="s">
        <v>1075</v>
      </c>
      <c r="F114" s="23" t="s">
        <v>993</v>
      </c>
      <c r="G114" s="23" t="s">
        <v>1109</v>
      </c>
      <c r="H114" s="23" t="s">
        <v>1120</v>
      </c>
      <c r="I114" s="23" t="str">
        <f t="shared" si="5"/>
        <v>public int cnaseq  { get; set; }</v>
      </c>
      <c r="J114" s="23" t="str">
        <f t="shared" si="6"/>
        <v>msg.codigoCnae2 != null &amp;&amp; msg.codigoCnae2.Value &gt; 0</v>
      </c>
      <c r="K114" s="23" t="str">
        <f t="shared" si="7"/>
        <v>|if(msg.codigoCnae2 != null &amp;&amp; msg.codigoCnae2.Value &gt; 0)| registroPessoa.cnaseq = msg.codigoCnae2;</v>
      </c>
      <c r="L114" s="23" t="str">
        <f t="shared" si="8"/>
        <v>registroPessoa.cnaseq != null &amp;&amp; registroPessoa.cnaseq.Value &gt; 0</v>
      </c>
      <c r="M114" s="23" t="str">
        <f t="shared" si="9"/>
        <v>|if(registroPessoa.cnaseq != null &amp;&amp; registroPessoa.cnaseq.Value &gt; 0)| msg.codigoCnae2 = registroPessoa.cnaseq;</v>
      </c>
    </row>
    <row r="115" spans="1:13" s="23" customFormat="1" x14ac:dyDescent="0.25">
      <c r="A115" s="23" t="s">
        <v>0</v>
      </c>
      <c r="B115" s="23" t="s">
        <v>1077</v>
      </c>
      <c r="C115" s="23" t="s">
        <v>196</v>
      </c>
      <c r="E115" s="23" t="s">
        <v>1076</v>
      </c>
      <c r="F115" s="23" t="s">
        <v>3</v>
      </c>
      <c r="G115" s="23" t="s">
        <v>1109</v>
      </c>
      <c r="H115" s="23" t="s">
        <v>1120</v>
      </c>
      <c r="I115" s="23" t="str">
        <f t="shared" si="5"/>
        <v>public string pesidcFatca  { get; set; }</v>
      </c>
      <c r="J115" s="23" t="str">
        <f t="shared" si="6"/>
        <v>!string.IsNullOrWhiteSpace(msg.indicadorClienteFatca)</v>
      </c>
      <c r="K115" s="23" t="str">
        <f t="shared" si="7"/>
        <v>|if(!string.IsNullOrWhiteSpace(msg.indicadorClienteFatca))| registroPessoa.pesidcFatca = msg.indicadorClienteFatca;</v>
      </c>
      <c r="L115" s="23" t="str">
        <f t="shared" si="8"/>
        <v>!string.IsNullOrWhiteSpace(registroPessoa.pesidcFatca)</v>
      </c>
      <c r="M115" s="23" t="str">
        <f t="shared" si="9"/>
        <v>|if(!string.IsNullOrWhiteSpace(registroPessoa.pesidcFatca))| msg.indicadorClienteFatca = registroPessoa.pesidcFatca;</v>
      </c>
    </row>
    <row r="116" spans="1:13" s="23" customFormat="1" x14ac:dyDescent="0.25">
      <c r="A116" s="23" t="s">
        <v>0</v>
      </c>
      <c r="B116" s="23" t="s">
        <v>197</v>
      </c>
      <c r="C116" s="23" t="s">
        <v>197</v>
      </c>
      <c r="E116" s="23" t="s">
        <v>719</v>
      </c>
      <c r="F116" s="23" t="s">
        <v>993</v>
      </c>
      <c r="G116" s="23" t="s">
        <v>1109</v>
      </c>
      <c r="H116" s="23" t="s">
        <v>1120</v>
      </c>
      <c r="I116" s="23" t="str">
        <f t="shared" si="5"/>
        <v>public int PESNACIONALIDADE1  { get; set; }</v>
      </c>
      <c r="J116" s="23" t="str">
        <f t="shared" si="6"/>
        <v>msg.codigoNacionalidade1 != null &amp;&amp; msg.codigoNacionalidade1.Value &gt; 0</v>
      </c>
      <c r="K116" s="23" t="str">
        <f t="shared" si="7"/>
        <v>|if(msg.codigoNacionalidade1 != null &amp;&amp; msg.codigoNacionalidade1.Value &gt; 0)| registroPessoa.PESNACIONALIDADE1 = msg.codigoNacionalidade1;</v>
      </c>
      <c r="L116" s="23" t="str">
        <f t="shared" si="8"/>
        <v>registroPessoa.PESNACIONALIDADE1 != null &amp;&amp; registroPessoa.PESNACIONALIDADE1.Value &gt; 0</v>
      </c>
      <c r="M116" s="23" t="str">
        <f t="shared" si="9"/>
        <v>|if(registroPessoa.PESNACIONALIDADE1 != null &amp;&amp; registroPessoa.PESNACIONALIDADE1.Value &gt; 0)| msg.codigoNacionalidade1 = registroPessoa.PESNACIONALIDADE1;</v>
      </c>
    </row>
    <row r="117" spans="1:13" s="23" customFormat="1" x14ac:dyDescent="0.25">
      <c r="A117" s="23" t="s">
        <v>0</v>
      </c>
      <c r="B117" s="23" t="s">
        <v>198</v>
      </c>
      <c r="C117" s="23" t="s">
        <v>198</v>
      </c>
      <c r="E117" s="23" t="s">
        <v>720</v>
      </c>
      <c r="F117" s="23" t="s">
        <v>993</v>
      </c>
      <c r="G117" s="23" t="s">
        <v>1109</v>
      </c>
      <c r="H117" s="23" t="s">
        <v>1120</v>
      </c>
      <c r="I117" s="23" t="str">
        <f t="shared" si="5"/>
        <v>public int PESNACIONALIDADE2  { get; set; }</v>
      </c>
      <c r="J117" s="23" t="str">
        <f t="shared" si="6"/>
        <v>msg.codigoNacionalidade2 != null &amp;&amp; msg.codigoNacionalidade2.Value &gt; 0</v>
      </c>
      <c r="K117" s="23" t="str">
        <f t="shared" si="7"/>
        <v>|if(msg.codigoNacionalidade2 != null &amp;&amp; msg.codigoNacionalidade2.Value &gt; 0)| registroPessoa.PESNACIONALIDADE2 = msg.codigoNacionalidade2;</v>
      </c>
      <c r="L117" s="23" t="str">
        <f t="shared" si="8"/>
        <v>registroPessoa.PESNACIONALIDADE2 != null &amp;&amp; registroPessoa.PESNACIONALIDADE2.Value &gt; 0</v>
      </c>
      <c r="M117" s="23" t="str">
        <f t="shared" si="9"/>
        <v>|if(registroPessoa.PESNACIONALIDADE2 != null &amp;&amp; registroPessoa.PESNACIONALIDADE2.Value &gt; 0)| msg.codigoNacionalidade2 = registroPessoa.PESNACIONALIDADE2;</v>
      </c>
    </row>
    <row r="118" spans="1:13" s="23" customFormat="1" x14ac:dyDescent="0.25">
      <c r="A118" s="23" t="s">
        <v>0</v>
      </c>
      <c r="B118" s="23" t="s">
        <v>199</v>
      </c>
      <c r="C118" s="23" t="s">
        <v>199</v>
      </c>
      <c r="E118" s="23" t="s">
        <v>721</v>
      </c>
      <c r="F118" s="23" t="s">
        <v>993</v>
      </c>
      <c r="G118" s="23" t="s">
        <v>1109</v>
      </c>
      <c r="H118" s="23" t="s">
        <v>1120</v>
      </c>
      <c r="I118" s="23" t="str">
        <f t="shared" si="5"/>
        <v>public int PESNACIONALIDADE3  { get; set; }</v>
      </c>
      <c r="J118" s="23" t="str">
        <f t="shared" si="6"/>
        <v>msg.codigoNacionalidade3 != null &amp;&amp; msg.codigoNacionalidade3.Value &gt; 0</v>
      </c>
      <c r="K118" s="23" t="str">
        <f t="shared" si="7"/>
        <v>|if(msg.codigoNacionalidade3 != null &amp;&amp; msg.codigoNacionalidade3.Value &gt; 0)| registroPessoa.PESNACIONALIDADE3 = msg.codigoNacionalidade3;</v>
      </c>
      <c r="L118" s="23" t="str">
        <f t="shared" si="8"/>
        <v>registroPessoa.PESNACIONALIDADE3 != null &amp;&amp; registroPessoa.PESNACIONALIDADE3.Value &gt; 0</v>
      </c>
      <c r="M118" s="23" t="str">
        <f t="shared" si="9"/>
        <v>|if(registroPessoa.PESNACIONALIDADE3 != null &amp;&amp; registroPessoa.PESNACIONALIDADE3.Value &gt; 0)| msg.codigoNacionalidade3 = registroPessoa.PESNACIONALIDADE3;</v>
      </c>
    </row>
    <row r="119" spans="1:13" s="23" customFormat="1" x14ac:dyDescent="0.25">
      <c r="A119" s="23" t="s">
        <v>0</v>
      </c>
      <c r="B119" s="23" t="s">
        <v>200</v>
      </c>
      <c r="C119" s="23" t="s">
        <v>200</v>
      </c>
      <c r="E119" s="23" t="s">
        <v>722</v>
      </c>
      <c r="F119" s="23" t="s">
        <v>993</v>
      </c>
      <c r="G119" s="23" t="s">
        <v>1109</v>
      </c>
      <c r="H119" s="23" t="s">
        <v>1120</v>
      </c>
      <c r="I119" s="23" t="str">
        <f t="shared" si="5"/>
        <v>public int PESNACIONALIDADE4  { get; set; }</v>
      </c>
      <c r="J119" s="23" t="str">
        <f t="shared" si="6"/>
        <v>msg.codigoNacionalidade4 != null &amp;&amp; msg.codigoNacionalidade4.Value &gt; 0</v>
      </c>
      <c r="K119" s="23" t="str">
        <f t="shared" si="7"/>
        <v>|if(msg.codigoNacionalidade4 != null &amp;&amp; msg.codigoNacionalidade4.Value &gt; 0)| registroPessoa.PESNACIONALIDADE4 = msg.codigoNacionalidade4;</v>
      </c>
      <c r="L119" s="23" t="str">
        <f t="shared" si="8"/>
        <v>registroPessoa.PESNACIONALIDADE4 != null &amp;&amp; registroPessoa.PESNACIONALIDADE4.Value &gt; 0</v>
      </c>
      <c r="M119" s="23" t="str">
        <f t="shared" si="9"/>
        <v>|if(registroPessoa.PESNACIONALIDADE4 != null &amp;&amp; registroPessoa.PESNACIONALIDADE4.Value &gt; 0)| msg.codigoNacionalidade4 = registroPessoa.PESNACIONALIDADE4;</v>
      </c>
    </row>
    <row r="120" spans="1:13" s="23" customFormat="1" x14ac:dyDescent="0.25">
      <c r="A120" s="23" t="s">
        <v>0</v>
      </c>
      <c r="B120" s="23" t="s">
        <v>201</v>
      </c>
      <c r="C120" s="23" t="s">
        <v>201</v>
      </c>
      <c r="E120" s="23" t="s">
        <v>723</v>
      </c>
      <c r="F120" s="23" t="s">
        <v>993</v>
      </c>
      <c r="G120" s="23" t="s">
        <v>1109</v>
      </c>
      <c r="H120" s="23" t="s">
        <v>1120</v>
      </c>
      <c r="I120" s="23" t="str">
        <f t="shared" si="5"/>
        <v>public int PESDOMICILIO1  { get; set; }</v>
      </c>
      <c r="J120" s="23" t="str">
        <f t="shared" si="6"/>
        <v>msg.codigoDomicilio1 != null &amp;&amp; msg.codigoDomicilio1.Value &gt; 0</v>
      </c>
      <c r="K120" s="23" t="str">
        <f t="shared" si="7"/>
        <v>|if(msg.codigoDomicilio1 != null &amp;&amp; msg.codigoDomicilio1.Value &gt; 0)| registroPessoa.PESDOMICILIO1 = msg.codigoDomicilio1;</v>
      </c>
      <c r="L120" s="23" t="str">
        <f t="shared" si="8"/>
        <v>registroPessoa.PESDOMICILIO1 != null &amp;&amp; registroPessoa.PESDOMICILIO1.Value &gt; 0</v>
      </c>
      <c r="M120" s="23" t="str">
        <f t="shared" si="9"/>
        <v>|if(registroPessoa.PESDOMICILIO1 != null &amp;&amp; registroPessoa.PESDOMICILIO1.Value &gt; 0)| msg.codigoDomicilio1 = registroPessoa.PESDOMICILIO1;</v>
      </c>
    </row>
    <row r="121" spans="1:13" s="23" customFormat="1" x14ac:dyDescent="0.25">
      <c r="A121" s="23" t="s">
        <v>0</v>
      </c>
      <c r="B121" s="23" t="s">
        <v>202</v>
      </c>
      <c r="C121" s="23" t="s">
        <v>202</v>
      </c>
      <c r="E121" s="23" t="s">
        <v>724</v>
      </c>
      <c r="F121" s="23" t="s">
        <v>993</v>
      </c>
      <c r="G121" s="23" t="s">
        <v>1109</v>
      </c>
      <c r="H121" s="23" t="s">
        <v>1120</v>
      </c>
      <c r="I121" s="23" t="str">
        <f t="shared" si="5"/>
        <v>public int PESDOMICILIO2  { get; set; }</v>
      </c>
      <c r="J121" s="23" t="str">
        <f t="shared" si="6"/>
        <v>msg.codigoDomicilio2 != null &amp;&amp; msg.codigoDomicilio2.Value &gt; 0</v>
      </c>
      <c r="K121" s="23" t="str">
        <f t="shared" si="7"/>
        <v>|if(msg.codigoDomicilio2 != null &amp;&amp; msg.codigoDomicilio2.Value &gt; 0)| registroPessoa.PESDOMICILIO2 = msg.codigoDomicilio2;</v>
      </c>
      <c r="L121" s="23" t="str">
        <f t="shared" si="8"/>
        <v>registroPessoa.PESDOMICILIO2 != null &amp;&amp; registroPessoa.PESDOMICILIO2.Value &gt; 0</v>
      </c>
      <c r="M121" s="23" t="str">
        <f t="shared" si="9"/>
        <v>|if(registroPessoa.PESDOMICILIO2 != null &amp;&amp; registroPessoa.PESDOMICILIO2.Value &gt; 0)| msg.codigoDomicilio2 = registroPessoa.PESDOMICILIO2;</v>
      </c>
    </row>
    <row r="122" spans="1:13" s="23" customFormat="1" x14ac:dyDescent="0.25">
      <c r="A122" s="23" t="s">
        <v>0</v>
      </c>
      <c r="B122" s="23" t="s">
        <v>203</v>
      </c>
      <c r="C122" s="23" t="s">
        <v>203</v>
      </c>
      <c r="E122" s="23" t="s">
        <v>725</v>
      </c>
      <c r="F122" s="23" t="s">
        <v>993</v>
      </c>
      <c r="G122" s="23" t="s">
        <v>1109</v>
      </c>
      <c r="H122" s="23" t="s">
        <v>1120</v>
      </c>
      <c r="I122" s="23" t="str">
        <f t="shared" si="5"/>
        <v>public int PESDOMICILIO3  { get; set; }</v>
      </c>
      <c r="J122" s="23" t="str">
        <f t="shared" si="6"/>
        <v>msg.codigoDomicilio3 != null &amp;&amp; msg.codigoDomicilio3.Value &gt; 0</v>
      </c>
      <c r="K122" s="23" t="str">
        <f t="shared" si="7"/>
        <v>|if(msg.codigoDomicilio3 != null &amp;&amp; msg.codigoDomicilio3.Value &gt; 0)| registroPessoa.PESDOMICILIO3 = msg.codigoDomicilio3;</v>
      </c>
      <c r="L122" s="23" t="str">
        <f t="shared" si="8"/>
        <v>registroPessoa.PESDOMICILIO3 != null &amp;&amp; registroPessoa.PESDOMICILIO3.Value &gt; 0</v>
      </c>
      <c r="M122" s="23" t="str">
        <f t="shared" si="9"/>
        <v>|if(registroPessoa.PESDOMICILIO3 != null &amp;&amp; registroPessoa.PESDOMICILIO3.Value &gt; 0)| msg.codigoDomicilio3 = registroPessoa.PESDOMICILIO3;</v>
      </c>
    </row>
    <row r="123" spans="1:13" s="23" customFormat="1" x14ac:dyDescent="0.25">
      <c r="A123" s="23" t="s">
        <v>0</v>
      </c>
      <c r="B123" s="23" t="s">
        <v>204</v>
      </c>
      <c r="C123" s="23" t="s">
        <v>204</v>
      </c>
      <c r="E123" s="23" t="s">
        <v>726</v>
      </c>
      <c r="F123" s="23" t="s">
        <v>993</v>
      </c>
      <c r="G123" s="23" t="s">
        <v>1109</v>
      </c>
      <c r="H123" s="23" t="s">
        <v>1120</v>
      </c>
      <c r="I123" s="23" t="str">
        <f t="shared" si="5"/>
        <v>public int PESDOMICILIO4  { get; set; }</v>
      </c>
      <c r="J123" s="23" t="str">
        <f t="shared" si="6"/>
        <v>msg.codigoDomicilio4 != null &amp;&amp; msg.codigoDomicilio4.Value &gt; 0</v>
      </c>
      <c r="K123" s="23" t="str">
        <f t="shared" si="7"/>
        <v>|if(msg.codigoDomicilio4 != null &amp;&amp; msg.codigoDomicilio4.Value &gt; 0)| registroPessoa.PESDOMICILIO4 = msg.codigoDomicilio4;</v>
      </c>
      <c r="L123" s="23" t="str">
        <f t="shared" si="8"/>
        <v>registroPessoa.PESDOMICILIO4 != null &amp;&amp; registroPessoa.PESDOMICILIO4.Value &gt; 0</v>
      </c>
      <c r="M123" s="23" t="str">
        <f t="shared" si="9"/>
        <v>|if(registroPessoa.PESDOMICILIO4 != null &amp;&amp; registroPessoa.PESDOMICILIO4.Value &gt; 0)| msg.codigoDomicilio4 = registroPessoa.PESDOMICILIO4;</v>
      </c>
    </row>
    <row r="124" spans="1:13" s="23" customFormat="1" x14ac:dyDescent="0.25">
      <c r="A124" s="23" t="s">
        <v>0</v>
      </c>
      <c r="B124" s="23" t="s">
        <v>205</v>
      </c>
      <c r="C124" s="23" t="s">
        <v>205</v>
      </c>
      <c r="E124" s="23" t="s">
        <v>1005</v>
      </c>
      <c r="F124" s="23" t="s">
        <v>993</v>
      </c>
      <c r="G124" s="23" t="s">
        <v>1109</v>
      </c>
      <c r="H124" s="23" t="s">
        <v>1120</v>
      </c>
      <c r="I124" s="23" t="str">
        <f t="shared" si="5"/>
        <v>public int SUNID  { get; set; }</v>
      </c>
      <c r="J124" s="23" t="str">
        <f t="shared" si="6"/>
        <v>msg.sUnid != null &amp;&amp; msg.sUnid.Value &gt; 0</v>
      </c>
      <c r="K124" s="23" t="str">
        <f t="shared" si="7"/>
        <v>|if(msg.sUnid != null &amp;&amp; msg.sUnid.Value &gt; 0)| registroPessoa.SUNID = msg.sUnid;</v>
      </c>
      <c r="L124" s="23" t="str">
        <f t="shared" si="8"/>
        <v>registroPessoa.SUNID != null &amp;&amp; registroPessoa.SUNID.Value &gt; 0</v>
      </c>
      <c r="M124" s="23" t="str">
        <f t="shared" si="9"/>
        <v>|if(registroPessoa.SUNID != null &amp;&amp; registroPessoa.SUNID.Value &gt; 0)| msg.sUnid = registroPessoa.SUNID;</v>
      </c>
    </row>
    <row r="125" spans="1:13" s="23" customFormat="1" x14ac:dyDescent="0.25">
      <c r="A125" s="23" t="s">
        <v>0</v>
      </c>
      <c r="B125" s="23" t="s">
        <v>206</v>
      </c>
      <c r="C125" s="23" t="s">
        <v>206</v>
      </c>
      <c r="E125" s="23" t="s">
        <v>730</v>
      </c>
      <c r="F125" s="23" t="s">
        <v>3</v>
      </c>
      <c r="G125" s="23" t="s">
        <v>1109</v>
      </c>
      <c r="H125" s="23" t="s">
        <v>1120</v>
      </c>
      <c r="I125" s="23" t="str">
        <f t="shared" si="5"/>
        <v>public string APELIDO1  { get; set; }</v>
      </c>
      <c r="J125" s="23" t="str">
        <f t="shared" si="6"/>
        <v>!string.IsNullOrWhiteSpace(msg.apelido1)</v>
      </c>
      <c r="K125" s="23" t="str">
        <f t="shared" si="7"/>
        <v>|if(!string.IsNullOrWhiteSpace(msg.apelido1))| registroPessoa.APELIDO1 = msg.apelido1;</v>
      </c>
      <c r="L125" s="23" t="str">
        <f t="shared" si="8"/>
        <v>!string.IsNullOrWhiteSpace(registroPessoa.APELIDO1)</v>
      </c>
      <c r="M125" s="23" t="str">
        <f t="shared" si="9"/>
        <v>|if(!string.IsNullOrWhiteSpace(registroPessoa.APELIDO1))| msg.apelido1 = registroPessoa.APELIDO1;</v>
      </c>
    </row>
    <row r="126" spans="1:13" s="23" customFormat="1" x14ac:dyDescent="0.25">
      <c r="A126" s="23" t="s">
        <v>0</v>
      </c>
      <c r="B126" s="23" t="s">
        <v>207</v>
      </c>
      <c r="C126" s="23" t="s">
        <v>207</v>
      </c>
      <c r="E126" s="23" t="s">
        <v>731</v>
      </c>
      <c r="F126" s="23" t="s">
        <v>3</v>
      </c>
      <c r="G126" s="23" t="s">
        <v>1109</v>
      </c>
      <c r="H126" s="23" t="s">
        <v>1120</v>
      </c>
      <c r="I126" s="23" t="str">
        <f t="shared" si="5"/>
        <v>public string APELIDO2  { get; set; }</v>
      </c>
      <c r="J126" s="23" t="str">
        <f t="shared" si="6"/>
        <v>!string.IsNullOrWhiteSpace(msg.apelido2)</v>
      </c>
      <c r="K126" s="23" t="str">
        <f t="shared" si="7"/>
        <v>|if(!string.IsNullOrWhiteSpace(msg.apelido2))| registroPessoa.APELIDO2 = msg.apelido2;</v>
      </c>
      <c r="L126" s="23" t="str">
        <f t="shared" si="8"/>
        <v>!string.IsNullOrWhiteSpace(registroPessoa.APELIDO2)</v>
      </c>
      <c r="M126" s="23" t="str">
        <f t="shared" si="9"/>
        <v>|if(!string.IsNullOrWhiteSpace(registroPessoa.APELIDO2))| msg.apelido2 = registroPessoa.APELIDO2;</v>
      </c>
    </row>
    <row r="127" spans="1:13" s="23" customFormat="1" x14ac:dyDescent="0.25">
      <c r="A127" s="23" t="s">
        <v>0</v>
      </c>
      <c r="B127" s="23" t="s">
        <v>208</v>
      </c>
      <c r="C127" s="23" t="s">
        <v>208</v>
      </c>
      <c r="E127" s="23" t="s">
        <v>732</v>
      </c>
      <c r="F127" s="23" t="s">
        <v>3</v>
      </c>
      <c r="G127" s="23" t="s">
        <v>1109</v>
      </c>
      <c r="H127" s="23" t="s">
        <v>1120</v>
      </c>
      <c r="I127" s="23" t="str">
        <f t="shared" si="5"/>
        <v>public string APELIDO3  { get; set; }</v>
      </c>
      <c r="J127" s="23" t="str">
        <f t="shared" si="6"/>
        <v>!string.IsNullOrWhiteSpace(msg.apelido3)</v>
      </c>
      <c r="K127" s="23" t="str">
        <f t="shared" si="7"/>
        <v>|if(!string.IsNullOrWhiteSpace(msg.apelido3))| registroPessoa.APELIDO3 = msg.apelido3;</v>
      </c>
      <c r="L127" s="23" t="str">
        <f t="shared" si="8"/>
        <v>!string.IsNullOrWhiteSpace(registroPessoa.APELIDO3)</v>
      </c>
      <c r="M127" s="23" t="str">
        <f t="shared" si="9"/>
        <v>|if(!string.IsNullOrWhiteSpace(registroPessoa.APELIDO3))| msg.apelido3 = registroPessoa.APELIDO3;</v>
      </c>
    </row>
    <row r="128" spans="1:13" s="23" customFormat="1" x14ac:dyDescent="0.25">
      <c r="A128" s="23" t="s">
        <v>0</v>
      </c>
      <c r="B128" s="23" t="s">
        <v>209</v>
      </c>
      <c r="C128" s="23" t="s">
        <v>209</v>
      </c>
      <c r="D128" s="23" t="s">
        <v>210</v>
      </c>
      <c r="E128" s="23" t="s">
        <v>979</v>
      </c>
      <c r="F128" s="23" t="s">
        <v>3</v>
      </c>
      <c r="G128" s="23" t="s">
        <v>1109</v>
      </c>
      <c r="H128" s="23" t="s">
        <v>1120</v>
      </c>
      <c r="I128" s="23" t="str">
        <f t="shared" si="5"/>
        <v>public string IDC_SIMP  { get; set; }</v>
      </c>
      <c r="J128" s="23" t="str">
        <f t="shared" si="6"/>
        <v>!string.IsNullOrWhiteSpace(msg.indicadorOptanteSimples)</v>
      </c>
      <c r="K128" s="23" t="str">
        <f t="shared" si="7"/>
        <v>|if(!string.IsNullOrWhiteSpace(msg.indicadorOptanteSimples))| registroPessoa.IDC_SIMP = msg.indicadorOptanteSimples;</v>
      </c>
      <c r="L128" s="23" t="str">
        <f t="shared" si="8"/>
        <v>!string.IsNullOrWhiteSpace(registroPessoa.IDC_SIMP)</v>
      </c>
      <c r="M128" s="23" t="str">
        <f t="shared" si="9"/>
        <v>|if(!string.IsNullOrWhiteSpace(registroPessoa.IDC_SIMP))| msg.indicadorOptanteSimples = registroPessoa.IDC_SIMP;</v>
      </c>
    </row>
    <row r="129" spans="1:13" s="21" customFormat="1" x14ac:dyDescent="0.25">
      <c r="A129" s="21" t="s">
        <v>0</v>
      </c>
      <c r="B129" s="21" t="s">
        <v>1057</v>
      </c>
      <c r="C129" s="21" t="s">
        <v>211</v>
      </c>
      <c r="E129" s="21" t="s">
        <v>1058</v>
      </c>
      <c r="F129" s="21" t="s">
        <v>3</v>
      </c>
      <c r="G129" s="21" t="s">
        <v>1109</v>
      </c>
      <c r="H129" s="21" t="s">
        <v>1120</v>
      </c>
      <c r="I129" s="21" t="str">
        <f t="shared" si="5"/>
        <v>public string CGCCpf_FORMATADO  { get; set; }</v>
      </c>
      <c r="J129" s="21" t="str">
        <f t="shared" si="6"/>
        <v>!string.IsNullOrWhiteSpace(msg.CpfFormatado)</v>
      </c>
      <c r="K129" s="21" t="str">
        <f t="shared" si="7"/>
        <v>|if(!string.IsNullOrWhiteSpace(msg.CpfFormatado))| registroPessoa.CGCCpf_FORMATADO = msg.CpfFormatado;</v>
      </c>
      <c r="L129" s="21" t="str">
        <f t="shared" si="8"/>
        <v>!string.IsNullOrWhiteSpace(registroPessoa.CGCCpf_FORMATADO)</v>
      </c>
      <c r="M129" s="21" t="str">
        <f t="shared" si="9"/>
        <v>|if(!string.IsNullOrWhiteSpace(registroPessoa.CGCCpf_FORMATADO))| msg.CpfFormatado = registroPessoa.CGCCpf_FORMATADO;</v>
      </c>
    </row>
    <row r="130" spans="1:13" s="23" customFormat="1" x14ac:dyDescent="0.25">
      <c r="A130" s="23" t="s">
        <v>0</v>
      </c>
      <c r="B130" s="23" t="s">
        <v>212</v>
      </c>
      <c r="C130" s="23" t="s">
        <v>212</v>
      </c>
      <c r="E130" s="23" t="s">
        <v>1010</v>
      </c>
      <c r="F130" s="23" t="s">
        <v>3</v>
      </c>
      <c r="G130" s="23" t="s">
        <v>1109</v>
      </c>
      <c r="H130" s="23" t="s">
        <v>1120</v>
      </c>
      <c r="I130" s="23" t="str">
        <f t="shared" si="5"/>
        <v>public string SIT_BEN  { get; set; }</v>
      </c>
      <c r="J130" s="23" t="str">
        <f t="shared" si="6"/>
        <v>!string.IsNullOrWhiteSpace(msg.situacaoBeneficiario)</v>
      </c>
      <c r="K130" s="23" t="str">
        <f t="shared" si="7"/>
        <v>|if(!string.IsNullOrWhiteSpace(msg.situacaoBeneficiario))| registroPessoa.SIT_BEN = msg.situacaoBeneficiario;</v>
      </c>
      <c r="L130" s="23" t="str">
        <f t="shared" si="8"/>
        <v>!string.IsNullOrWhiteSpace(registroPessoa.SIT_BEN)</v>
      </c>
      <c r="M130" s="23" t="str">
        <f t="shared" si="9"/>
        <v>|if(!string.IsNullOrWhiteSpace(registroPessoa.SIT_BEN))| msg.situacaoBeneficiario = registroPessoa.SIT_BEN;</v>
      </c>
    </row>
    <row r="131" spans="1:13" s="23" customFormat="1" x14ac:dyDescent="0.25">
      <c r="A131" s="23" t="s">
        <v>0</v>
      </c>
      <c r="B131" s="23" t="s">
        <v>213</v>
      </c>
      <c r="C131" s="23" t="s">
        <v>213</v>
      </c>
      <c r="E131" s="23" t="s">
        <v>951</v>
      </c>
      <c r="F131" s="23" t="s">
        <v>3</v>
      </c>
      <c r="G131" s="23" t="s">
        <v>1109</v>
      </c>
      <c r="H131" s="23" t="s">
        <v>1120</v>
      </c>
      <c r="I131" s="23" t="str">
        <f t="shared" ref="I131:I162" si="10">CONCATENATE("public ",F131," ",B131,"  { get; set; }")</f>
        <v>public string idc_ope_pro  { get; set; }</v>
      </c>
      <c r="J131" s="23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23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23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23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s="23" customFormat="1" x14ac:dyDescent="0.25">
      <c r="A132" s="23" t="s">
        <v>0</v>
      </c>
      <c r="B132" s="23" t="s">
        <v>214</v>
      </c>
      <c r="C132" s="23" t="s">
        <v>214</v>
      </c>
      <c r="E132" s="23" t="s">
        <v>952</v>
      </c>
      <c r="F132" s="23" t="s">
        <v>3</v>
      </c>
      <c r="G132" s="23" t="s">
        <v>1109</v>
      </c>
      <c r="H132" s="23" t="s">
        <v>1120</v>
      </c>
      <c r="I132" s="23" t="str">
        <f t="shared" si="10"/>
        <v>public string idc_aut_tra  { get; set; }</v>
      </c>
      <c r="J132" s="23" t="str">
        <f t="shared" si="11"/>
        <v>!string.IsNullOrWhiteSpace(msg.indicadorTransmissaoProcurador)</v>
      </c>
      <c r="K132" s="23" t="str">
        <f t="shared" si="12"/>
        <v>|if(!string.IsNullOrWhiteSpace(msg.indicadorTransmissaoProcurador))| registroPessoa.idc_aut_tra = msg.indicadorTransmissaoProcurador;</v>
      </c>
      <c r="L132" s="23" t="str">
        <f t="shared" si="13"/>
        <v>!string.IsNullOrWhiteSpace(registroPessoa.idc_aut_tra)</v>
      </c>
      <c r="M132" s="23" t="str">
        <f t="shared" si="14"/>
        <v>|if(!string.IsNullOrWhiteSpace(registroPessoa.idc_aut_tra))| msg.indicadorTransmissaoProcurador = registroPessoa.idc_aut_tra;</v>
      </c>
    </row>
    <row r="133" spans="1:13" s="23" customFormat="1" x14ac:dyDescent="0.25">
      <c r="A133" s="23" t="s">
        <v>0</v>
      </c>
      <c r="B133" s="23" t="s">
        <v>215</v>
      </c>
      <c r="C133" s="23" t="s">
        <v>215</v>
      </c>
      <c r="E133" s="23" t="s">
        <v>947</v>
      </c>
      <c r="F133" s="23" t="s">
        <v>3</v>
      </c>
      <c r="G133" s="23" t="s">
        <v>1109</v>
      </c>
      <c r="H133" s="23" t="s">
        <v>1120</v>
      </c>
      <c r="I133" s="23" t="str">
        <f t="shared" si="10"/>
        <v>public string pestipdec  { get; set; }</v>
      </c>
      <c r="J133" s="23" t="str">
        <f t="shared" si="11"/>
        <v>!string.IsNullOrWhiteSpace(msg.tipoDeclarado)</v>
      </c>
      <c r="K133" s="23" t="str">
        <f t="shared" si="12"/>
        <v>|if(!string.IsNullOrWhiteSpace(msg.tipoDeclarado))| registroPessoa.pestipdec = msg.tipoDeclarado;</v>
      </c>
      <c r="L133" s="23" t="str">
        <f t="shared" si="13"/>
        <v>!string.IsNullOrWhiteSpace(registroPessoa.pestipdec)</v>
      </c>
      <c r="M133" s="23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|if(FALSO)| . = msg.;</v>
      </c>
      <c r="L164" s="18" t="b">
        <f t="shared" si="13"/>
        <v>0</v>
      </c>
      <c r="M164" s="18" t="str">
        <f t="shared" si="14"/>
        <v>|if(FALSO)|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|if(FALSO)| . = msg.;</v>
      </c>
      <c r="L167" s="18" t="b">
        <f t="shared" si="13"/>
        <v>0</v>
      </c>
      <c r="M167" s="18" t="str">
        <f t="shared" si="14"/>
        <v>|if(FALSO)|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|if(FALSO)| . = msg.;</v>
      </c>
      <c r="L223" s="18" t="b">
        <f t="shared" si="18"/>
        <v>0</v>
      </c>
      <c r="M223" s="18" t="str">
        <f t="shared" si="19"/>
        <v>|if(FALSO)|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|if(FALSO)| . = msg.;</v>
      </c>
      <c r="L243" s="18" t="b">
        <f t="shared" si="18"/>
        <v>0</v>
      </c>
      <c r="M243" s="18" t="str">
        <f t="shared" si="19"/>
        <v>|if(FALSO)|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|if(FALSO)| . = msg.;</v>
      </c>
      <c r="L264" s="18" t="b">
        <f t="shared" si="23"/>
        <v>0</v>
      </c>
      <c r="M264" s="18" t="str">
        <f t="shared" si="24"/>
        <v>|if(FALSO)|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86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86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86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86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89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  <row r="366" spans="1:13" x14ac:dyDescent="0.25">
      <c r="A366" s="20" t="s">
        <v>580</v>
      </c>
      <c r="B366" s="20" t="s">
        <v>1</v>
      </c>
      <c r="C366" s="20"/>
      <c r="D366" s="20" t="s">
        <v>1129</v>
      </c>
      <c r="E366" s="20" t="s">
        <v>630</v>
      </c>
      <c r="F366" s="20" t="s">
        <v>3</v>
      </c>
      <c r="G366" s="22" t="s">
        <v>1158</v>
      </c>
      <c r="H366" s="19" t="s">
        <v>1120</v>
      </c>
      <c r="I366" s="18" t="str">
        <f t="shared" si="30"/>
        <v>public string cod_pessoa  { get; set; }</v>
      </c>
      <c r="J366" s="18" t="str">
        <f t="shared" si="26"/>
        <v>!string.IsNullOrWhiteSpace(msg.codigoPessoa)</v>
      </c>
      <c r="K366" s="18" t="s">
        <v>1159</v>
      </c>
      <c r="L366" s="18" t="str">
        <f t="shared" si="28"/>
        <v>!string.IsNullOrWhiteSpace(registroNegocio.cod_pessoa)</v>
      </c>
      <c r="M366" s="18" t="str">
        <f t="shared" si="29"/>
        <v>|if(!string.IsNullOrWhiteSpace(registroNegocio.cod_pessoa))| msg.codigoPessoa = registroNegocio.cod_pessoa;</v>
      </c>
    </row>
    <row r="367" spans="1:13" x14ac:dyDescent="0.25">
      <c r="A367" s="20" t="s">
        <v>580</v>
      </c>
      <c r="B367" s="20" t="s">
        <v>1123</v>
      </c>
      <c r="C367" s="20"/>
      <c r="D367" s="20" t="s">
        <v>1130</v>
      </c>
      <c r="E367" s="20" t="s">
        <v>680</v>
      </c>
      <c r="F367" s="20" t="s">
        <v>3</v>
      </c>
      <c r="G367" s="22" t="s">
        <v>1158</v>
      </c>
      <c r="H367" s="19" t="s">
        <v>1120</v>
      </c>
      <c r="I367" s="18" t="str">
        <f t="shared" si="30"/>
        <v>public string cod_fil   { get; set; }</v>
      </c>
      <c r="J367" s="18" t="str">
        <f t="shared" si="26"/>
        <v>!string.IsNullOrWhiteSpace(msg.codigoFilial)</v>
      </c>
      <c r="K367" s="18" t="str">
        <f t="shared" si="27"/>
        <v>|if(!string.IsNullOrWhiteSpace(msg.codigoFilial))| registroNegocio.cod_fil  = msg.codigoFilial;</v>
      </c>
      <c r="L367" s="18" t="str">
        <f t="shared" si="28"/>
        <v>!string.IsNullOrWhiteSpace(registroNegocio.cod_fil )</v>
      </c>
      <c r="M367" s="18" t="str">
        <f t="shared" si="29"/>
        <v>|if(!string.IsNullOrWhiteSpace(registroNegocio.cod_fil ))| msg.codigoFilial = registroNegocio.cod_fil ;</v>
      </c>
    </row>
    <row r="368" spans="1:13" x14ac:dyDescent="0.25">
      <c r="A368" s="20" t="s">
        <v>580</v>
      </c>
      <c r="B368" s="20" t="s">
        <v>581</v>
      </c>
      <c r="C368" s="20"/>
      <c r="D368" s="20" t="s">
        <v>1131</v>
      </c>
      <c r="E368" s="20" t="s">
        <v>854</v>
      </c>
      <c r="F368" s="20" t="s">
        <v>993</v>
      </c>
      <c r="G368" s="22" t="s">
        <v>1158</v>
      </c>
      <c r="H368" s="19" t="s">
        <v>1120</v>
      </c>
      <c r="I368" s="18" t="str">
        <f t="shared" si="30"/>
        <v>public int seq_negbco  { get; set; }</v>
      </c>
      <c r="J368" s="18" t="str">
        <f t="shared" si="26"/>
        <v>msg.sequencial != null &amp;&amp; msg.sequencial.Value &gt; 0</v>
      </c>
      <c r="K368" s="18" t="str">
        <f t="shared" si="27"/>
        <v>|if(msg.sequencial != null &amp;&amp; msg.sequencial.Value &gt; 0)| registroNegocio.seq_negbco = msg.sequencial;</v>
      </c>
      <c r="L368" s="18" t="str">
        <f t="shared" si="28"/>
        <v>registroNegocio.seq_negbco != null &amp;&amp; registroNegocio.seq_negbco.Value &gt; 0</v>
      </c>
      <c r="M368" s="18" t="str">
        <f t="shared" si="29"/>
        <v>|if(registroNegocio.seq_negbco != null &amp;&amp; registroNegocio.seq_negbco.Value &gt; 0)| msg.sequencial = registroNegocio.seq_negbco;</v>
      </c>
    </row>
    <row r="369" spans="1:13" x14ac:dyDescent="0.25">
      <c r="A369" s="20" t="s">
        <v>580</v>
      </c>
      <c r="B369" s="20" t="s">
        <v>582</v>
      </c>
      <c r="C369" s="20"/>
      <c r="D369" s="20" t="s">
        <v>1132</v>
      </c>
      <c r="E369" s="20" t="s">
        <v>921</v>
      </c>
      <c r="F369" s="20" t="s">
        <v>993</v>
      </c>
      <c r="G369" s="22" t="s">
        <v>1158</v>
      </c>
      <c r="H369" s="19" t="s">
        <v>1120</v>
      </c>
      <c r="I369" s="18" t="str">
        <f t="shared" si="30"/>
        <v>public int cod_age_negbco  { get; set; }</v>
      </c>
      <c r="J369" s="18" t="str">
        <f t="shared" si="26"/>
        <v>msg.codigoAgencia != null &amp;&amp; msg.codigoAgencia.Value &gt; 0</v>
      </c>
      <c r="K369" s="18" t="str">
        <f t="shared" si="27"/>
        <v>|if(msg.codigoAgencia != null &amp;&amp; msg.codigoAgencia.Value &gt; 0)| registroNegocio.cod_age_negbco = msg.codigoAgencia;</v>
      </c>
      <c r="L369" s="18" t="str">
        <f t="shared" si="28"/>
        <v>registroNegocio.cod_age_negbco != null &amp;&amp; registroNegocio.cod_age_negbco.Value &gt; 0</v>
      </c>
      <c r="M369" s="18" t="str">
        <f t="shared" si="29"/>
        <v>|if(registroNegocio.cod_age_negbco != null &amp;&amp; registroNegocio.cod_age_negbco.Value &gt; 0)| msg.codigoAgencia = registroNegocio.cod_age_negbco;</v>
      </c>
    </row>
    <row r="370" spans="1:13" x14ac:dyDescent="0.25">
      <c r="A370" s="20" t="s">
        <v>580</v>
      </c>
      <c r="B370" s="20" t="s">
        <v>583</v>
      </c>
      <c r="C370" s="20"/>
      <c r="D370" s="20" t="s">
        <v>1133</v>
      </c>
      <c r="E370" s="20" t="s">
        <v>922</v>
      </c>
      <c r="F370" s="20" t="s">
        <v>3</v>
      </c>
      <c r="G370" s="22" t="s">
        <v>1158</v>
      </c>
      <c r="H370" s="19" t="s">
        <v>1120</v>
      </c>
      <c r="I370" s="18" t="str">
        <f t="shared" si="30"/>
        <v>public string num_negbco  { get; set; }</v>
      </c>
      <c r="J370" s="18" t="str">
        <f t="shared" si="26"/>
        <v>!string.IsNullOrWhiteSpace(msg.numeroConta)</v>
      </c>
      <c r="K370" s="18" t="str">
        <f t="shared" si="27"/>
        <v>|if(!string.IsNullOrWhiteSpace(msg.numeroConta))| registroNegocio.num_negbco = msg.numeroConta;</v>
      </c>
      <c r="L370" s="18" t="str">
        <f t="shared" si="28"/>
        <v>!string.IsNullOrWhiteSpace(registroNegocio.num_negbco)</v>
      </c>
      <c r="M370" s="18" t="str">
        <f t="shared" si="29"/>
        <v>|if(!string.IsNullOrWhiteSpace(registroNegocio.num_negbco))| msg.numeroConta = registroNegocio.num_negbco;</v>
      </c>
    </row>
    <row r="371" spans="1:13" x14ac:dyDescent="0.25">
      <c r="A371" s="20" t="s">
        <v>580</v>
      </c>
      <c r="B371" s="20" t="s">
        <v>584</v>
      </c>
      <c r="C371" s="20"/>
      <c r="D371" s="20" t="s">
        <v>1134</v>
      </c>
      <c r="E371" s="20" t="s">
        <v>863</v>
      </c>
      <c r="F371" s="20" t="s">
        <v>991</v>
      </c>
      <c r="G371" s="22" t="s">
        <v>1158</v>
      </c>
      <c r="H371" s="19" t="s">
        <v>1120</v>
      </c>
      <c r="I371" s="18" t="str">
        <f t="shared" si="30"/>
        <v>public decimal val_limite_negbco  { get; set; }</v>
      </c>
      <c r="J371" s="18" t="str">
        <f t="shared" si="26"/>
        <v>msg.valorLimite != null &amp;&amp; msg.valorLimite.Value &gt; 0</v>
      </c>
      <c r="K371" s="18" t="str">
        <f t="shared" si="27"/>
        <v>|if(msg.valorLimite != null &amp;&amp; msg.valorLimite.Value &gt; 0)| registroNegocio.val_limite_negbco = msg.valorLimite;</v>
      </c>
      <c r="L371" s="18" t="str">
        <f t="shared" si="28"/>
        <v>registroNegocio.val_limite_negbco != null &amp;&amp; registroNegocio.val_limite_negbco.Value &gt; 0</v>
      </c>
      <c r="M371" s="18" t="str">
        <f t="shared" si="29"/>
        <v>|if(registroNegocio.val_limite_negbco != null &amp;&amp; registroNegocio.val_limite_negbco.Value &gt; 0)| msg.valorLimite = registroNegocio.val_limite_negbco;</v>
      </c>
    </row>
    <row r="372" spans="1:13" x14ac:dyDescent="0.25">
      <c r="A372" s="20" t="s">
        <v>580</v>
      </c>
      <c r="B372" s="20" t="s">
        <v>585</v>
      </c>
      <c r="C372" s="20"/>
      <c r="D372" s="20" t="s">
        <v>1135</v>
      </c>
      <c r="E372" s="20" t="s">
        <v>1153</v>
      </c>
      <c r="F372" s="20" t="s">
        <v>991</v>
      </c>
      <c r="G372" s="22" t="s">
        <v>1158</v>
      </c>
      <c r="H372" s="19" t="s">
        <v>1120</v>
      </c>
      <c r="I372" s="18" t="str">
        <f t="shared" si="30"/>
        <v>public decimal val_dev_negbco  { get; set; }</v>
      </c>
      <c r="J372" s="18" t="str">
        <f t="shared" si="26"/>
        <v>msg.valdoDevedor != null &amp;&amp; msg.valdoDevedor.Value &gt; 0</v>
      </c>
      <c r="K372" s="18" t="str">
        <f t="shared" si="27"/>
        <v>|if(msg.valdoDevedor != null &amp;&amp; msg.valdoDevedor.Value &gt; 0)| registroNegocio.val_dev_negbco = msg.valdoDevedor;</v>
      </c>
      <c r="L372" s="18" t="str">
        <f t="shared" si="28"/>
        <v>registroNegocio.val_dev_negbco != null &amp;&amp; registroNegocio.val_dev_negbco.Value &gt; 0</v>
      </c>
      <c r="M372" s="18" t="str">
        <f t="shared" si="29"/>
        <v>|if(registroNegocio.val_dev_negbco != null &amp;&amp; registroNegocio.val_dev_negbco.Value &gt; 0)| msg.valdoDevedor = registroNegocio.val_dev_negbco;</v>
      </c>
    </row>
    <row r="373" spans="1:13" x14ac:dyDescent="0.25">
      <c r="A373" s="20" t="s">
        <v>580</v>
      </c>
      <c r="B373" s="20" t="s">
        <v>586</v>
      </c>
      <c r="C373" s="20"/>
      <c r="D373" s="20" t="s">
        <v>1136</v>
      </c>
      <c r="E373" s="20" t="s">
        <v>717</v>
      </c>
      <c r="F373" s="20" t="s">
        <v>1089</v>
      </c>
      <c r="G373" s="22" t="s">
        <v>1158</v>
      </c>
      <c r="H373" s="19" t="s">
        <v>1120</v>
      </c>
      <c r="I373" s="18" t="str">
        <f t="shared" si="30"/>
        <v>public DateTime dat_ini_negbco  { get; set; }</v>
      </c>
      <c r="J373" s="18" t="str">
        <f t="shared" si="26"/>
        <v>msg.dataInicio != null &amp;&amp; msg.dataInicio.Value != DateTime.MinValue</v>
      </c>
      <c r="K373" s="18" t="str">
        <f t="shared" si="27"/>
        <v>|if(msg.dataInicio != null &amp;&amp; msg.dataInicio.Value != DateTime.MinValue)| registroNegocio.dat_ini_negbco = msg.dataInicio;</v>
      </c>
      <c r="L373" s="18" t="str">
        <f t="shared" si="28"/>
        <v>registroNegocio.dat_ini_negbco != null &amp;&amp; registroNegocio.dat_ini_negbco.Value != DateTime.MinValue</v>
      </c>
      <c r="M373" s="18" t="str">
        <f t="shared" si="29"/>
        <v>|if(registroNegocio.dat_ini_negbco != null &amp;&amp; registroNegocio.dat_ini_negbco.Value != DateTime.MinValue)| msg.dataInicio = registroNegocio.dat_ini_negbco;</v>
      </c>
    </row>
    <row r="374" spans="1:13" x14ac:dyDescent="0.25">
      <c r="A374" s="20" t="s">
        <v>580</v>
      </c>
      <c r="B374" s="20" t="s">
        <v>587</v>
      </c>
      <c r="C374" s="20"/>
      <c r="D374" s="20" t="s">
        <v>1137</v>
      </c>
      <c r="E374" s="20" t="s">
        <v>718</v>
      </c>
      <c r="F374" s="20" t="s">
        <v>1089</v>
      </c>
      <c r="G374" s="22" t="s">
        <v>1158</v>
      </c>
      <c r="H374" s="19" t="s">
        <v>1120</v>
      </c>
      <c r="I374" s="18" t="str">
        <f t="shared" si="30"/>
        <v>public DateTime dat_fim_negbco  { get; set; }</v>
      </c>
      <c r="J374" s="18" t="str">
        <f t="shared" si="26"/>
        <v>msg.dataFim != null &amp;&amp; msg.dataFim.Value != DateTime.MinValue</v>
      </c>
      <c r="K374" s="18" t="str">
        <f t="shared" si="27"/>
        <v>|if(msg.dataFim != null &amp;&amp; msg.dataFim.Value != DateTime.MinValue)| registroNegocio.dat_fim_negbco = msg.dataFim;</v>
      </c>
      <c r="L374" s="18" t="str">
        <f t="shared" si="28"/>
        <v>registroNegocio.dat_fim_negbco != null &amp;&amp; registroNegocio.dat_fim_negbco.Value != DateTime.MinValue</v>
      </c>
      <c r="M374" s="18" t="str">
        <f t="shared" si="29"/>
        <v>|if(registroNegocio.dat_fim_negbco != null &amp;&amp; registroNegocio.dat_fim_negbco.Value != DateTime.MinValue)| msg.dataFim = registroNegocio.dat_fim_negbco;</v>
      </c>
    </row>
    <row r="375" spans="1:13" x14ac:dyDescent="0.25">
      <c r="A375" s="20" t="s">
        <v>580</v>
      </c>
      <c r="B375" s="20" t="s">
        <v>26</v>
      </c>
      <c r="C375" s="20"/>
      <c r="D375" s="20" t="s">
        <v>1138</v>
      </c>
      <c r="E375" s="20" t="s">
        <v>642</v>
      </c>
      <c r="F375" s="20" t="s">
        <v>1089</v>
      </c>
      <c r="G375" s="22" t="s">
        <v>1158</v>
      </c>
      <c r="H375" s="19" t="s">
        <v>1120</v>
      </c>
      <c r="I375" s="18" t="str">
        <f t="shared" si="30"/>
        <v>public DateTime dat_cad  { get; set; }</v>
      </c>
      <c r="J375" s="18" t="str">
        <f t="shared" si="26"/>
        <v>msg.dataCadastro != null &amp;&amp; msg.dataCadastro.Value != DateTime.MinValue</v>
      </c>
      <c r="K375" s="18" t="str">
        <f t="shared" si="27"/>
        <v>|if(msg.dataCadastro != null &amp;&amp; msg.dataCadastro.Value != DateTime.MinValue)| registroNegocio.dat_cad = msg.dataCadastro;</v>
      </c>
      <c r="L375" s="18" t="str">
        <f t="shared" si="28"/>
        <v>registroNegocio.dat_cad != null &amp;&amp; registroNegocio.dat_cad.Value != DateTime.MinValue</v>
      </c>
      <c r="M375" s="18" t="str">
        <f t="shared" si="29"/>
        <v>|if(registroNegocio.dat_cad != null &amp;&amp; registroNegocio.dat_cad.Value != DateTime.MinValue)| msg.dataCadastro = registroNegocio.dat_cad;</v>
      </c>
    </row>
    <row r="376" spans="1:13" x14ac:dyDescent="0.25">
      <c r="A376" s="20" t="s">
        <v>580</v>
      </c>
      <c r="B376" s="20" t="s">
        <v>28</v>
      </c>
      <c r="C376" s="20"/>
      <c r="D376" s="20" t="s">
        <v>1139</v>
      </c>
      <c r="E376" s="20" t="s">
        <v>765</v>
      </c>
      <c r="F376" s="20" t="s">
        <v>3</v>
      </c>
      <c r="G376" s="22" t="s">
        <v>1158</v>
      </c>
      <c r="H376" s="19" t="s">
        <v>1120</v>
      </c>
      <c r="I376" s="18" t="str">
        <f t="shared" si="30"/>
        <v>public string usu_atu  { get; set; }</v>
      </c>
      <c r="J376" s="18" t="str">
        <f t="shared" si="26"/>
        <v>!string.IsNullOrWhiteSpace(msg.usuarioUltimaAtualizacao)</v>
      </c>
      <c r="K376" s="18" t="str">
        <f t="shared" si="27"/>
        <v>|if(!string.IsNullOrWhiteSpace(msg.usuarioUltimaAtualizacao))| registroNegocio.usu_atu = msg.usuarioUltimaAtualizacao;</v>
      </c>
      <c r="L376" s="18" t="str">
        <f t="shared" si="28"/>
        <v>!string.IsNullOrWhiteSpace(registroNegocio.usu_atu)</v>
      </c>
      <c r="M376" s="18" t="str">
        <f t="shared" si="29"/>
        <v>|if(!string.IsNullOrWhiteSpace(registroNegocio.usu_atu))| msg.usuarioUltimaAtualizacao = registroNegocio.usu_atu;</v>
      </c>
    </row>
    <row r="377" spans="1:13" x14ac:dyDescent="0.25">
      <c r="A377" s="20" t="s">
        <v>580</v>
      </c>
      <c r="B377" s="20" t="s">
        <v>30</v>
      </c>
      <c r="C377" s="20"/>
      <c r="D377" s="20" t="s">
        <v>1140</v>
      </c>
      <c r="E377" s="20" t="s">
        <v>644</v>
      </c>
      <c r="F377" s="20" t="s">
        <v>1089</v>
      </c>
      <c r="G377" s="22" t="s">
        <v>1158</v>
      </c>
      <c r="H377" s="19" t="s">
        <v>1120</v>
      </c>
      <c r="I377" s="18" t="str">
        <f t="shared" si="30"/>
        <v>public DateTime dat_atu  { get; set; }</v>
      </c>
      <c r="J377" s="18" t="str">
        <f t="shared" si="26"/>
        <v>msg.dataAtualizacao != null &amp;&amp; msg.dataAtualizacao.Value != DateTime.MinValue</v>
      </c>
      <c r="K377" s="18" t="str">
        <f t="shared" si="27"/>
        <v>|if(msg.dataAtualizacao != null &amp;&amp; msg.dataAtualizacao.Value != DateTime.MinValue)| registroNegocio.dat_atu = msg.dataAtualizacao;</v>
      </c>
      <c r="L377" s="18" t="str">
        <f t="shared" si="28"/>
        <v>registroNegocio.dat_atu != null &amp;&amp; registroNegocio.dat_atu.Value != DateTime.MinValue</v>
      </c>
      <c r="M377" s="18" t="str">
        <f t="shared" si="29"/>
        <v>|if(registroNegocio.dat_atu != null &amp;&amp; registroNegocio.dat_atu.Value != DateTime.MinValue)| msg.dataAtualizacao = registroNegocio.dat_atu;</v>
      </c>
    </row>
    <row r="378" spans="1:13" x14ac:dyDescent="0.25">
      <c r="A378" s="20" t="s">
        <v>580</v>
      </c>
      <c r="B378" s="20" t="s">
        <v>139</v>
      </c>
      <c r="C378" s="20"/>
      <c r="D378" s="20" t="s">
        <v>1141</v>
      </c>
      <c r="E378" s="20" t="s">
        <v>767</v>
      </c>
      <c r="F378" s="20" t="s">
        <v>1089</v>
      </c>
      <c r="G378" s="22" t="s">
        <v>1158</v>
      </c>
      <c r="H378" s="19" t="s">
        <v>1120</v>
      </c>
      <c r="I378" s="18" t="str">
        <f t="shared" si="30"/>
        <v>public DateTime dat_sit  { get; set; }</v>
      </c>
      <c r="J378" s="18" t="str">
        <f t="shared" si="26"/>
        <v>msg.dataSituacao != null &amp;&amp; msg.dataSituacao.Value != DateTime.MinValue</v>
      </c>
      <c r="K378" s="18" t="str">
        <f t="shared" si="27"/>
        <v>|if(msg.dataSituacao != null &amp;&amp; msg.dataSituacao.Value != DateTime.MinValue)| registroNegocio.dat_sit = msg.dataSituacao;</v>
      </c>
      <c r="L378" s="18" t="str">
        <f t="shared" si="28"/>
        <v>registroNegocio.dat_sit != null &amp;&amp; registroNegocio.dat_sit.Value != DateTime.MinValue</v>
      </c>
      <c r="M378" s="18" t="str">
        <f t="shared" si="29"/>
        <v>|if(registroNegocio.dat_sit != null &amp;&amp; registroNegocio.dat_sit.Value != DateTime.MinValue)| msg.dataSituacao = registroNegocio.dat_sit;</v>
      </c>
    </row>
    <row r="379" spans="1:13" x14ac:dyDescent="0.25">
      <c r="A379" s="20" t="s">
        <v>580</v>
      </c>
      <c r="B379" s="20" t="s">
        <v>313</v>
      </c>
      <c r="C379" s="20"/>
      <c r="D379" s="20" t="s">
        <v>1142</v>
      </c>
      <c r="E379" s="20" t="s">
        <v>1154</v>
      </c>
      <c r="F379" s="20" t="s">
        <v>3</v>
      </c>
      <c r="G379" s="22" t="s">
        <v>1158</v>
      </c>
      <c r="H379" s="19" t="s">
        <v>1120</v>
      </c>
      <c r="I379" s="18" t="str">
        <f t="shared" si="30"/>
        <v>public string idc_sit  { get; set; }</v>
      </c>
      <c r="J379" s="18" t="str">
        <f t="shared" si="26"/>
        <v>!string.IsNullOrWhiteSpace(msg.identificadorSituacao)</v>
      </c>
      <c r="K379" s="18" t="str">
        <f t="shared" si="27"/>
        <v>|if(!string.IsNullOrWhiteSpace(msg.identificadorSituacao))| registroNegocio.idc_sit = msg.identificadorSituacao;</v>
      </c>
      <c r="L379" s="18" t="str">
        <f t="shared" si="28"/>
        <v>!string.IsNullOrWhiteSpace(registroNegocio.idc_sit)</v>
      </c>
      <c r="M379" s="18" t="str">
        <f t="shared" si="29"/>
        <v>|if(!string.IsNullOrWhiteSpace(registroNegocio.idc_sit))| msg.identificadorSituacao = registroNegocio.idc_sit;</v>
      </c>
    </row>
    <row r="380" spans="1:13" x14ac:dyDescent="0.25">
      <c r="A380" s="20" t="s">
        <v>580</v>
      </c>
      <c r="B380" s="20" t="s">
        <v>141</v>
      </c>
      <c r="C380" s="20"/>
      <c r="D380" s="20" t="s">
        <v>1143</v>
      </c>
      <c r="E380" s="20" t="s">
        <v>692</v>
      </c>
      <c r="F380" s="20" t="s">
        <v>993</v>
      </c>
      <c r="G380" s="22" t="s">
        <v>1158</v>
      </c>
      <c r="H380" s="19" t="s">
        <v>1120</v>
      </c>
      <c r="I380" s="18" t="str">
        <f t="shared" si="30"/>
        <v>public int cod_empresa  { get; set; }</v>
      </c>
      <c r="J380" s="18" t="str">
        <f t="shared" si="26"/>
        <v>msg.codigoEmpresa != null &amp;&amp; msg.codigoEmpresa.Value &gt; 0</v>
      </c>
      <c r="K380" s="18" t="str">
        <f t="shared" si="27"/>
        <v>|if(msg.codigoEmpresa != null &amp;&amp; msg.codigoEmpresa.Value &gt; 0)| registroNegocio.cod_empresa = msg.codigoEmpresa;</v>
      </c>
      <c r="L380" s="18" t="str">
        <f t="shared" si="28"/>
        <v>registroNegocio.cod_empresa != null &amp;&amp; registroNegocio.cod_empresa.Value &gt; 0</v>
      </c>
      <c r="M380" s="18" t="str">
        <f t="shared" si="29"/>
        <v>|if(registroNegocio.cod_empresa != null &amp;&amp; registroNegocio.cod_empresa.Value &gt; 0)| msg.codigoEmpresa = registroNegocio.cod_empresa;</v>
      </c>
    </row>
    <row r="381" spans="1:13" x14ac:dyDescent="0.25">
      <c r="A381" s="20" t="s">
        <v>580</v>
      </c>
      <c r="B381" s="20" t="s">
        <v>588</v>
      </c>
      <c r="C381" s="20"/>
      <c r="D381" s="20" t="s">
        <v>1144</v>
      </c>
      <c r="E381" s="20" t="s">
        <v>925</v>
      </c>
      <c r="F381" s="20" t="s">
        <v>993</v>
      </c>
      <c r="G381" s="22" t="s">
        <v>1158</v>
      </c>
      <c r="H381" s="19" t="s">
        <v>1120</v>
      </c>
      <c r="I381" s="18" t="str">
        <f t="shared" si="30"/>
        <v>public int cod_prodbco  { get; set; }</v>
      </c>
      <c r="J381" s="18" t="str">
        <f t="shared" si="26"/>
        <v>msg.codigoProdutoBancario != null &amp;&amp; msg.codigoProdutoBancario.Value &gt; 0</v>
      </c>
      <c r="K381" s="18" t="str">
        <f t="shared" si="27"/>
        <v>|if(msg.codigoProdutoBancario != null &amp;&amp; msg.codigoProdutoBancario.Value &gt; 0)| registroNegocio.cod_prodbco = msg.codigoProdutoBancario;</v>
      </c>
      <c r="L381" s="18" t="str">
        <f t="shared" si="28"/>
        <v>registroNegocio.cod_prodbco != null &amp;&amp; registroNegocio.cod_prodbco.Value &gt; 0</v>
      </c>
      <c r="M381" s="18" t="str">
        <f t="shared" si="29"/>
        <v>|if(registroNegocio.cod_prodbco != null &amp;&amp; registroNegocio.cod_prodbco.Value &gt; 0)| msg.codigoProdutoBancario = registroNegocio.cod_prodbco;</v>
      </c>
    </row>
    <row r="382" spans="1:13" x14ac:dyDescent="0.25">
      <c r="A382" s="20" t="s">
        <v>580</v>
      </c>
      <c r="B382" s="20" t="s">
        <v>589</v>
      </c>
      <c r="C382" s="20"/>
      <c r="D382" s="20" t="s">
        <v>1145</v>
      </c>
      <c r="E382" s="20" t="s">
        <v>926</v>
      </c>
      <c r="F382" s="20" t="s">
        <v>993</v>
      </c>
      <c r="G382" s="22" t="s">
        <v>1158</v>
      </c>
      <c r="H382" s="19" t="s">
        <v>1120</v>
      </c>
      <c r="I382" s="18" t="str">
        <f t="shared" si="30"/>
        <v>public int cod_bco  { get; set; }</v>
      </c>
      <c r="J382" s="18" t="str">
        <f t="shared" si="26"/>
        <v>msg.codigoBanco != null &amp;&amp; msg.codigoBanco.Value &gt; 0</v>
      </c>
      <c r="K382" s="18" t="str">
        <f t="shared" si="27"/>
        <v>|if(msg.codigoBanco != null &amp;&amp; msg.codigoBanco.Value &gt; 0)| registroNegocio.cod_bco = msg.codigoBanco;</v>
      </c>
      <c r="L382" s="18" t="str">
        <f t="shared" si="28"/>
        <v>registroNegocio.cod_bco != null &amp;&amp; registroNegocio.cod_bco.Value &gt; 0</v>
      </c>
      <c r="M382" s="18" t="str">
        <f t="shared" si="29"/>
        <v>|if(registroNegocio.cod_bco != null &amp;&amp; registroNegocio.cod_bco.Value &gt; 0)| msg.codigoBanco = registroNegocio.cod_bco;</v>
      </c>
    </row>
    <row r="383" spans="1:13" x14ac:dyDescent="0.25">
      <c r="A383" s="20" t="s">
        <v>580</v>
      </c>
      <c r="B383" s="20" t="s">
        <v>590</v>
      </c>
      <c r="C383" s="20"/>
      <c r="D383" s="20" t="s">
        <v>1146</v>
      </c>
      <c r="E383" s="20" t="s">
        <v>927</v>
      </c>
      <c r="F383" s="20" t="s">
        <v>993</v>
      </c>
      <c r="G383" s="22" t="s">
        <v>1158</v>
      </c>
      <c r="H383" s="19" t="s">
        <v>1120</v>
      </c>
      <c r="I383" s="18" t="str">
        <f t="shared" si="30"/>
        <v>public int cod_bco_negbco  { get; set; }</v>
      </c>
      <c r="J383" s="18" t="str">
        <f t="shared" si="26"/>
        <v>msg.codigoBancoNegocio != null &amp;&amp; msg.codigoBancoNegocio.Value &gt; 0</v>
      </c>
      <c r="K383" s="18" t="str">
        <f t="shared" si="27"/>
        <v>|if(msg.codigoBancoNegocio != null &amp;&amp; msg.codigoBancoNegocio.Value &gt; 0)| registroNegocio.cod_bco_negbco = msg.codigoBancoNegocio;</v>
      </c>
      <c r="L383" s="18" t="str">
        <f t="shared" si="28"/>
        <v>registroNegocio.cod_bco_negbco != null &amp;&amp; registroNegocio.cod_bco_negbco.Value &gt; 0</v>
      </c>
      <c r="M383" s="18" t="str">
        <f t="shared" si="29"/>
        <v>|if(registroNegocio.cod_bco_negbco != null &amp;&amp; registroNegocio.cod_bco_negbco.Value &gt; 0)| msg.codigoBancoNegocio = registroNegocio.cod_bco_negbco;</v>
      </c>
    </row>
    <row r="384" spans="1:13" x14ac:dyDescent="0.25">
      <c r="A384" s="20" t="s">
        <v>580</v>
      </c>
      <c r="B384" s="20" t="s">
        <v>1124</v>
      </c>
      <c r="C384" s="20"/>
      <c r="D384" s="20" t="s">
        <v>1147</v>
      </c>
      <c r="E384" s="20" t="s">
        <v>929</v>
      </c>
      <c r="F384" s="20" t="s">
        <v>3</v>
      </c>
      <c r="G384" s="22" t="s">
        <v>1158</v>
      </c>
      <c r="H384" s="19" t="s">
        <v>1120</v>
      </c>
      <c r="I384" s="18" t="str">
        <f t="shared" si="30"/>
        <v>public string COD_CTA_RESGATE  { get; set; }</v>
      </c>
      <c r="J384" s="18" t="str">
        <f t="shared" si="26"/>
        <v>!string.IsNullOrWhiteSpace(msg.contaCreditoResgate)</v>
      </c>
      <c r="K384" s="18" t="str">
        <f t="shared" si="27"/>
        <v>|if(!string.IsNullOrWhiteSpace(msg.contaCreditoResgate))| registroNegocio.COD_CTA_RESGATE = msg.contaCreditoResgate;</v>
      </c>
      <c r="L384" s="18" t="str">
        <f t="shared" si="28"/>
        <v>!string.IsNullOrWhiteSpace(registroNegocio.COD_CTA_RESGATE)</v>
      </c>
      <c r="M384" s="18" t="str">
        <f t="shared" si="29"/>
        <v>|if(!string.IsNullOrWhiteSpace(registroNegocio.COD_CTA_RESGATE))| msg.contaCreditoResgate = registroNegocio.COD_CTA_RESGATE;</v>
      </c>
    </row>
    <row r="385" spans="1:13" x14ac:dyDescent="0.25">
      <c r="A385" s="20" t="s">
        <v>580</v>
      </c>
      <c r="B385" s="20" t="s">
        <v>194</v>
      </c>
      <c r="C385" s="20"/>
      <c r="D385" s="20" t="s">
        <v>1148</v>
      </c>
      <c r="E385" s="20" t="s">
        <v>1155</v>
      </c>
      <c r="F385" s="20" t="s">
        <v>3</v>
      </c>
      <c r="G385" s="22" t="s">
        <v>1158</v>
      </c>
      <c r="H385" s="19" t="s">
        <v>1120</v>
      </c>
      <c r="I385" s="18" t="str">
        <f t="shared" si="30"/>
        <v>public string STA_REGISTRO  { get; set; }</v>
      </c>
      <c r="J385" s="18" t="str">
        <f t="shared" si="26"/>
        <v>!string.IsNullOrWhiteSpace(msg.SituacaoRegistro)</v>
      </c>
      <c r="K385" s="18" t="str">
        <f t="shared" si="27"/>
        <v>|if(!string.IsNullOrWhiteSpace(msg.SituacaoRegistro))| registroNegocio.STA_REGISTRO = msg.SituacaoRegistro;</v>
      </c>
      <c r="L385" s="18" t="str">
        <f t="shared" si="28"/>
        <v>!string.IsNullOrWhiteSpace(registroNegocio.STA_REGISTRO)</v>
      </c>
      <c r="M385" s="18" t="str">
        <f t="shared" si="29"/>
        <v>|if(!string.IsNullOrWhiteSpace(registroNegocio.STA_REGISTRO))| msg.SituacaoRegistro = registroNegocio.STA_REGISTRO;</v>
      </c>
    </row>
    <row r="386" spans="1:13" x14ac:dyDescent="0.25">
      <c r="A386" s="20" t="s">
        <v>580</v>
      </c>
      <c r="B386" s="20" t="s">
        <v>1125</v>
      </c>
      <c r="C386" s="20"/>
      <c r="D386" s="20" t="s">
        <v>1149</v>
      </c>
      <c r="E386" s="20" t="s">
        <v>1156</v>
      </c>
      <c r="F386" s="20" t="s">
        <v>3</v>
      </c>
      <c r="G386" s="22" t="s">
        <v>1158</v>
      </c>
      <c r="H386" s="19" t="s">
        <v>1120</v>
      </c>
      <c r="I386" s="18" t="str">
        <f t="shared" si="30"/>
        <v>public string NEGIDCBCO  { get; set; }</v>
      </c>
      <c r="J386" s="18" t="str">
        <f t="shared" si="26"/>
        <v>!string.IsNullOrWhiteSpace(msg.IndicadorBancoOuInstPagamento)</v>
      </c>
      <c r="K386" s="18" t="str">
        <f t="shared" si="27"/>
        <v>|if(!string.IsNullOrWhiteSpace(msg.IndicadorBancoOuInstPagamento))| registroNegocio.NEGIDCBCO = msg.IndicadorBancoOuInstPagamento;</v>
      </c>
      <c r="L386" s="18" t="str">
        <f t="shared" si="28"/>
        <v>!string.IsNullOrWhiteSpace(registroNegocio.NEGIDCBCO)</v>
      </c>
      <c r="M386" s="18" t="str">
        <f t="shared" si="29"/>
        <v>|if(!string.IsNullOrWhiteSpace(registroNegocio.NEGIDCBCO))| msg.IndicadorBancoOuInstPagamento = registroNegocio.NEGIDCBCO;</v>
      </c>
    </row>
    <row r="387" spans="1:13" x14ac:dyDescent="0.25">
      <c r="A387" s="20" t="s">
        <v>580</v>
      </c>
      <c r="B387" s="20" t="s">
        <v>1126</v>
      </c>
      <c r="C387" s="20"/>
      <c r="D387" s="20" t="s">
        <v>1150</v>
      </c>
      <c r="E387" s="20" t="s">
        <v>1071</v>
      </c>
      <c r="F387" s="20" t="s">
        <v>3</v>
      </c>
      <c r="G387" s="22" t="s">
        <v>1158</v>
      </c>
      <c r="H387" s="19" t="s">
        <v>1120</v>
      </c>
      <c r="I387" s="18" t="str">
        <f t="shared" si="30"/>
        <v>public string NEGCODISPB  { get; set; }</v>
      </c>
      <c r="J387" s="18" t="str">
        <f t="shared" ref="J387:J389" si="31">IF(F387="string",CONCATENATE("!string.IsNullOrWhiteSpace(",H387,".",E387,")"),IF(F387="int",CONCATENATE(H387,".",E387," != null &amp;&amp; ",H387,".",E387,".Value &gt; 0"),IF(F387="DateTime",CONCATENATE(H387,".",E387," != null &amp;&amp; ",H387,".",E387,".Value != DateTime.MinValue"),IF(F387="decimal",CONCATENATE(H387,".",E387," != null &amp;&amp; ",H387,".",E387,".Value &gt; 0")))))</f>
        <v>!string.IsNullOrWhiteSpace(msg.codigoIspb)</v>
      </c>
      <c r="K387" s="18" t="str">
        <f t="shared" ref="K387:K389" si="32">CONCATENATE("|if(",J387,")","| ",G387,".",B387," = ",H387,".",E387,";")</f>
        <v>|if(!string.IsNullOrWhiteSpace(msg.codigoIspb))| registroNegocio.NEGCODISPB = msg.codigoIspb;</v>
      </c>
      <c r="L387" s="18" t="str">
        <f t="shared" ref="L387:L389" si="33">IF(F387="string",CONCATENATE("!string.IsNullOrWhiteSpace(",G387,".",B387,")"),IF(F387="int",CONCATENATE(G387,".",B387," != null &amp;&amp; ",G387,".",B387,".Value &gt; 0"),IF(F387="DateTime",CONCATENATE(G387,".",B387," != null &amp;&amp; ",G387,".",B387,".Value != DateTime.MinValue"),IF(F387="decimal",CONCATENATE(G387,".",B387," != null &amp;&amp; ",G387,".",B387,".Value &gt; 0")))))</f>
        <v>!string.IsNullOrWhiteSpace(registroNegocio.NEGCODISPB)</v>
      </c>
      <c r="M387" s="18" t="str">
        <f t="shared" ref="M387:M389" si="34">CONCATENATE("|if(",L387,")","| ",H387,".",E387," = ",G387,".",B387,";")</f>
        <v>|if(!string.IsNullOrWhiteSpace(registroNegocio.NEGCODISPB))| msg.codigoIspb = registroNegocio.NEGCODISPB;</v>
      </c>
    </row>
    <row r="388" spans="1:13" x14ac:dyDescent="0.25">
      <c r="A388" s="20" t="s">
        <v>580</v>
      </c>
      <c r="B388" s="20" t="s">
        <v>1127</v>
      </c>
      <c r="C388" s="20"/>
      <c r="D388" s="20" t="s">
        <v>1151</v>
      </c>
      <c r="E388" s="20" t="s">
        <v>1157</v>
      </c>
      <c r="F388" s="20" t="s">
        <v>991</v>
      </c>
      <c r="G388" s="22" t="s">
        <v>1158</v>
      </c>
      <c r="H388" s="19" t="s">
        <v>1120</v>
      </c>
      <c r="I388" s="18" t="str">
        <f t="shared" si="30"/>
        <v>public decimal IPGCOD  { get; set; }</v>
      </c>
      <c r="J388" s="18" t="str">
        <f t="shared" si="31"/>
        <v>msg.codigoInstPagamento != null &amp;&amp; msg.codigoInstPagamento.Value &gt; 0</v>
      </c>
      <c r="K388" s="18" t="str">
        <f t="shared" si="32"/>
        <v>|if(msg.codigoInstPagamento != null &amp;&amp; msg.codigoInstPagamento.Value &gt; 0)| registroNegocio.IPGCOD = msg.codigoInstPagamento;</v>
      </c>
      <c r="L388" s="18" t="str">
        <f t="shared" si="33"/>
        <v>registroNegocio.IPGCOD != null &amp;&amp; registroNegocio.IPGCOD.Value &gt; 0</v>
      </c>
      <c r="M388" s="18" t="str">
        <f t="shared" si="34"/>
        <v>|if(registroNegocio.IPGCOD != null &amp;&amp; registroNegocio.IPGCOD.Value &gt; 0)| msg.codigoInstPagamento = registroNegocio.IPGCOD;</v>
      </c>
    </row>
    <row r="389" spans="1:13" x14ac:dyDescent="0.25">
      <c r="A389" s="20" t="s">
        <v>580</v>
      </c>
      <c r="B389" s="20" t="s">
        <v>1128</v>
      </c>
      <c r="C389" s="20"/>
      <c r="D389" s="20" t="s">
        <v>1152</v>
      </c>
      <c r="E389" s="20" t="s">
        <v>932</v>
      </c>
      <c r="F389" s="20" t="s">
        <v>3</v>
      </c>
      <c r="G389" s="22" t="s">
        <v>1158</v>
      </c>
      <c r="H389" s="19" t="s">
        <v>1120</v>
      </c>
      <c r="I389" s="18" t="str">
        <f t="shared" si="30"/>
        <v>public string NEGSTACONTAPADRAO  { get; set; }</v>
      </c>
      <c r="J389" s="18" t="str">
        <f t="shared" si="31"/>
        <v>!string.IsNullOrWhiteSpace(msg.indicadorContaPadrao)</v>
      </c>
      <c r="K389" s="18" t="str">
        <f t="shared" si="32"/>
        <v>|if(!string.IsNullOrWhiteSpace(msg.indicadorContaPadrao))| registroNegocio.NEGSTACONTAPADRAO = msg.indicadorContaPadrao;</v>
      </c>
      <c r="L389" s="18" t="str">
        <f t="shared" si="33"/>
        <v>!string.IsNullOrWhiteSpace(registroNegocio.NEGSTACONTAPADRAO)</v>
      </c>
      <c r="M389" s="18" t="str">
        <f t="shared" si="34"/>
        <v>|if(!string.IsNullOrWhiteSpace(registroNegocio.NEGSTACONTAPADRAO))| msg.indicadorContaPadrao = registroNegocio.NEGSTACONTAPADRAO;</v>
      </c>
    </row>
    <row r="390" spans="1:13" x14ac:dyDescent="0.25">
      <c r="M390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Geração propriedades</vt:lpstr>
      <vt:lpstr>Geração adaptador</vt:lpstr>
      <vt:lpstr>geração json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Diogo Amaral</cp:lastModifiedBy>
  <dcterms:created xsi:type="dcterms:W3CDTF">2020-08-28T14:12:39Z</dcterms:created>
  <dcterms:modified xsi:type="dcterms:W3CDTF">2020-09-30T12:03:23Z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