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defaultThemeVersion="166925"/>
  <mc:AlternateContent xmlns:mc="http://schemas.openxmlformats.org/markup-compatibility/2006">
    <mc:Choice Requires="x15">
      <x15ac:absPath xmlns:x15ac="http://schemas.microsoft.com/office/spreadsheetml/2010/11/ac" url="C:\Users\Josep\Documents\acpg-carpetes\convenis\fundpuntcat\"/>
    </mc:Choice>
  </mc:AlternateContent>
  <xr:revisionPtr revIDLastSave="0" documentId="8_{DA1A6DE2-BA36-437C-B90F-5BDD11FA7ACD}" xr6:coauthVersionLast="36" xr6:coauthVersionMax="36" xr10:uidLastSave="{00000000-0000-0000-0000-000000000000}"/>
  <bookViews>
    <workbookView xWindow="0" yWindow="0" windowWidth="28800" windowHeight="9705" activeTab="1" xr2:uid="{5EE0AE3E-0B43-4A05-BF3B-E64E4519A5C7}"/>
  </bookViews>
  <sheets>
    <sheet name="Paper" sheetId="1" r:id="rId1"/>
    <sheet name="Digital" sheetId="2" r:id="rId2"/>
  </sheets>
  <externalReferences>
    <externalReference r:id="rId3"/>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07" i="2" l="1"/>
  <c r="J408" i="2" s="1"/>
  <c r="J409" i="2" s="1"/>
  <c r="I407" i="2"/>
  <c r="I408" i="2" s="1"/>
  <c r="I409" i="2" s="1"/>
  <c r="G262" i="2"/>
  <c r="G263" i="2" s="1"/>
  <c r="H136" i="1" l="1"/>
  <c r="G136" i="1"/>
  <c r="E136" i="1"/>
  <c r="D136" i="1"/>
  <c r="B136" i="1"/>
  <c r="B124" i="1"/>
  <c r="B90" i="1"/>
  <c r="B88" i="1"/>
  <c r="C141" i="1" l="1"/>
</calcChain>
</file>

<file path=xl/sharedStrings.xml><?xml version="1.0" encoding="utf-8"?>
<sst xmlns="http://schemas.openxmlformats.org/spreadsheetml/2006/main" count="3869" uniqueCount="1449">
  <si>
    <t>PGD</t>
  </si>
  <si>
    <t>Mitjans amb PGD</t>
  </si>
  <si>
    <t>mitjà</t>
  </si>
  <si>
    <t>periodicitat</t>
  </si>
  <si>
    <t>EGM 2ona 2015</t>
  </si>
  <si>
    <t>Distribució</t>
  </si>
  <si>
    <t>Mida</t>
  </si>
  <si>
    <t>Tipus paper</t>
  </si>
  <si>
    <t>Tipus cont</t>
  </si>
  <si>
    <t>CCAA</t>
  </si>
  <si>
    <t>PROV</t>
  </si>
  <si>
    <t>ÀREA</t>
  </si>
  <si>
    <t>20 MINUTOS Barcelona</t>
  </si>
  <si>
    <t>A3</t>
  </si>
  <si>
    <t>Diària</t>
  </si>
  <si>
    <t xml:space="preserve">Barcelonès </t>
  </si>
  <si>
    <t>CAT</t>
  </si>
  <si>
    <t>BCN</t>
  </si>
  <si>
    <t>AMB</t>
  </si>
  <si>
    <t>AQUÍ BERGUEDÀ</t>
  </si>
  <si>
    <t>mensual</t>
  </si>
  <si>
    <t>Berguedà</t>
  </si>
  <si>
    <r>
      <rPr>
        <b/>
        <sz val="8"/>
        <rFont val="Verdana"/>
        <family val="2"/>
      </rPr>
      <t xml:space="preserve">Berguedà: </t>
    </r>
    <r>
      <rPr>
        <sz val="8"/>
        <rFont val="Verdana"/>
        <family val="2"/>
      </rPr>
      <t>Avià, Bagà, Berga, Borredà, Capolat, Casserres, Castell de l'Areny, Castellar de N'Hug, Castellar del Riu, Cercs, L'Espunyola, Fígols, Gironella, Gisclareny, Gòsol, Guardiola de Berguedà, Montclar de Berguedà, Montmajor, La nou de Berguedà, Olvan, La Pobla de Lillet, Puig-Reig, La Quar, Sagàs, Saldes, St. Jaume de Frontanyà, St. Julià de Cerdanyola, Sta. Maria de Merlès, Vallcebre, Vilada, Viver i Serrateix.</t>
    </r>
  </si>
  <si>
    <t>201x255</t>
  </si>
  <si>
    <t>Estucat Mat 80 g</t>
  </si>
  <si>
    <t>local i comarcal</t>
  </si>
  <si>
    <t>CC</t>
  </si>
  <si>
    <t>ANOIA DIARI</t>
  </si>
  <si>
    <t>Anoia, Conca de Barberà i Baix Llobregat</t>
  </si>
  <si>
    <r>
      <rPr>
        <b/>
        <sz val="8"/>
        <rFont val="Verdana"/>
        <family val="2"/>
      </rPr>
      <t>Anoia:</t>
    </r>
    <r>
      <rPr>
        <sz val="8"/>
        <rFont val="Verdana"/>
        <family val="2"/>
      </rPr>
      <t xml:space="preserve">Argençola, Bellprat, Cabrera d'Anoia, Calaf, Calonge de Segarra, Capellades, Carme, Castellfollit de Riubregós, Castellolí, Copons, El Bruc, Els Hostalets de Pierola, Els Prats de Rei, Igualada, Jorba, La Llacuna, La Pobla de Claramunt, La Torre de Claramunt, Masquefa, Montmaneu, Òdena, Orpí, Piera, Pujalt, Rubió, Sant Martí de Tous, Sant Martí Sesgueioles, Sant Pere Sallavinera, Santa Margarida de Montbui, Santa Maria de Miralles, Vallbona d'Anoia, Veciana i Vilanova del Camí. </t>
    </r>
    <r>
      <rPr>
        <b/>
        <sz val="8"/>
        <rFont val="Verdana"/>
        <family val="2"/>
      </rPr>
      <t xml:space="preserve">Conca de Barberà: </t>
    </r>
    <r>
      <rPr>
        <sz val="8"/>
        <rFont val="Verdana"/>
        <family val="2"/>
      </rPr>
      <t xml:space="preserve">Santa Coloma de Queralt. </t>
    </r>
    <r>
      <rPr>
        <b/>
        <sz val="8"/>
        <rFont val="Verdana"/>
        <family val="2"/>
      </rPr>
      <t>Baix Llobregat:</t>
    </r>
    <r>
      <rPr>
        <sz val="8"/>
        <rFont val="Verdana"/>
        <family val="2"/>
      </rPr>
      <t xml:space="preserve"> Collbató.</t>
    </r>
  </si>
  <si>
    <t>290x410</t>
  </si>
  <si>
    <t>Premsa millorat</t>
  </si>
  <si>
    <t>Monogràfics temàtics</t>
  </si>
  <si>
    <t xml:space="preserve">CAPGRÒS MATARÓ I MARESME </t>
  </si>
  <si>
    <t>Maresme</t>
  </si>
  <si>
    <r>
      <rPr>
        <b/>
        <sz val="8"/>
        <color indexed="8"/>
        <rFont val="Verdana"/>
        <family val="2"/>
      </rPr>
      <t>Maresme</t>
    </r>
    <r>
      <rPr>
        <sz val="8"/>
        <color indexed="8"/>
        <rFont val="Verdana"/>
        <family val="2"/>
      </rPr>
      <t>:</t>
    </r>
    <r>
      <rPr>
        <sz val="8"/>
        <color indexed="10"/>
        <rFont val="Verdana"/>
        <family val="2"/>
      </rPr>
      <t xml:space="preserve"> </t>
    </r>
    <r>
      <rPr>
        <sz val="8"/>
        <rFont val="Verdana"/>
        <family val="2"/>
      </rPr>
      <t>Mataró i rodalies, Vilassar de Mar, Cabrera, Argentona, Sant Andreu de Llavaneres, Sant Vicenç de Montalt, Caldes d’Estrac i Arenys de Mar</t>
    </r>
  </si>
  <si>
    <t>175x275mm</t>
  </si>
  <si>
    <t xml:space="preserve">Couché
</t>
  </si>
  <si>
    <t>CATALUNYA RELIGIÓ</t>
  </si>
  <si>
    <t xml:space="preserve">bimestral </t>
  </si>
  <si>
    <t>Barcelonès, Baix Llobregat, Vallès Occidental (una mica)</t>
  </si>
  <si>
    <t>Àrea Metropolitana i capitals de comarca</t>
  </si>
  <si>
    <t>270x170</t>
  </si>
  <si>
    <t>estandar</t>
  </si>
  <si>
    <t>Informatiu</t>
  </si>
  <si>
    <t>CERDANYOLA AL DIA</t>
  </si>
  <si>
    <t>setmanal</t>
  </si>
  <si>
    <t>Vallès Occidental</t>
  </si>
  <si>
    <r>
      <rPr>
        <b/>
        <sz val="8"/>
        <rFont val="Verdana"/>
        <family val="2"/>
      </rPr>
      <t>Vallès Occidental:</t>
    </r>
    <r>
      <rPr>
        <sz val="8"/>
        <rFont val="Verdana"/>
        <family val="2"/>
      </rPr>
      <t xml:space="preserve"> Cerdanyola del Vallès</t>
    </r>
  </si>
  <si>
    <t>169x242</t>
  </si>
  <si>
    <t>Estucat</t>
  </si>
  <si>
    <t>info local</t>
  </si>
  <si>
    <t>CIUTAT DE CARLET</t>
  </si>
  <si>
    <t xml:space="preserve">Ribera Alta </t>
  </si>
  <si>
    <r>
      <rPr>
        <b/>
        <sz val="8"/>
        <rFont val="Verdana"/>
        <family val="2"/>
      </rPr>
      <t xml:space="preserve">Ribera Alta: </t>
    </r>
    <r>
      <rPr>
        <sz val="8"/>
        <rFont val="Verdana"/>
        <family val="2"/>
      </rPr>
      <t>Carlet.</t>
    </r>
  </si>
  <si>
    <t>289x390</t>
  </si>
  <si>
    <t>no info</t>
  </si>
  <si>
    <t>no info _ informació local?</t>
  </si>
  <si>
    <t>PV</t>
  </si>
  <si>
    <t>VAL</t>
  </si>
  <si>
    <t xml:space="preserve">COMARQUES DE PONENT </t>
  </si>
  <si>
    <t>quinzenal</t>
  </si>
  <si>
    <t>La Noguera, Segarra, Pallars Sobirà, Pallars Jussà, Urgell, Pla d'Urgell, Garrigues, Alt Urgell i Vielha</t>
  </si>
  <si>
    <r>
      <t xml:space="preserve">Urgell: </t>
    </r>
    <r>
      <rPr>
        <sz val="8"/>
        <rFont val="Verdana"/>
        <family val="2"/>
      </rPr>
      <t xml:space="preserve">Agramunt, Anglesola, Belianes, Bellpuig, Castellserà, Ciutadilla, Els Omells de na Gaia, Guimerà, La Fuliola, Maldà, Nalec, Preixana, Puigverd d’Agramunt, Sant Martí de Riucorb, Tàrrega, Tornabous, Vallbona de les Monges i Verdú i Vilagrassa. </t>
    </r>
    <r>
      <rPr>
        <b/>
        <sz val="8"/>
        <rFont val="Verdana"/>
        <family val="2"/>
      </rPr>
      <t xml:space="preserve">Segarra: </t>
    </r>
    <r>
      <rPr>
        <sz val="8"/>
        <rFont val="Verdana"/>
        <family val="2"/>
      </rPr>
      <t xml:space="preserve">Cervera, Els Plans de Sió, Guissona, Ivorra, Les Oluges, Massoteres, Sanaüja, Sant Guim de Freixenet, Sant Guim de la Plana, Sant Ramon, Tarroja de Segarra i Torà. </t>
    </r>
    <r>
      <rPr>
        <b/>
        <sz val="8"/>
        <rFont val="Verdana"/>
        <family val="2"/>
      </rPr>
      <t xml:space="preserve">Pla d'Urgell: </t>
    </r>
    <r>
      <rPr>
        <sz val="8"/>
        <rFont val="Verdana"/>
        <family val="2"/>
      </rPr>
      <t xml:space="preserve">Barbens, Bell-lloc d’Urgell, Bellvís, Castellnou de Seana, Fondarella, Golmés, Ivars d’Urgell, Linyola, Miralcamp, Mollerussa, El Palau d’Anglesola, El Poal, Sidamon, Torregrossa, Vila-sana i Vilanova de Bellpuig. </t>
    </r>
    <r>
      <rPr>
        <b/>
        <sz val="8"/>
        <rFont val="Verdana"/>
        <family val="2"/>
      </rPr>
      <t xml:space="preserve">Noguera: </t>
    </r>
    <r>
      <rPr>
        <sz val="8"/>
        <rFont val="Verdana"/>
        <family val="2"/>
      </rPr>
      <t xml:space="preserve">Àger, Artesa de Segre, Balaguer, Bellcaire d’Urgell, Bellmunt d’Urgell, Camarasa, Cubells, La Sentiu de Sió, Les Avellanes i Santa Linya, Menàrguens, Montgai, Os de Balaguer, Penelles, Ponts, Preixens, Térmens, Vallfogona de Balaguer i Vilanova de Meià. </t>
    </r>
    <r>
      <rPr>
        <b/>
        <sz val="8"/>
        <rFont val="Verdana"/>
        <family val="2"/>
      </rPr>
      <t>Garrigues:</t>
    </r>
    <r>
      <rPr>
        <sz val="8"/>
        <rFont val="Verdana"/>
        <family val="2"/>
      </rPr>
      <t xml:space="preserve"> Les Borges Blanques, Arbeca i Juneda. </t>
    </r>
    <r>
      <rPr>
        <b/>
        <sz val="8"/>
        <rFont val="Verdana"/>
        <family val="2"/>
      </rPr>
      <t xml:space="preserve">Pallars Jussà: </t>
    </r>
    <r>
      <rPr>
        <sz val="8"/>
        <rFont val="Verdana"/>
        <family val="2"/>
      </rPr>
      <t xml:space="preserve">Abella de la Conca, Conca de Dalt, Gavet de la Conca, Isona i Conca Dellà, La Pobla de Segur, Llimiana, Talarn i Tremp. </t>
    </r>
    <r>
      <rPr>
        <b/>
        <sz val="8"/>
        <rFont val="Verdana"/>
        <family val="2"/>
      </rPr>
      <t xml:space="preserve">Pallars Sobirà: </t>
    </r>
    <r>
      <rPr>
        <sz val="8"/>
        <rFont val="Verdana"/>
        <family val="2"/>
      </rPr>
      <t xml:space="preserve">Rialp, Sort i Esterri d’Àneu. </t>
    </r>
    <r>
      <rPr>
        <b/>
        <sz val="8"/>
        <rFont val="Verdana"/>
        <family val="2"/>
      </rPr>
      <t xml:space="preserve">Alt Urgell: </t>
    </r>
    <r>
      <rPr>
        <sz val="8"/>
        <rFont val="Verdana"/>
        <family val="2"/>
      </rPr>
      <t xml:space="preserve">La Seu d’Urgell. </t>
    </r>
    <r>
      <rPr>
        <b/>
        <sz val="8"/>
        <rFont val="Verdana"/>
        <family val="2"/>
      </rPr>
      <t xml:space="preserve">Vielha: </t>
    </r>
    <r>
      <rPr>
        <sz val="8"/>
        <rFont val="Verdana"/>
        <family val="2"/>
      </rPr>
      <t xml:space="preserve">Arres, Bausen, Bossóst, Canejan, Es Bórdes, Les, Naut Aran, Vielha e Mijaran i Vilamós, Arties, Salardú i Baqueira. </t>
    </r>
  </si>
  <si>
    <t>300x407</t>
  </si>
  <si>
    <t>Premsa</t>
  </si>
  <si>
    <t>Informació local i comarcal</t>
  </si>
  <si>
    <t>LL</t>
  </si>
  <si>
    <t>C.PONENT</t>
  </si>
  <si>
    <t>COP D'ULL</t>
  </si>
  <si>
    <t>Baix Ebre, Montsià, Baix Mestrat</t>
  </si>
  <si>
    <r>
      <t>Baix Ebre:</t>
    </r>
    <r>
      <rPr>
        <sz val="8"/>
        <rFont val="Verdana"/>
        <family val="2"/>
      </rPr>
      <t xml:space="preserve"> Aldover, Benifallet, Bítem (Tortosa), Camarles, Campredó, Deltebre, El Perelló, Els Regueres (Tortosa), El Raval de Jesús (Tortosa), L'Aldea, L'Ampolla, L'Ametlla de Mar,  Paüls, Roquetes, Tivenys, Tortosa, Vinallop (Tortosa), Xerta.  </t>
    </r>
    <r>
      <rPr>
        <b/>
        <sz val="8"/>
        <rFont val="Verdana"/>
        <family val="2"/>
      </rPr>
      <t xml:space="preserve">Montsià: </t>
    </r>
    <r>
      <rPr>
        <sz val="8"/>
        <rFont val="Verdana"/>
        <family val="2"/>
      </rPr>
      <t xml:space="preserve"> Amposta, Alcanar, Cases d'Alcanar (Alcanar), Freginals, La Galera, Godall, Masdenverge, Mas de Barberans, La Ràpita, Sant Jaume, Els Muntells (Sant Jaume d'Enveja), Poble Nou (Amposta), Sta. Bàrbara, La Sénia, Ulldecona. </t>
    </r>
    <r>
      <rPr>
        <b/>
        <sz val="8"/>
        <rFont val="Verdana"/>
        <family val="2"/>
      </rPr>
      <t>PAÍS VALENCIÀ: Baix Maestrat:</t>
    </r>
    <r>
      <rPr>
        <sz val="8"/>
        <rFont val="Verdana"/>
        <family val="2"/>
      </rPr>
      <t xml:space="preserve"> Alcalà de Xivert, Benicarló, Càlig, Canet, Cervera, La Jana, Peñíscola, Sta. Magdalena, La Salzadella, St. Mateu, St. Rafael del Maestral, Triguera, Vinaròs i Xert.</t>
    </r>
  </si>
  <si>
    <t>271x365</t>
  </si>
  <si>
    <t>TGN</t>
  </si>
  <si>
    <t>TE</t>
  </si>
  <si>
    <t xml:space="preserve">DIARI MÉS EBRE </t>
  </si>
  <si>
    <t>Montsià, Baix Ebre, Terra Alta, Ribera d'Ebre</t>
  </si>
  <si>
    <r>
      <rPr>
        <b/>
        <sz val="8"/>
        <rFont val="Verdana"/>
        <family val="2"/>
      </rPr>
      <t>Montsià:</t>
    </r>
    <r>
      <rPr>
        <sz val="8"/>
        <rFont val="Verdana"/>
        <family val="2"/>
      </rPr>
      <t xml:space="preserve"> Amposta, Sant Carles de la Ràpita, Santa Bàrbara, Godall, Alcanar, La Sénia, Les Cases de Alcanar (Alcanar), Ulldecona i Sant Jaume d'Enveja. </t>
    </r>
    <r>
      <rPr>
        <b/>
        <sz val="8"/>
        <rFont val="Verdana"/>
        <family val="2"/>
      </rPr>
      <t xml:space="preserve">Baix Ebre: </t>
    </r>
    <r>
      <rPr>
        <sz val="8"/>
        <rFont val="Verdana"/>
        <family val="2"/>
      </rPr>
      <t xml:space="preserve">Aldover, L'Atmella de Mar, Roquetes, Tortosa, Deltebre, El Perelló, L'Aldea, L'Ampolla, Xerta, Camarles i El Lligallo del Gànguil (Camarles). </t>
    </r>
    <r>
      <rPr>
        <b/>
        <sz val="8"/>
        <rFont val="Verdana"/>
        <family val="2"/>
      </rPr>
      <t>Terra Alta:</t>
    </r>
    <r>
      <rPr>
        <sz val="8"/>
        <rFont val="Verdana"/>
        <family val="2"/>
      </rPr>
      <t xml:space="preserve"> Gandesa, Horta de Sant Joan i El Pinell de Brai. </t>
    </r>
    <r>
      <rPr>
        <b/>
        <sz val="8"/>
        <rFont val="Verdana"/>
        <family val="2"/>
      </rPr>
      <t>Ribera d'Ebre:</t>
    </r>
    <r>
      <rPr>
        <sz val="8"/>
        <rFont val="Verdana"/>
        <family val="2"/>
      </rPr>
      <t xml:space="preserve"> Ascó, Flix, Móra d'Ebre i Móra la Nova.</t>
    </r>
  </si>
  <si>
    <t>243x362,3 mm</t>
  </si>
  <si>
    <t>DIARI MÉS TARRAGONA REUS i COSTA DAURADA</t>
  </si>
  <si>
    <t>diari</t>
  </si>
  <si>
    <t>Tarragonès, Baix Camp, Alt Camp, Baix Penedès</t>
  </si>
  <si>
    <r>
      <rPr>
        <b/>
        <sz val="8"/>
        <rFont val="Verdana"/>
        <family val="2"/>
      </rPr>
      <t xml:space="preserve">Tarragonès: </t>
    </r>
    <r>
      <rPr>
        <sz val="8"/>
        <rFont val="Verdana"/>
        <family val="2"/>
      </rPr>
      <t xml:space="preserve">Tarragona ciutat i barris, La Canonja (Tarragona), Vila-seca i La Pineda, Altafulla, Torredembarra, Constantí, La Pobla de Mafumet, El Morell,  Polígons Petroquímics,  Salou,  Roda de Berà, Vilallonga i Riera de Gaià. </t>
    </r>
    <r>
      <rPr>
        <b/>
        <sz val="8"/>
        <rFont val="Verdana"/>
        <family val="2"/>
      </rPr>
      <t>Baix Camp:</t>
    </r>
    <r>
      <rPr>
        <sz val="8"/>
        <rFont val="Verdana"/>
        <family val="2"/>
      </rPr>
      <t xml:space="preserve"> Reus i barris, Riudoms, Cambrils i La Selva del Camp. </t>
    </r>
    <r>
      <rPr>
        <b/>
        <sz val="8"/>
        <rFont val="Verdana"/>
        <family val="2"/>
      </rPr>
      <t>Alt Camp</t>
    </r>
    <r>
      <rPr>
        <sz val="8"/>
        <rFont val="Verdana"/>
        <family val="2"/>
      </rPr>
      <t xml:space="preserve">: Valls i Alcover. </t>
    </r>
    <r>
      <rPr>
        <b/>
        <sz val="8"/>
        <rFont val="Verdana"/>
        <family val="2"/>
      </rPr>
      <t>Baix Penedès</t>
    </r>
    <r>
      <rPr>
        <sz val="8"/>
        <rFont val="Verdana"/>
        <family val="2"/>
      </rPr>
      <t>: El Vendrell i Calafell.</t>
    </r>
  </si>
  <si>
    <t>289x370 mm</t>
  </si>
  <si>
    <t>C.TGN</t>
  </si>
  <si>
    <t>EL CARGOL</t>
  </si>
  <si>
    <t>Alt Penedès</t>
  </si>
  <si>
    <r>
      <rPr>
        <b/>
        <sz val="8"/>
        <rFont val="Verdana"/>
        <family val="2"/>
      </rPr>
      <t>Alt Penedès:</t>
    </r>
    <r>
      <rPr>
        <sz val="8"/>
        <rFont val="Verdana"/>
        <family val="2"/>
      </rPr>
      <t xml:space="preserve"> Avinyonet del Penedès, Les Cabanyes, Castellet i La Gornal, Castellví de la Marca, Font-Rubí, Gelida, La Granada, Mediona, Olèdola, Olesa de Bonesvalls, Pacs del Penedès, El Pla del Penedès, Pontons, Puigdàlber, Sant Cugat Sesgarrigues, Sant Llorenç d'Hortons, Sant Martí Sarroca, Sant Pere de Riudebitlles, Sant Quintí de Mediona, Sant Sadurní d'Anoia, Santa Fe del Penedès, Santa Margarida i Els Monjos, Subirats, Torrelavit, Torrelles de Foix, Vilafranca del Penedès i Vilobí del Penedès.</t>
    </r>
  </si>
  <si>
    <t>190x270 mm</t>
  </si>
  <si>
    <t>info general</t>
  </si>
  <si>
    <t>PENEDÈS</t>
  </si>
  <si>
    <t xml:space="preserve">EL MIRALL.NET             </t>
  </si>
  <si>
    <r>
      <t xml:space="preserve">4 dies abans  // </t>
    </r>
    <r>
      <rPr>
        <b/>
        <sz val="8"/>
        <color indexed="30"/>
        <rFont val="Verdana"/>
        <family val="2"/>
      </rPr>
      <t xml:space="preserve">2020: </t>
    </r>
    <r>
      <rPr>
        <sz val="8"/>
        <rFont val="Verdana"/>
        <family val="2"/>
      </rPr>
      <t>2-3 dies abans si la creativitat ve feta</t>
    </r>
  </si>
  <si>
    <t>Barcelonès</t>
  </si>
  <si>
    <r>
      <t xml:space="preserve">Barcelonès: </t>
    </r>
    <r>
      <rPr>
        <sz val="8"/>
        <rFont val="Verdana"/>
        <family val="2"/>
      </rPr>
      <t>Sta. Coloma de Gramenet</t>
    </r>
  </si>
  <si>
    <t>289 x 390 mm</t>
  </si>
  <si>
    <t>premsa millorat</t>
  </si>
  <si>
    <t>informació local Sta. Coloma</t>
  </si>
  <si>
    <t>EL NOU DE L'EMPORDÀ</t>
  </si>
  <si>
    <r>
      <t xml:space="preserve">2 setmanes abans  // </t>
    </r>
    <r>
      <rPr>
        <b/>
        <sz val="8"/>
        <color indexed="30"/>
        <rFont val="Verdana"/>
        <family val="2"/>
      </rPr>
      <t>2017:</t>
    </r>
    <r>
      <rPr>
        <sz val="8"/>
        <rFont val="Verdana"/>
        <family val="2"/>
      </rPr>
      <t xml:space="preserve"> 26/4, 24/5, 28/6, 26/7, 23/8, 27/9, 25/10, 22/11</t>
    </r>
  </si>
  <si>
    <t>Baix Empordà</t>
  </si>
  <si>
    <r>
      <t xml:space="preserve">Baix Empordà: </t>
    </r>
    <r>
      <rPr>
        <sz val="8"/>
        <rFont val="Verdana"/>
        <family val="2"/>
      </rPr>
      <t>Palafrugell, Calella de Palafrugell (Palafrugell), Llafranc (Palafrugell), Tamariu (Palafrugell), Regencós, Begur, Pals, Fontanilles, Gualta, Torroella de Montgrí, Parlavà, La Bisbal d’Empordà, Corçà, Verges, Mont-ras Palamós, Calonge, St. Antoni de Calonge, Castell-Platja d’Aro, Sant Feliu de Guíxols.</t>
    </r>
  </si>
  <si>
    <t>148x215</t>
  </si>
  <si>
    <t>Couché</t>
  </si>
  <si>
    <t>informació general i notícies comarcals</t>
  </si>
  <si>
    <t>GI</t>
  </si>
  <si>
    <t>ELS COLORS DEL PLA DE L'ESTANY</t>
  </si>
  <si>
    <t>El Pla de l'Estany</t>
  </si>
  <si>
    <r>
      <rPr>
        <b/>
        <sz val="8"/>
        <rFont val="Verdana"/>
        <family val="2"/>
      </rPr>
      <t>El Pla de l'Estany:</t>
    </r>
    <r>
      <rPr>
        <sz val="8"/>
        <rFont val="Verdana"/>
        <family val="2"/>
      </rPr>
      <t xml:space="preserve"> Banyoles, Cornellà del Terri, Sant Miquel de Campmajor, Esponellà, Fontcoberta, Mata (Porqueres), Porqueres, Serinyà, Crespià, Camós, Vilademuls, Palol de Revardit. </t>
    </r>
    <r>
      <rPr>
        <b/>
        <sz val="8"/>
        <rFont val="Verdana"/>
        <family val="2"/>
      </rPr>
      <t>Garrotxa:</t>
    </r>
    <r>
      <rPr>
        <sz val="8"/>
        <rFont val="Verdana"/>
        <family val="2"/>
      </rPr>
      <t xml:space="preserve"> Besalú, Mieres.</t>
    </r>
  </si>
  <si>
    <t xml:space="preserve">210x144 mm
</t>
  </si>
  <si>
    <t xml:space="preserve">FREQÜÈNCIA </t>
  </si>
  <si>
    <t>Bages</t>
  </si>
  <si>
    <r>
      <rPr>
        <b/>
        <sz val="8"/>
        <rFont val="Verdana"/>
        <family val="2"/>
      </rPr>
      <t>Bages:</t>
    </r>
    <r>
      <rPr>
        <sz val="8"/>
        <rFont val="Verdana"/>
        <family val="2"/>
      </rPr>
      <t xml:space="preserve"> Manresa, El Pont de Vilomara, Santpedor, Artès, Monistrol de Montserrat, Súria, Navàs, Balsareny, Sant Vicenç de Castellet, Sallent, Moià, Sant Fruitós de Bages, Sant Salvador de Guardiola, Cardona, Sant Joan de Vilatorrada i Calaf.</t>
    </r>
  </si>
  <si>
    <t>210x297  (A4)</t>
  </si>
  <si>
    <t xml:space="preserve">Premsa
</t>
  </si>
  <si>
    <r>
      <rPr>
        <b/>
        <sz val="8"/>
        <rFont val="Verdana"/>
        <family val="2"/>
      </rPr>
      <t>Barcelonès</t>
    </r>
    <r>
      <rPr>
        <sz val="8"/>
        <rFont val="Verdana"/>
        <family val="2"/>
      </rPr>
      <t>: Barcelona i l'Hospitalet de Llobregat.</t>
    </r>
  </si>
  <si>
    <t>250 x 296 mm</t>
  </si>
  <si>
    <t xml:space="preserve">GROC   </t>
  </si>
  <si>
    <t>La Noguera</t>
  </si>
  <si>
    <r>
      <t>La Noguera:</t>
    </r>
    <r>
      <rPr>
        <sz val="8"/>
        <rFont val="Verdana"/>
        <family val="2"/>
      </rPr>
      <t xml:space="preserve"> tots els domicilis de Balaguer i a les poblacions Àger, Algerri, Bellcaire d'Urgell, Butsènit d'Urgell (Montgai), Camarasa, Castelló de Farfanya, Cubells, Gerb (Òs de Balaguer), La Fontdepou (Àger), Gerb (Òs de Balaguer) La Ràpita (Vallfogona de Balaguer), La Sentiu, Les Avellanes i Santa Linya, Menàrguens, Montgai, Os de Balaguer, Sant Llorenç de Montgai (Camarasa), Tartareu (Les Avellanes i Santa Linya), Térmens, Vallfogona de Balaguer i Vilanova de la Sal (Les Avellanes i Santa Linya).</t>
    </r>
  </si>
  <si>
    <t>240x300 mm</t>
  </si>
  <si>
    <t>Offset</t>
  </si>
  <si>
    <t>info locals i
 comarcal</t>
  </si>
  <si>
    <r>
      <rPr>
        <b/>
        <sz val="8"/>
        <color indexed="17"/>
        <rFont val="Verdana"/>
        <family val="2"/>
      </rPr>
      <t xml:space="preserve">2021: </t>
    </r>
    <r>
      <rPr>
        <sz val="8"/>
        <rFont val="Verdana"/>
        <family val="2"/>
      </rPr>
      <t xml:space="preserve">reserva publi fins 1/12 - rebuda original: 3/12   //  </t>
    </r>
    <r>
      <rPr>
        <b/>
        <sz val="8"/>
        <color indexed="53"/>
        <rFont val="Verdana"/>
        <family val="2"/>
      </rPr>
      <t>2022:</t>
    </r>
    <r>
      <rPr>
        <sz val="8"/>
        <rFont val="Verdana"/>
        <family val="2"/>
      </rPr>
      <t xml:space="preserve"> reserva publi fins 4/1 - rebuda original: 10/1</t>
    </r>
  </si>
  <si>
    <t>Totes les poblacions de Tarragona</t>
  </si>
  <si>
    <t>Totes les poblacions de Tarragona. Barcelona i Madrid</t>
  </si>
  <si>
    <t>289x420 mm</t>
  </si>
  <si>
    <t>Economia, empreses, cultura, societat</t>
  </si>
  <si>
    <t xml:space="preserve">LA BÚSTIA DEL BAIX LLOBREGAT </t>
  </si>
  <si>
    <t>255x350</t>
  </si>
  <si>
    <t>Baix Llobregat Nord</t>
  </si>
  <si>
    <r>
      <t>Baix Llobregat Nord</t>
    </r>
    <r>
      <rPr>
        <sz val="8"/>
        <rFont val="Verdana"/>
        <family val="2"/>
      </rPr>
      <t xml:space="preserve">: Martorell, Sant Andreu de la Barca, Olesa de Montserrat, Esparreguera, Abrera, Sant Esteve Sesrovires, Collbató i Castellví de Rosanes. </t>
    </r>
    <r>
      <rPr>
        <b/>
        <sz val="8"/>
        <rFont val="Verdana"/>
        <family val="2"/>
      </rPr>
      <t>Alt Penedès:</t>
    </r>
    <r>
      <rPr>
        <sz val="8"/>
        <rFont val="Verdana"/>
        <family val="2"/>
      </rPr>
      <t xml:space="preserve"> Gelida. </t>
    </r>
    <r>
      <rPr>
        <b/>
        <sz val="8"/>
        <rFont val="Verdana"/>
        <family val="2"/>
      </rPr>
      <t>Anoia:</t>
    </r>
    <r>
      <rPr>
        <sz val="8"/>
        <rFont val="Verdana"/>
        <family val="2"/>
      </rPr>
      <t xml:space="preserve"> Masquefa.</t>
    </r>
  </si>
  <si>
    <t>390x290 mm</t>
  </si>
  <si>
    <t>informació i participació local i comarcal</t>
  </si>
  <si>
    <t xml:space="preserve">LA CLAU             </t>
  </si>
  <si>
    <r>
      <t>quinzenal</t>
    </r>
    <r>
      <rPr>
        <sz val="8"/>
        <color indexed="10"/>
        <rFont val="Verdana"/>
        <family val="2"/>
      </rPr>
      <t xml:space="preserve"> </t>
    </r>
  </si>
  <si>
    <t>Maresme i Barcelonès</t>
  </si>
  <si>
    <r>
      <rPr>
        <b/>
        <sz val="8"/>
        <rFont val="Verdana"/>
        <family val="2"/>
      </rPr>
      <t xml:space="preserve">Maresme: </t>
    </r>
    <r>
      <rPr>
        <sz val="8"/>
        <rFont val="Verdana"/>
        <family val="2"/>
      </rPr>
      <t xml:space="preserve">Alella, Arenys de Mar, Argentona, Cabrera, Cabrils, Caldes d’Estrac, Canet de Mar, Dosrius, El Masnou, Mataró, Montgat, Òrrius, Premià de Dalt, Premià de Mar, Sant Andreu de Llavaneres, Sant Vicenç de Montalt, Teià, Tiana, Vallromanes, Vilassar de Dalt i Vilassar de Mar. </t>
    </r>
  </si>
  <si>
    <t xml:space="preserve">148x210 mm
</t>
  </si>
  <si>
    <t xml:space="preserve">LA FURA                             </t>
  </si>
  <si>
    <t xml:space="preserve">setmanal </t>
  </si>
  <si>
    <t>Alt Penedès, Baix Penedès, Anoia, Garraf</t>
  </si>
  <si>
    <r>
      <t>Alt i Baix Penedès</t>
    </r>
    <r>
      <rPr>
        <sz val="8"/>
        <rFont val="Verdana"/>
        <family val="2"/>
      </rPr>
      <t xml:space="preserve">: Albinyana, L'Arboç, Avinyonet del Penedès,Banyeres del Penedès, Bellveí, La Bisbal del Penedès, Bonastre, Les Cabanyes, Calafell, Castellet i la Gornal, Castellví de la Marca, Cunit, Font-rubí, Gelida, La Granada, La Joncosa del Montmell (Montmell), Llorenç del Penedès, Masllorenç, Mediona, Olèrdola, Olesa de Bonesvalls, Pacs, El Pla del Penedès, Pontons, Puigdàlber, Sta Fe del Penedès, Santa Margarida i els Monjos, Sta Oliva, St Cugat Sesgarrigues, St Jaume dels Domenys, St Llorenç d'Hortons, St Martí Sarroca, St. Pere de Riudebitlles, St Quintí de Mediona, St Sadurní d'Anoia, Subirats, Torrelavit, Torrelles de Foix, el Vendrell, Vilafranca del Penedès, Vilobí del Penedès. </t>
    </r>
    <r>
      <rPr>
        <b/>
        <sz val="8"/>
        <rFont val="Verdana"/>
        <family val="2"/>
      </rPr>
      <t>Anoia</t>
    </r>
    <r>
      <rPr>
        <sz val="8"/>
        <rFont val="Verdana"/>
        <family val="2"/>
      </rPr>
      <t xml:space="preserve">: Cabrera d'Igualada (Cabrera d'Anoia), Capellades, els Hostalets de Pierola, La Llacuna, Masquefa, Piera, la Torre de Claramunt, Vallbona d'Anoia. </t>
    </r>
    <r>
      <rPr>
        <b/>
        <sz val="8"/>
        <rFont val="Verdana"/>
        <family val="2"/>
      </rPr>
      <t>Garraf</t>
    </r>
    <r>
      <rPr>
        <sz val="8"/>
        <rFont val="Verdana"/>
        <family val="2"/>
      </rPr>
      <t>: Canyelles, Cubelles, Olivella, St. Pere de Ribes i Vilanova i la Geltrú.</t>
    </r>
  </si>
  <si>
    <t>287x370</t>
  </si>
  <si>
    <t xml:space="preserve"> Informació general, local i comarcal</t>
  </si>
  <si>
    <t>LA MARINA</t>
  </si>
  <si>
    <t>Barcelona</t>
  </si>
  <si>
    <r>
      <rPr>
        <b/>
        <sz val="8"/>
        <rFont val="Verdana"/>
        <family val="2"/>
      </rPr>
      <t>Barcelona:</t>
    </r>
    <r>
      <rPr>
        <sz val="8"/>
        <rFont val="Verdana"/>
        <family val="2"/>
      </rPr>
      <t xml:space="preserve"> Zona Franca, La Marina, Sants, Hostafranc, La Bordeta, Gran Via Sud (L'Hospitalet).</t>
    </r>
  </si>
  <si>
    <t>248x364 mm</t>
  </si>
  <si>
    <t>LA OPINIÓN DE TORRENT</t>
  </si>
  <si>
    <t>València</t>
  </si>
  <si>
    <r>
      <rPr>
        <b/>
        <sz val="8"/>
        <rFont val="Verdana"/>
        <family val="2"/>
      </rPr>
      <t>València:</t>
    </r>
    <r>
      <rPr>
        <sz val="8"/>
        <rFont val="Verdana"/>
        <family val="2"/>
      </rPr>
      <t xml:space="preserve"> Localitat de Torrent exclusivament</t>
    </r>
  </si>
  <si>
    <t>255x366</t>
  </si>
  <si>
    <t>no info fitxa</t>
  </si>
  <si>
    <t>Política, tradicions, cultura, esport i economia</t>
  </si>
  <si>
    <t xml:space="preserve">LA PREMSA DEL BAIX </t>
  </si>
  <si>
    <t>Baix Llobregat</t>
  </si>
  <si>
    <r>
      <t xml:space="preserve">Baix Llobregat: </t>
    </r>
    <r>
      <rPr>
        <sz val="8"/>
        <rFont val="Verdana"/>
        <family val="2"/>
      </rPr>
      <t xml:space="preserve">Castelldefels, Corbera de Llobregat, Cornellà de Llobregat, El Prat de Llobregat, Esplugues de Llobregat, Gavà, La Palma de Cervelló, Molins de Rei, Pallejà, Sant Boi de Llobregat, Sant Climent de Llobregat, Sant Feliu de Llobregat, Sant Joan Despí, Sant Just Desvern, Sant Vicenç dels Horts, </t>
    </r>
    <r>
      <rPr>
        <sz val="8"/>
        <color indexed="8"/>
        <rFont val="Verdana"/>
        <family val="2"/>
      </rPr>
      <t>Santa Coloma de Cervelló</t>
    </r>
    <r>
      <rPr>
        <sz val="8"/>
        <rFont val="Verdana"/>
        <family val="2"/>
      </rPr>
      <t>, Torrelles de Llobregat, Viladecans.</t>
    </r>
  </si>
  <si>
    <t>290x390</t>
  </si>
  <si>
    <t>LA TORRE DE BARCELONA (ed. Sarrià, Sant Gervasi i Les Corts)</t>
  </si>
  <si>
    <t>210x297</t>
  </si>
  <si>
    <r>
      <rPr>
        <b/>
        <sz val="8"/>
        <rFont val="Verdana"/>
        <family val="2"/>
      </rPr>
      <t>Barcelonès</t>
    </r>
    <r>
      <rPr>
        <sz val="8"/>
        <rFont val="Verdana"/>
        <family val="2"/>
      </rPr>
      <t>: Sarrià, Sant Gervasi i Les Corts</t>
    </r>
  </si>
  <si>
    <t>Estucat brillant</t>
  </si>
  <si>
    <t>Info local i salut, tendències, gastronomia o ciència</t>
  </si>
  <si>
    <t>LA TORRE DE BARCELONA - Oci i cultura familiar</t>
  </si>
  <si>
    <r>
      <rPr>
        <b/>
        <sz val="8"/>
        <rFont val="Verdana"/>
        <family val="2"/>
      </rPr>
      <t>Barcelonès</t>
    </r>
    <r>
      <rPr>
        <sz val="8"/>
        <rFont val="Verdana"/>
        <family val="2"/>
      </rPr>
      <t>: Eixample dret i esquerre</t>
    </r>
  </si>
  <si>
    <t xml:space="preserve">LA VEU D'ALGINET </t>
  </si>
  <si>
    <t>Ribera Alta</t>
  </si>
  <si>
    <r>
      <rPr>
        <b/>
        <sz val="8"/>
        <rFont val="Verdana"/>
        <family val="2"/>
      </rPr>
      <t>Ribera Alta:</t>
    </r>
    <r>
      <rPr>
        <sz val="8"/>
        <rFont val="Verdana"/>
        <family val="2"/>
      </rPr>
      <t xml:space="preserve"> Alginet</t>
    </r>
  </si>
  <si>
    <t>demano</t>
  </si>
  <si>
    <t>Contingut de proximitat</t>
  </si>
  <si>
    <r>
      <t>L'ALCUDIA 752</t>
    </r>
    <r>
      <rPr>
        <b/>
        <sz val="8"/>
        <rFont val="Verdana"/>
        <family val="2"/>
      </rPr>
      <t xml:space="preserve"> </t>
    </r>
  </si>
  <si>
    <t>Ribera Alta (València)</t>
  </si>
  <si>
    <r>
      <rPr>
        <b/>
        <sz val="8"/>
        <rFont val="Verdana"/>
        <family val="2"/>
      </rPr>
      <t>Ribera Alta (València):</t>
    </r>
    <r>
      <rPr>
        <sz val="8"/>
        <rFont val="Verdana"/>
        <family val="2"/>
      </rPr>
      <t xml:space="preserve"> L'Alcudia.</t>
    </r>
  </si>
  <si>
    <t>L'ENLLAÇ DELS ANOIENCS</t>
  </si>
  <si>
    <t>Anoia</t>
  </si>
  <si>
    <r>
      <rPr>
        <b/>
        <sz val="8"/>
        <rFont val="Verdana"/>
        <family val="2"/>
      </rPr>
      <t>Anoia:</t>
    </r>
    <r>
      <rPr>
        <sz val="8"/>
        <rFont val="Verdana"/>
        <family val="2"/>
      </rPr>
      <t xml:space="preserve"> Igualada, Vilanova del Camí, Sta. Margarida de Montbui, Òdena, La Pobla de Claramunt, Capellades, Carme, Vallbona, Piera, Els Hostalets de Pierola, El Bruc, Castellolí, Jorba, Copons, Els Prats de Rei, Calaf, La Llacuna, Bellprat, La Torre, Cabrera d'Anoia, Masquefa i Sant Martí de Tous.</t>
    </r>
  </si>
  <si>
    <t xml:space="preserve">290x410 </t>
  </si>
  <si>
    <t xml:space="preserve">Premsa
</t>
  </si>
  <si>
    <t xml:space="preserve">L'INDEPENDENT DE GRÀCIA </t>
  </si>
  <si>
    <r>
      <rPr>
        <b/>
        <sz val="8"/>
        <rFont val="Verdana"/>
        <family val="2"/>
      </rPr>
      <t xml:space="preserve">Barcelona: </t>
    </r>
    <r>
      <rPr>
        <sz val="8"/>
        <rFont val="Verdana"/>
        <family val="2"/>
      </rPr>
      <t>Districte Gràcia.</t>
    </r>
  </si>
  <si>
    <t>290x400 mm</t>
  </si>
  <si>
    <t>informació local</t>
  </si>
  <si>
    <t>LÍNIA CIUTAT VELLA</t>
  </si>
  <si>
    <r>
      <t xml:space="preserve">Barcelonès: </t>
    </r>
    <r>
      <rPr>
        <sz val="8"/>
        <rFont val="Verdana"/>
        <family val="2"/>
      </rPr>
      <t>Districte de Ciutat Vella.</t>
    </r>
  </si>
  <si>
    <t>Informació de proximitat</t>
  </si>
  <si>
    <t>LÍNIA CORNELLÀ</t>
  </si>
  <si>
    <r>
      <t xml:space="preserve">Baix Llobregat: </t>
    </r>
    <r>
      <rPr>
        <sz val="8"/>
        <rFont val="Verdana"/>
        <family val="2"/>
      </rPr>
      <t>Cornellà de Llobregat.</t>
    </r>
  </si>
  <si>
    <t>LÍNIA EIXAMPLE</t>
  </si>
  <si>
    <r>
      <t xml:space="preserve">Barcelonès: </t>
    </r>
    <r>
      <rPr>
        <sz val="8"/>
        <rFont val="Verdana"/>
        <family val="2"/>
      </rPr>
      <t>Districte de l'Eixample.</t>
    </r>
  </si>
  <si>
    <t>LÍNIA GRÀCIA</t>
  </si>
  <si>
    <r>
      <t xml:space="preserve">Barcelonès: </t>
    </r>
    <r>
      <rPr>
        <sz val="8"/>
        <rFont val="Verdana"/>
        <family val="2"/>
      </rPr>
      <t>Districte de Gràcia.</t>
    </r>
  </si>
  <si>
    <t>LÍNIA HORTA</t>
  </si>
  <si>
    <r>
      <t xml:space="preserve">Barcelonès: </t>
    </r>
    <r>
      <rPr>
        <sz val="8"/>
        <rFont val="Verdana"/>
        <family val="2"/>
      </rPr>
      <t>Districte de Horta i el Guinardò.</t>
    </r>
  </si>
  <si>
    <t>LINIA LES CORTS</t>
  </si>
  <si>
    <t xml:space="preserve">quinzenal </t>
  </si>
  <si>
    <r>
      <rPr>
        <b/>
        <sz val="8"/>
        <rFont val="Verdana"/>
        <family val="2"/>
      </rPr>
      <t>Barcelonès:</t>
    </r>
    <r>
      <rPr>
        <sz val="8"/>
        <rFont val="Verdana"/>
        <family val="2"/>
      </rPr>
      <t xml:space="preserve"> Districte de Les Corts.</t>
    </r>
  </si>
  <si>
    <t>LÍNIA L'HOSPITALET</t>
  </si>
  <si>
    <r>
      <rPr>
        <b/>
        <sz val="8"/>
        <rFont val="Verdana"/>
        <family val="2"/>
      </rPr>
      <t>Barcelonès:</t>
    </r>
    <r>
      <rPr>
        <sz val="8"/>
        <rFont val="Verdana"/>
        <family val="2"/>
      </rPr>
      <t xml:space="preserve"> L'Hospitalet de Llobregat.</t>
    </r>
  </si>
  <si>
    <t>LÍNIA MAR (ed. Baix Llobregat _ Castelldefels, Gavà, Viladecans i El Prat)</t>
  </si>
  <si>
    <r>
      <t xml:space="preserve">Baix Llobregat: </t>
    </r>
    <r>
      <rPr>
        <sz val="8"/>
        <rFont val="Verdana"/>
        <family val="2"/>
      </rPr>
      <t>Castelldefels, Gavà, El Prat del Llobregat i Viladecans.</t>
    </r>
  </si>
  <si>
    <t>LÍNIA MAR (ed. Baix Maresme)</t>
  </si>
  <si>
    <t>Baix Marsme</t>
  </si>
  <si>
    <r>
      <t xml:space="preserve">Baix Maresme: </t>
    </r>
    <r>
      <rPr>
        <sz val="8"/>
        <rFont val="Verdana"/>
        <family val="2"/>
      </rPr>
      <t xml:space="preserve">El Masnou, Premià de Mar, Vilassar de Mar, Alella, Teià, Premià de Dalt, Vilassar de Dalt, Cabrera, Cabrils </t>
    </r>
  </si>
  <si>
    <t xml:space="preserve">LÍNIA NORD (ed. Barcelonès) </t>
  </si>
  <si>
    <t>Barcelonès Nord</t>
  </si>
  <si>
    <r>
      <t xml:space="preserve">Barcelonès: </t>
    </r>
    <r>
      <rPr>
        <sz val="8"/>
        <rFont val="Verdana"/>
        <family val="2"/>
      </rPr>
      <t>Badalona, Sant Adrià, Santa coloma, Tiana y Montgat.</t>
    </r>
  </si>
  <si>
    <t>LÍNIA NORD (ed. Montserratí) _ abans: ed. Baix Llobregat</t>
  </si>
  <si>
    <r>
      <t xml:space="preserve">Baix Llobregat: </t>
    </r>
    <r>
      <rPr>
        <sz val="8"/>
        <rFont val="Verdana"/>
        <family val="2"/>
      </rPr>
      <t>Martorell, Olesa de Montserrat, Esparraguera, Abrera, Sant Esteve Sesrovires i Collbató.</t>
    </r>
  </si>
  <si>
    <t>LÍNIA NOU BARRIS</t>
  </si>
  <si>
    <r>
      <rPr>
        <b/>
        <sz val="8"/>
        <rFont val="Verdana"/>
        <family val="2"/>
      </rPr>
      <t>Barcelonès:</t>
    </r>
    <r>
      <rPr>
        <sz val="8"/>
        <rFont val="Verdana"/>
        <family val="2"/>
      </rPr>
      <t xml:space="preserve"> Districte de Nou Barris.</t>
    </r>
  </si>
  <si>
    <t>LÍNIA SANT ANDREU</t>
  </si>
  <si>
    <r>
      <rPr>
        <b/>
        <sz val="8"/>
        <rFont val="Verdana"/>
        <family val="2"/>
      </rPr>
      <t>Barcelonès:</t>
    </r>
    <r>
      <rPr>
        <sz val="8"/>
        <rFont val="Verdana"/>
        <family val="2"/>
      </rPr>
      <t xml:space="preserve"> Districte de Sant Andreu.</t>
    </r>
  </si>
  <si>
    <t>LÍNIA SANT MARTÍ</t>
  </si>
  <si>
    <r>
      <rPr>
        <b/>
        <sz val="8"/>
        <rFont val="Verdana"/>
        <family val="2"/>
      </rPr>
      <t>Barcelona:</t>
    </r>
    <r>
      <rPr>
        <sz val="8"/>
        <rFont val="Verdana"/>
        <family val="2"/>
      </rPr>
      <t xml:space="preserve"> Districte Sant Martí.</t>
    </r>
  </si>
  <si>
    <t>LÍNIA SANTS</t>
  </si>
  <si>
    <r>
      <rPr>
        <b/>
        <sz val="8"/>
        <rFont val="Verdana"/>
        <family val="2"/>
      </rPr>
      <t>Barcelona:</t>
    </r>
    <r>
      <rPr>
        <sz val="8"/>
        <rFont val="Verdana"/>
        <family val="2"/>
      </rPr>
      <t xml:space="preserve"> Districte Sants i Les Corts.</t>
    </r>
  </si>
  <si>
    <t>LÍNIA SARRIÀ-SANT GERVASI</t>
  </si>
  <si>
    <r>
      <rPr>
        <b/>
        <sz val="8"/>
        <rFont val="Verdana"/>
        <family val="2"/>
      </rPr>
      <t>Barcelona:</t>
    </r>
    <r>
      <rPr>
        <sz val="8"/>
        <rFont val="Verdana"/>
        <family val="2"/>
      </rPr>
      <t xml:space="preserve"> Districte de Sarrià i Sant Gervassi.</t>
    </r>
  </si>
  <si>
    <t>LÍNIA TRES (Esplugues, St Joan D, St Just D)</t>
  </si>
  <si>
    <r>
      <t xml:space="preserve">Baix Llobregat: </t>
    </r>
    <r>
      <rPr>
        <sz val="8"/>
        <rFont val="Verdana"/>
        <family val="2"/>
      </rPr>
      <t>Esplugues del Llobregat, Sant Just Desvern i Sant Joan Despí.</t>
    </r>
  </si>
  <si>
    <t>LÍNIA VALLÈS (ed. Vallès Oriental)</t>
  </si>
  <si>
    <t>Vallès Oriental i Vallès Occidental</t>
  </si>
  <si>
    <r>
      <rPr>
        <b/>
        <sz val="8"/>
        <rFont val="Verdana"/>
        <family val="2"/>
      </rPr>
      <t>Vallès Oriental:</t>
    </r>
    <r>
      <rPr>
        <sz val="8"/>
        <rFont val="Verdana"/>
        <family val="2"/>
      </rPr>
      <t xml:space="preserve"> Mollet, Granollers, Parets, La Llagosta, Montornès, Montmeló, Martorelles, Santa Maria de Martorelles, Vallromanes, Lliçà de Vall, Sant Fost de Campsentelles, Vilanova del Vallès, Cardedeu, Canovelles, La Roca, Les Franqueses, L'Ametlla, La Garriga, Lliçà d'Amunt. </t>
    </r>
    <r>
      <rPr>
        <b/>
        <sz val="8"/>
        <rFont val="Verdana"/>
        <family val="2"/>
      </rPr>
      <t>Vallès Occidental:</t>
    </r>
    <r>
      <rPr>
        <sz val="8"/>
        <rFont val="Verdana"/>
        <family val="2"/>
      </rPr>
      <t xml:space="preserve"> Santa Perpètua de la Mogoda.</t>
    </r>
  </si>
  <si>
    <t>V.OR</t>
  </si>
  <si>
    <t>LÍNIA VALLÈS (ed. Cerdanyola)</t>
  </si>
  <si>
    <r>
      <t xml:space="preserve">Vallès Occidental: </t>
    </r>
    <r>
      <rPr>
        <sz val="8"/>
        <rFont val="Verdana"/>
        <family val="2"/>
      </rPr>
      <t>Cerdanyola del Vallès, Barberà del Vallès i Ripollet.</t>
    </r>
  </si>
  <si>
    <t>V.OC</t>
  </si>
  <si>
    <t>LLEVANT ACTUALITAT</t>
  </si>
  <si>
    <t>trimestral</t>
  </si>
  <si>
    <t>Tarragonès</t>
  </si>
  <si>
    <r>
      <t xml:space="preserve">Tarragonès: </t>
    </r>
    <r>
      <rPr>
        <sz val="8"/>
        <rFont val="Verdana"/>
        <family val="2"/>
      </rPr>
      <t>Tarragona</t>
    </r>
  </si>
  <si>
    <t>Més! Osona Ripollès Garrotxa Moianès  (abans: Més Osona)</t>
  </si>
  <si>
    <t>Osona, Ripollès</t>
  </si>
  <si>
    <r>
      <t>Osona:</t>
    </r>
    <r>
      <rPr>
        <sz val="8"/>
        <color indexed="8"/>
        <rFont val="Verdana"/>
        <family val="2"/>
      </rPr>
      <t xml:space="preserve">  Balenyà, Calldetenes, Centelles, Folgueroles, Manlleu, Prats de Lluçanès, Roda de Ter, Rupit i Pruit, Sant Hipòlit de Voltregà, Sant Julià de Vilatorta, Sant Pere de Torelló, Sant Vicenç de Torello, Santa Eugènia de Berga, Les Masies de Voltregà (Vinyoles), L'Esquirol, Seva, Taradell, Tona, Torelló, Vic, Sant Miquel de Balenyà i Gurb. </t>
    </r>
    <r>
      <rPr>
        <b/>
        <sz val="8"/>
        <color indexed="8"/>
        <rFont val="Verdana"/>
        <family val="2"/>
      </rPr>
      <t>Ripollès:</t>
    </r>
    <r>
      <rPr>
        <sz val="8"/>
        <color indexed="8"/>
        <rFont val="Verdana"/>
        <family val="2"/>
      </rPr>
      <t xml:space="preserve"> Ripoll,</t>
    </r>
    <r>
      <rPr>
        <b/>
        <sz val="8"/>
        <color indexed="10"/>
        <rFont val="Verdana"/>
        <family val="2"/>
      </rPr>
      <t xml:space="preserve"> properament també a Campdevànol.</t>
    </r>
  </si>
  <si>
    <t>295x205 mm</t>
  </si>
  <si>
    <t>MÉS VILA-SECA</t>
  </si>
  <si>
    <r>
      <t xml:space="preserve">Tarragonès: </t>
    </r>
    <r>
      <rPr>
        <sz val="8"/>
        <rFont val="Verdana"/>
        <family val="2"/>
      </rPr>
      <t>Vila-Seca i barris (La Pineda i La Plana).</t>
    </r>
  </si>
  <si>
    <t>290x370 mm</t>
  </si>
  <si>
    <t>Informació general</t>
  </si>
  <si>
    <t>MOLLET A MÀ</t>
  </si>
  <si>
    <t>Vallès Oriental i Occidental</t>
  </si>
  <si>
    <r>
      <t xml:space="preserve">Vallès Oriental: </t>
    </r>
    <r>
      <rPr>
        <sz val="8"/>
        <rFont val="Verdana"/>
        <family val="2"/>
      </rPr>
      <t xml:space="preserve">Mollet del Vallès, Sant Fost de Campsentelles, Martorelles i La Llagosta. </t>
    </r>
    <r>
      <rPr>
        <b/>
        <sz val="8"/>
        <rFont val="Verdana"/>
        <family val="2"/>
      </rPr>
      <t xml:space="preserve">Vallès Occidental: </t>
    </r>
    <r>
      <rPr>
        <sz val="8"/>
        <rFont val="Verdana"/>
        <family val="2"/>
      </rPr>
      <t>Santa Perpètua de Mogoda.</t>
    </r>
  </si>
  <si>
    <t>148x210 mm</t>
  </si>
  <si>
    <t>PÀNXING BERGUEDÀ, BAGES i SOLSONÈS</t>
  </si>
  <si>
    <r>
      <t xml:space="preserve">7 dies abans // </t>
    </r>
    <r>
      <rPr>
        <b/>
        <sz val="8"/>
        <color indexed="17"/>
        <rFont val="Verdana"/>
        <family val="2"/>
      </rPr>
      <t xml:space="preserve">2021: </t>
    </r>
    <r>
      <rPr>
        <sz val="8"/>
        <rFont val="Verdana"/>
        <family val="2"/>
      </rPr>
      <t>8/11, podríem esperar si ve fet fins el 9/11</t>
    </r>
  </si>
  <si>
    <t>Berguedà, Bages, Solsonès</t>
  </si>
  <si>
    <r>
      <t xml:space="preserve">Berguedà: </t>
    </r>
    <r>
      <rPr>
        <sz val="8"/>
        <color indexed="8"/>
        <rFont val="Verdana"/>
        <family val="2"/>
      </rPr>
      <t xml:space="preserve">Avià, Bagà, Berga, Borredà, Casserres, Castell de l'Areny, Castellar de N'Hug, Castellar del Riu, Cercs, L'Espunyola, Fígols, Gironella, Gislcareny, Gósol, Guardiola de Berguedà, Montclar, Montmajor, La Nou de Berguedà, Olvan (Cal Rosal), La Pobla de Lillet, Puig-Reig, Sagàs, Saldes, St. Jaume de Frontanyà, St. Julià de Cerdanyola, Sta. Maria de Merlès, Vallcebre, Vilada, Viver i Serrateix. </t>
    </r>
    <r>
      <rPr>
        <b/>
        <sz val="8"/>
        <color indexed="8"/>
        <rFont val="Verdana"/>
        <family val="2"/>
      </rPr>
      <t xml:space="preserve">Bages: </t>
    </r>
    <r>
      <rPr>
        <sz val="8"/>
        <color indexed="8"/>
        <rFont val="Verdana"/>
        <family val="2"/>
      </rPr>
      <t xml:space="preserve">Manresa, Sant Fruitós del Bages, Navarcles, Artés, Avinyó, Cabrianes, Sallent, Balsareny, Navàs, Santpedor, Súria, Callús, St Joan Vilatorrada, Valls de Torroella, Cardona. </t>
    </r>
    <r>
      <rPr>
        <b/>
        <sz val="8"/>
        <color indexed="8"/>
        <rFont val="Verdana"/>
        <family val="2"/>
      </rPr>
      <t xml:space="preserve">Solsonès: </t>
    </r>
    <r>
      <rPr>
        <sz val="8"/>
        <color indexed="8"/>
        <rFont val="Verdana"/>
        <family val="2"/>
      </rPr>
      <t xml:space="preserve">Solsona, La Coma i la Pedra, Sant Llorenç de Morunys, Guixers, Olius, Naves, Clariana de Cardener, Castellar de la Ribera. </t>
    </r>
    <r>
      <rPr>
        <b/>
        <sz val="8"/>
        <color indexed="8"/>
        <rFont val="Verdana"/>
        <family val="2"/>
      </rPr>
      <t/>
    </r>
  </si>
  <si>
    <t>148,5x210 mm</t>
  </si>
  <si>
    <t>PÀNXING MARESME</t>
  </si>
  <si>
    <r>
      <rPr>
        <b/>
        <sz val="8"/>
        <rFont val="Verdana"/>
        <family val="2"/>
      </rPr>
      <t>Maresme:</t>
    </r>
    <r>
      <rPr>
        <sz val="8"/>
        <rFont val="Verdana"/>
        <family val="2"/>
      </rPr>
      <t xml:space="preserve"> Alella, Arenys de Mar, Arenys de Munt, Argentona, Cabrera, Cabrils, Caldes d'Estrac, Calella, Masnou, Mataró, Pineda de Mar, Premià de Mar, Premià de Dalt, St. Andreu de Llavaneres, St. Vicenç de Montalt, Teià, Vilassar de Dalt i Vilassar de Mar.</t>
    </r>
  </si>
  <si>
    <t>Pirineus</t>
  </si>
  <si>
    <t>PÀNXING TOT CERDANYA</t>
  </si>
  <si>
    <r>
      <t xml:space="preserve">mensual // </t>
    </r>
    <r>
      <rPr>
        <sz val="8"/>
        <color indexed="10"/>
        <rFont val="Verdana"/>
        <family val="2"/>
      </rPr>
      <t>agost i des (quinzenal)</t>
    </r>
  </si>
  <si>
    <t>Cerdanya i Alt Urgell</t>
  </si>
  <si>
    <r>
      <t>Cerdanya</t>
    </r>
    <r>
      <rPr>
        <sz val="8"/>
        <rFont val="Verdana"/>
        <family val="2"/>
      </rPr>
      <t xml:space="preserve">: Alp-Escadarcs (Alp), La Molina (Alp), La Masella (Alp), Bellver de Cerdanya (Bellver, Baltarga), Bolvir (Bolvir, Talltorta (golfos)), Das, Fontanals de Cerdanya (Fontanals, Queixans i Urtx), Ger, Guils, Isòvol (Isòvol, All, Olopte), Lles de Cerdanya, Llívia, Meranges, Montellà-Martinet, Prats i Sansor, Prullans, Puigcerdà (Puigcerdà, Age i Villavent i St. Marc), Riu de Cerdanya (T. Cadí), Urús. </t>
    </r>
    <r>
      <rPr>
        <b/>
        <sz val="8"/>
        <rFont val="Verdana"/>
        <family val="2"/>
      </rPr>
      <t>Alt Urgell</t>
    </r>
    <r>
      <rPr>
        <sz val="8"/>
        <rFont val="Verdana"/>
        <family val="2"/>
      </rPr>
      <t xml:space="preserve">: La Seu d'Urgell. </t>
    </r>
    <r>
      <rPr>
        <b/>
        <sz val="8"/>
        <rFont val="Verdana"/>
        <family val="2"/>
      </rPr>
      <t>Cerdanya Francesa</t>
    </r>
    <r>
      <rPr>
        <sz val="8"/>
        <rFont val="Verdana"/>
        <family val="2"/>
      </rPr>
      <t>: Bourg-madame, Saillagouse i Font Romeu.</t>
    </r>
  </si>
  <si>
    <t>RECLAM LA CERDANYA, L'ALT URGELL</t>
  </si>
  <si>
    <r>
      <rPr>
        <b/>
        <sz val="8"/>
        <rFont val="Verdana"/>
        <family val="2"/>
      </rPr>
      <t xml:space="preserve">La Cerdanya: </t>
    </r>
    <r>
      <rPr>
        <sz val="8"/>
        <rFont val="Verdana"/>
        <family val="2"/>
      </rPr>
      <t xml:space="preserve">Puigcerdà, La Molina (Alp), Urus, Das, Alp, Bor, Fontanals de Cerdanya, Escardarcs (Fontanals de Cerdanya), Queixans (Fontanals de Cerdanya), Llívia, Bollvir, Ger, All, Olopte, Pi, Bellver de Cerdanya, Montellà i Martinet, Meranges, Escardacs, Soriguerola, Guils de Cerdanya, Lles, Aransa, Prullans Prats i Sampsor. </t>
    </r>
    <r>
      <rPr>
        <b/>
        <sz val="8"/>
        <rFont val="Verdana"/>
        <family val="2"/>
      </rPr>
      <t>Alt Urgell</t>
    </r>
    <r>
      <rPr>
        <sz val="8"/>
        <rFont val="Verdana"/>
        <family val="2"/>
      </rPr>
      <t xml:space="preserve">: La Seu d'Urgell. </t>
    </r>
    <r>
      <rPr>
        <b/>
        <sz val="8"/>
        <rFont val="Verdana"/>
        <family val="2"/>
      </rPr>
      <t>Alta Cerdanya</t>
    </r>
    <r>
      <rPr>
        <sz val="8"/>
        <rFont val="Verdana"/>
        <family val="2"/>
      </rPr>
      <t xml:space="preserve"> (Francesa)</t>
    </r>
    <r>
      <rPr>
        <b/>
        <sz val="8"/>
        <rFont val="Verdana"/>
        <family val="2"/>
      </rPr>
      <t xml:space="preserve">: </t>
    </r>
    <r>
      <rPr>
        <sz val="8"/>
        <rFont val="Verdana"/>
        <family val="2"/>
      </rPr>
      <t>Bourg-madame, Osseja, Saillagouse, Llo, Font Romeu, Estavar, Enveitg.</t>
    </r>
  </si>
  <si>
    <t>200X280</t>
  </si>
  <si>
    <t>PIRI</t>
  </si>
  <si>
    <t>RECLAM MAGAZÍN</t>
  </si>
  <si>
    <r>
      <t xml:space="preserve">quinzenal </t>
    </r>
    <r>
      <rPr>
        <u/>
        <sz val="8"/>
        <rFont val="Verdana"/>
        <family val="2"/>
      </rPr>
      <t xml:space="preserve"> </t>
    </r>
  </si>
  <si>
    <t>Osona, Ripollès i La Garrotxa</t>
  </si>
  <si>
    <r>
      <t>Valles Oriental:</t>
    </r>
    <r>
      <rPr>
        <sz val="8"/>
        <rFont val="Verdana"/>
        <family val="2"/>
      </rPr>
      <t xml:space="preserve"> Aiguafreda. </t>
    </r>
    <r>
      <rPr>
        <b/>
        <sz val="8"/>
        <rFont val="Verdana"/>
        <family val="2"/>
      </rPr>
      <t xml:space="preserve">Osona: </t>
    </r>
    <r>
      <rPr>
        <sz val="8"/>
        <rFont val="Verdana"/>
        <family val="2"/>
      </rPr>
      <t xml:space="preserve">Vic, Centelles, Tona, Els Hostalets de Balenyà (Balanyà), Seva, Balenyà Estació, Taradell, Santa Eugènia de Berga, Calldetenes, Sant Julià de Vilatorta, Folgueroles, Roda de Ter, Les Masies de Roda, Manlleu, Torellço, Sant Pere de Torelló, Sant Vicenç de Torelló, Sant Quirze de Besora, Montesquiu, Vinyoles d'Orís (Les Masies de Voltregà), Les Masies de Voltregà, Sant Hipòlit de Voltregà, La Gleva (Les Masies de Voltragà), Sant Bartomeu del Grau, La Guixa, Santa Eulàlia de Riuprimer. </t>
    </r>
    <r>
      <rPr>
        <b/>
        <sz val="8"/>
        <rFont val="Verdana"/>
        <family val="2"/>
      </rPr>
      <t>Ripollès:</t>
    </r>
    <r>
      <rPr>
        <sz val="8"/>
        <rFont val="Verdana"/>
        <family val="2"/>
      </rPr>
      <t xml:space="preserve"> Sant Joan de les Abadeses, Campdevànol. </t>
    </r>
    <r>
      <rPr>
        <b/>
        <i/>
        <sz val="8"/>
        <rFont val="Verdana"/>
        <family val="2"/>
      </rPr>
      <t>EL 29:</t>
    </r>
    <r>
      <rPr>
        <i/>
        <sz val="8"/>
        <rFont val="Verdana"/>
        <family val="2"/>
      </rPr>
      <t xml:space="preserve"> Olot, Argelaguer, Begudà, Besalú, Bianya, Castellfollit de la Roca, Hostalets d'en Bas, La Canya, La Pinya, Les Planes d'Hostoles, Les Preses, Montagut, Sant Esteve d'en Bas, Sant Feliu de Pallerols, Sant Jaume de Llierca, Sant Joan les Fonts, Tortellà. Ripoll.</t>
    </r>
  </si>
  <si>
    <t>270x200 mm</t>
  </si>
  <si>
    <t>REVISTA CULTURAB _ (XARXA LÍNIA)</t>
  </si>
  <si>
    <t>210x297 mm (+ sang 5mm )</t>
  </si>
  <si>
    <r>
      <t xml:space="preserve">Barcelonès: </t>
    </r>
    <r>
      <rPr>
        <sz val="8"/>
        <rFont val="Verdana"/>
        <family val="2"/>
      </rPr>
      <t>Barcelona i àrea metropolitana</t>
    </r>
  </si>
  <si>
    <t>Tendències culturals metropolitanes</t>
  </si>
  <si>
    <t xml:space="preserve">CAT </t>
  </si>
  <si>
    <t xml:space="preserve">REVISTA DE RIPOLLET </t>
  </si>
  <si>
    <t>148x210</t>
  </si>
  <si>
    <r>
      <t xml:space="preserve">Vallès Occidental: </t>
    </r>
    <r>
      <rPr>
        <sz val="8"/>
        <rFont val="Verdana"/>
        <family val="2"/>
      </rPr>
      <t>Ripollet.</t>
    </r>
  </si>
  <si>
    <t>148x208</t>
  </si>
  <si>
    <t>offset</t>
  </si>
  <si>
    <t>informació general</t>
  </si>
  <si>
    <t>REVISTA ORGULL _ (XARXA LÍNIA)</t>
  </si>
  <si>
    <t>Temàtica LGTBI: Entrevistes, Opinió, Articles</t>
  </si>
  <si>
    <t>SANTCUGAT MAGAZINE</t>
  </si>
  <si>
    <r>
      <rPr>
        <b/>
        <sz val="8"/>
        <rFont val="Verdana"/>
        <family val="2"/>
      </rPr>
      <t>Vallès Occidental</t>
    </r>
    <r>
      <rPr>
        <sz val="8"/>
        <rFont val="Verdana"/>
        <family val="2"/>
      </rPr>
      <t>: Sant Cugat del Vallès.</t>
    </r>
  </si>
  <si>
    <t xml:space="preserve">195x265 mm </t>
  </si>
  <si>
    <t>rotativa</t>
  </si>
  <si>
    <t>Informació general, local, d'actualitat i entrevistes</t>
  </si>
  <si>
    <t>SEE BARCELONA</t>
  </si>
  <si>
    <t>Barcelonès, Maresme, La Selva i Gironès</t>
  </si>
  <si>
    <r>
      <t xml:space="preserve">Barcelonès: </t>
    </r>
    <r>
      <rPr>
        <sz val="8"/>
        <rFont val="Verdana"/>
        <family val="2"/>
      </rPr>
      <t xml:space="preserve">Barris de l'Eixample, Gràcia, Sants, Ciutat Vella, Sant Gervasi i Sarrià). </t>
    </r>
    <r>
      <rPr>
        <b/>
        <sz val="8"/>
        <rFont val="Verdana"/>
        <family val="2"/>
      </rPr>
      <t>Maresme:</t>
    </r>
    <r>
      <rPr>
        <sz val="8"/>
        <rFont val="Verdana"/>
        <family val="2"/>
      </rPr>
      <t xml:space="preserve"> Canet de Mar, Mataró, Calella, Santa Susanna. </t>
    </r>
    <r>
      <rPr>
        <b/>
        <sz val="8"/>
        <rFont val="Verdana"/>
        <family val="2"/>
      </rPr>
      <t xml:space="preserve">La Selva: </t>
    </r>
    <r>
      <rPr>
        <sz val="8"/>
        <rFont val="Verdana"/>
        <family val="2"/>
      </rPr>
      <t xml:space="preserve">Blanes i Lloret de Mar. </t>
    </r>
    <r>
      <rPr>
        <b/>
        <sz val="8"/>
        <rFont val="Verdana"/>
        <family val="2"/>
      </rPr>
      <t>Gironès:</t>
    </r>
    <r>
      <rPr>
        <sz val="8"/>
        <rFont val="Verdana"/>
        <family val="2"/>
      </rPr>
      <t xml:space="preserve"> Aeroport de Girona.</t>
    </r>
  </si>
  <si>
    <t>Informació turística de Barcelona i altres zones de Catalunya</t>
  </si>
  <si>
    <t xml:space="preserve">SomGRANOLLERS  </t>
  </si>
  <si>
    <t>Vallès Oriental</t>
  </si>
  <si>
    <r>
      <rPr>
        <b/>
        <sz val="8"/>
        <color indexed="8"/>
        <rFont val="Verdana"/>
        <family val="2"/>
      </rPr>
      <t>Vallès Oriental:</t>
    </r>
    <r>
      <rPr>
        <sz val="8"/>
        <color indexed="8"/>
        <rFont val="Verdana"/>
        <family val="2"/>
      </rPr>
      <t xml:space="preserve"> Granollers (especialment), Canovelles, Cardedeu, La Roca i Les Franqueses. Menys intensivament: la Garriga i Caldes de Montbui</t>
    </r>
  </si>
  <si>
    <t>290x370</t>
  </si>
  <si>
    <t>SomLALLAGOSTA</t>
  </si>
  <si>
    <r>
      <rPr>
        <b/>
        <sz val="8"/>
        <color indexed="8"/>
        <rFont val="Verdana"/>
        <family val="2"/>
      </rPr>
      <t>Vallès Oriental:</t>
    </r>
    <r>
      <rPr>
        <sz val="8"/>
        <color indexed="8"/>
        <rFont val="Verdana"/>
        <family val="2"/>
      </rPr>
      <t xml:space="preserve"> La Llagosta</t>
    </r>
  </si>
  <si>
    <t>SomLESFRANQUESES</t>
  </si>
  <si>
    <r>
      <rPr>
        <b/>
        <sz val="8"/>
        <color indexed="8"/>
        <rFont val="Verdana"/>
        <family val="2"/>
      </rPr>
      <t>Vallès Oriental:</t>
    </r>
    <r>
      <rPr>
        <sz val="8"/>
        <color indexed="8"/>
        <rFont val="Verdana"/>
        <family val="2"/>
      </rPr>
      <t xml:space="preserve"> Les Franqueses</t>
    </r>
  </si>
  <si>
    <t>SomMARTORELLES</t>
  </si>
  <si>
    <t xml:space="preserve">SomMOLLET  </t>
  </si>
  <si>
    <r>
      <rPr>
        <b/>
        <sz val="8"/>
        <rFont val="Verdana"/>
        <family val="2"/>
      </rPr>
      <t>Vallès Oriental:</t>
    </r>
    <r>
      <rPr>
        <sz val="8"/>
        <rFont val="Verdana"/>
        <family val="2"/>
      </rPr>
      <t xml:space="preserve"> Mollet del Vallès, Palau-Solità i Plegamans, La Llagosta, Martorelles, Sant Fost de Campsentelles, Santa Perpètua de Mogoda, Parets, Granollers, Montornés i Montmeló.</t>
    </r>
  </si>
  <si>
    <t>SomMONTORNÈS</t>
  </si>
  <si>
    <r>
      <rPr>
        <b/>
        <sz val="8"/>
        <color indexed="8"/>
        <rFont val="Verdana"/>
        <family val="2"/>
      </rPr>
      <t>Vallès Oriental:</t>
    </r>
    <r>
      <rPr>
        <sz val="8"/>
        <color indexed="8"/>
        <rFont val="Verdana"/>
        <family val="2"/>
      </rPr>
      <t xml:space="preserve"> Montornès del Vallès</t>
    </r>
  </si>
  <si>
    <t>SomPARETS</t>
  </si>
  <si>
    <r>
      <rPr>
        <b/>
        <sz val="8"/>
        <color indexed="8"/>
        <rFont val="Verdana"/>
        <family val="2"/>
      </rPr>
      <t>Vallès Oriental:</t>
    </r>
    <r>
      <rPr>
        <sz val="8"/>
        <color indexed="8"/>
        <rFont val="Verdana"/>
        <family val="2"/>
      </rPr>
      <t xml:space="preserve"> Parets del Vallès</t>
    </r>
  </si>
  <si>
    <t>TORREDEMBARRA ACTUALITAT</t>
  </si>
  <si>
    <r>
      <rPr>
        <b/>
        <sz val="8"/>
        <color indexed="8"/>
        <rFont val="Verdana"/>
        <family val="2"/>
      </rPr>
      <t>Tarragonès:</t>
    </r>
    <r>
      <rPr>
        <sz val="8"/>
        <color indexed="8"/>
        <rFont val="Verdana"/>
        <family val="2"/>
      </rPr>
      <t xml:space="preserve"> Torredembarra, Altafulla, Creixell, Roda de Berà, La Pobla de Montornès, La Nou de Gaià, La Riera de Gaià, Salomó i Tarragona (zona nord)</t>
    </r>
  </si>
  <si>
    <t>TOT CERDANYOLA</t>
  </si>
  <si>
    <r>
      <rPr>
        <b/>
        <sz val="8"/>
        <rFont val="Verdana"/>
        <family val="2"/>
      </rPr>
      <t>Vallès Occidental</t>
    </r>
    <r>
      <rPr>
        <sz val="8"/>
        <rFont val="Verdana"/>
        <family val="2"/>
      </rPr>
      <t>: Cerdanyola del Vallès, Parc Tecnòlogic, Bellaterra (Cerdanyola del Vallès), Ripollet, Montflorit (Cerdanyola del Vallès).</t>
    </r>
  </si>
  <si>
    <t>215x155 mm</t>
  </si>
  <si>
    <t xml:space="preserve">TOT SANT CUGAT                 </t>
  </si>
  <si>
    <r>
      <rPr>
        <b/>
        <sz val="8"/>
        <rFont val="Verdana"/>
        <family val="2"/>
      </rPr>
      <t xml:space="preserve">Vallès Occidental: </t>
    </r>
    <r>
      <rPr>
        <sz val="8"/>
        <rFont val="Verdana"/>
        <family val="2"/>
      </rPr>
      <t>Sant Cugat del Vallès, Valldoreix (Sant Cugat del Vallès), Mira-sol (Sant Cugat del Vallès), La Floresta (Sant Cugat del Vallès).</t>
    </r>
  </si>
  <si>
    <t>TRIBUNA MARESME</t>
  </si>
  <si>
    <r>
      <t>3 dies abans //</t>
    </r>
    <r>
      <rPr>
        <sz val="8"/>
        <color indexed="17"/>
        <rFont val="Verdana"/>
        <family val="2"/>
      </rPr>
      <t xml:space="preserve"> </t>
    </r>
    <r>
      <rPr>
        <b/>
        <sz val="8"/>
        <color indexed="53"/>
        <rFont val="Verdana"/>
        <family val="2"/>
      </rPr>
      <t xml:space="preserve">2022: </t>
    </r>
    <r>
      <rPr>
        <sz val="8"/>
        <rFont val="Verdana"/>
        <family val="2"/>
      </rPr>
      <t>demano</t>
    </r>
  </si>
  <si>
    <r>
      <rPr>
        <b/>
        <sz val="8"/>
        <color indexed="8"/>
        <rFont val="Verdana"/>
        <family val="2"/>
      </rPr>
      <t xml:space="preserve">Maresme: </t>
    </r>
    <r>
      <rPr>
        <sz val="8"/>
        <color indexed="8"/>
        <rFont val="Verdana"/>
        <family val="2"/>
      </rPr>
      <t>Mataró, Alella, Arenys de Munt, Arenys de Mar, Cabrera, Cabrils, Caldes d'Estrac, El Masnou, Sant Andreu de Llavaneres, Premià de Dalt, Premia de Mar, Sant Vicenç de Montalt, Teià, Vilassar de Mar i Vilassar de Dalt.</t>
    </r>
  </si>
  <si>
    <t>225x297</t>
  </si>
  <si>
    <t>estucat seminat 65 gr</t>
  </si>
  <si>
    <t>informació local i comarcal</t>
  </si>
  <si>
    <t>NO PGD</t>
  </si>
  <si>
    <t xml:space="preserve">3 VILES </t>
  </si>
  <si>
    <r>
      <rPr>
        <b/>
        <sz val="8"/>
        <rFont val="Verdana"/>
        <family val="2"/>
      </rPr>
      <t>Maresme</t>
    </r>
    <r>
      <rPr>
        <sz val="8"/>
        <rFont val="Verdana"/>
        <family val="2"/>
      </rPr>
      <t>: Sant Vicenç de Montalt, Sant Andreu de Llavaneres, Caldes d'Estrac.</t>
    </r>
  </si>
  <si>
    <t>150x210 mm</t>
  </si>
  <si>
    <t>ANOIAMAGAZÍN</t>
  </si>
  <si>
    <r>
      <rPr>
        <b/>
        <sz val="8"/>
        <rFont val="Verdana"/>
        <family val="2"/>
      </rPr>
      <t>Anoia:</t>
    </r>
    <r>
      <rPr>
        <sz val="8"/>
        <rFont val="Verdana"/>
        <family val="2"/>
      </rPr>
      <t xml:space="preserve"> Igualada, Vilanova del Camí, Sta. Margarida de Montbui, Òdena, La Pobla de Claramunt, Capellades, Vallbona, Piera, El Bruc, Castellolí, Jorba, Els Prats de Rei, Calaf, La Llacuna, La Torre.</t>
    </r>
  </si>
  <si>
    <t>Satinat brillant</t>
  </si>
  <si>
    <t>Informació cultural i notícies de proximitat</t>
  </si>
  <si>
    <t>APUNT MENORCA</t>
  </si>
  <si>
    <t>DEMANO</t>
  </si>
  <si>
    <t>anual</t>
  </si>
  <si>
    <t>Menorca</t>
  </si>
  <si>
    <t>Informació cultural i oci de Menorca</t>
  </si>
  <si>
    <t>IB</t>
  </si>
  <si>
    <t>ME</t>
  </si>
  <si>
    <t>BELLATERRA DIARI</t>
  </si>
  <si>
    <t>165x240</t>
  </si>
  <si>
    <t>Bellaterra, Cerdanyola del Vallès, Sant Cugat del Vallès, Sant Quirze i Sabadell</t>
  </si>
  <si>
    <t>Estucat brillo</t>
  </si>
  <si>
    <t>BONDIA</t>
  </si>
  <si>
    <t>5 cops a la setmana</t>
  </si>
  <si>
    <t>Andorra</t>
  </si>
  <si>
    <t>Informació d'Andorra i Pirineus</t>
  </si>
  <si>
    <t>AD</t>
  </si>
  <si>
    <t>CALDERÍ</t>
  </si>
  <si>
    <t>259,5x329,36</t>
  </si>
  <si>
    <r>
      <rPr>
        <b/>
        <sz val="8"/>
        <rFont val="Verdana"/>
        <family val="2"/>
      </rPr>
      <t>Vallès Oriental:</t>
    </r>
    <r>
      <rPr>
        <sz val="8"/>
        <rFont val="Verdana"/>
        <family val="2"/>
      </rPr>
      <t xml:space="preserve"> Caldes de Montbui</t>
    </r>
  </si>
  <si>
    <t>Informatiu d'àmbit local</t>
  </si>
  <si>
    <t>CIUTADELLA DE FRANC</t>
  </si>
  <si>
    <r>
      <rPr>
        <b/>
        <sz val="8"/>
        <color indexed="8"/>
        <rFont val="Verdana"/>
        <family val="2"/>
      </rPr>
      <t>Menorca:</t>
    </r>
    <r>
      <rPr>
        <sz val="8"/>
        <color indexed="8"/>
        <rFont val="Verdana"/>
        <family val="2"/>
      </rPr>
      <t xml:space="preserve"> Ciutadella</t>
    </r>
  </si>
  <si>
    <t>Estucat semi-mat</t>
  </si>
  <si>
    <t>Publicitat, articles i entrevistes d'interès local</t>
  </si>
  <si>
    <t>CULTURA I PAISATGE A LA RUTA DEL CÍSTER</t>
  </si>
  <si>
    <t>Tarragona, Barcelona i Lleida</t>
  </si>
  <si>
    <t>NO FITXA</t>
  </si>
  <si>
    <t>Cultural</t>
  </si>
  <si>
    <t>DIARI DE BADALONA</t>
  </si>
  <si>
    <t>Barcelonès i Maresme</t>
  </si>
  <si>
    <r>
      <t xml:space="preserve">Barcelonès: </t>
    </r>
    <r>
      <rPr>
        <sz val="8"/>
        <rFont val="Verdana"/>
        <family val="2"/>
      </rPr>
      <t xml:space="preserve">Badalona, Santa Coloma de Gramenet, Sant Adrià del Besòs. </t>
    </r>
    <r>
      <rPr>
        <b/>
        <sz val="8"/>
        <rFont val="Verdana"/>
        <family val="2"/>
      </rPr>
      <t>Maresme:</t>
    </r>
    <r>
      <rPr>
        <sz val="8"/>
        <rFont val="Verdana"/>
        <family val="2"/>
      </rPr>
      <t xml:space="preserve"> Montgat i Tiana.</t>
    </r>
  </si>
  <si>
    <t>290x390 mm</t>
  </si>
  <si>
    <t>DIARI DE RUBÍ</t>
  </si>
  <si>
    <r>
      <t>Vallès Occidental:</t>
    </r>
    <r>
      <rPr>
        <sz val="8"/>
        <rFont val="Verdana"/>
        <family val="2"/>
      </rPr>
      <t xml:space="preserve"> Rubí.</t>
    </r>
  </si>
  <si>
    <t>289x370</t>
  </si>
  <si>
    <t>V,OC</t>
  </si>
  <si>
    <t>EL JARDÍ DE SANT GERVASI I SARRIÀ</t>
  </si>
  <si>
    <t>BARCELONA _ DISTRICTE SARRIÀ-SANT GERVASI: La Bonanova, Monterols, Galvany, Turó Parc, El Farró, El Putxet, Sarrià, Tres Torres, Pedralbes Vallvidriera, Les Planes i El Tibidabo.</t>
  </si>
  <si>
    <t>235x320</t>
  </si>
  <si>
    <t>Informació local</t>
  </si>
  <si>
    <t>EL MÒNIC</t>
  </si>
  <si>
    <t>Tarragona</t>
  </si>
  <si>
    <r>
      <t xml:space="preserve">Tarragonès: </t>
    </r>
    <r>
      <rPr>
        <sz val="8"/>
        <rFont val="Verdana"/>
        <family val="2"/>
      </rPr>
      <t>Torredembarra (centre) -  Barris&gt; Baix a Mar i Clarà - Urbanitzacions&gt; Sant Jordi, Els Munts, i Marítimes. Altafulla, Creixell, La Nou de Gaià, La Pobla de Montornès, La Riera de Gaià i Roda de Berà.</t>
    </r>
  </si>
  <si>
    <t>EL NOSTRE BANYERES</t>
  </si>
  <si>
    <t>253x336</t>
  </si>
  <si>
    <t>Comunitat Valenciana</t>
  </si>
  <si>
    <t>Banyeres de Mariola</t>
  </si>
  <si>
    <t>premsa</t>
  </si>
  <si>
    <t>Actualitat</t>
  </si>
  <si>
    <t>AL</t>
  </si>
  <si>
    <t>EL NOSTRE BOCAIRENT</t>
  </si>
  <si>
    <t>bimestral</t>
  </si>
  <si>
    <t>Bocairent</t>
  </si>
  <si>
    <t>EL NOSTRE MURO</t>
  </si>
  <si>
    <t>Comunitat Valenciana_Alacant</t>
  </si>
  <si>
    <t>Muro de Alcoy</t>
  </si>
  <si>
    <t>EL NOSTRE OLIVA</t>
  </si>
  <si>
    <t>Comunitat Valenciana _ La Safor</t>
  </si>
  <si>
    <t>Oliva</t>
  </si>
  <si>
    <t>EL NOSTRE XIXONA</t>
  </si>
  <si>
    <t>Comunitat Valenciana _ Alacant</t>
  </si>
  <si>
    <t>Xixona</t>
  </si>
  <si>
    <t>ÈXIT VALLÈS</t>
  </si>
  <si>
    <r>
      <t xml:space="preserve">últim dia hàbil més  // </t>
    </r>
    <r>
      <rPr>
        <b/>
        <sz val="8"/>
        <rFont val="Verdana"/>
        <family val="2"/>
      </rPr>
      <t xml:space="preserve"> </t>
    </r>
    <r>
      <rPr>
        <b/>
        <sz val="8"/>
        <color indexed="17"/>
        <rFont val="Verdana"/>
        <family val="2"/>
      </rPr>
      <t xml:space="preserve">2021: </t>
    </r>
    <r>
      <rPr>
        <sz val="8"/>
        <rFont val="Verdana"/>
        <family val="2"/>
      </rPr>
      <t>3-4/11, demano</t>
    </r>
  </si>
  <si>
    <r>
      <t xml:space="preserve">Vallès Occidental: </t>
    </r>
    <r>
      <rPr>
        <sz val="8"/>
        <rFont val="Verdana"/>
        <family val="2"/>
      </rPr>
      <t>Sabadell</t>
    </r>
  </si>
  <si>
    <t>210x280</t>
  </si>
  <si>
    <t>FLASH DECO SANT CUGAT</t>
  </si>
  <si>
    <r>
      <t xml:space="preserve">Vallès Occidental: </t>
    </r>
    <r>
      <rPr>
        <sz val="8"/>
        <rFont val="Verdana"/>
        <family val="2"/>
      </rPr>
      <t xml:space="preserve">Sant Cugat </t>
    </r>
  </si>
  <si>
    <t>210x210</t>
  </si>
  <si>
    <t>Rústica PUR</t>
  </si>
  <si>
    <t>Decoració, bellesa, salut, gastronomia, moda, etc...</t>
  </si>
  <si>
    <t>ILURO</t>
  </si>
  <si>
    <r>
      <t xml:space="preserve">Maresme: </t>
    </r>
    <r>
      <rPr>
        <sz val="8"/>
        <rFont val="Verdana"/>
        <family val="2"/>
      </rPr>
      <t>Mataró.</t>
    </r>
  </si>
  <si>
    <t>INFO CALAFELL</t>
  </si>
  <si>
    <t>220x306,5</t>
  </si>
  <si>
    <r>
      <t>15 de cada mes  //</t>
    </r>
    <r>
      <rPr>
        <b/>
        <sz val="8"/>
        <color indexed="30"/>
        <rFont val="Verdana"/>
        <family val="2"/>
      </rPr>
      <t xml:space="preserve"> </t>
    </r>
    <r>
      <rPr>
        <b/>
        <sz val="8"/>
        <color indexed="53"/>
        <rFont val="Verdana"/>
        <family val="2"/>
      </rPr>
      <t>2022:</t>
    </r>
    <r>
      <rPr>
        <b/>
        <sz val="8"/>
        <color indexed="30"/>
        <rFont val="Verdana"/>
        <family val="2"/>
      </rPr>
      <t xml:space="preserve"> </t>
    </r>
    <r>
      <rPr>
        <sz val="8"/>
        <rFont val="Verdana"/>
        <family val="2"/>
      </rPr>
      <t>17/11, 14/12</t>
    </r>
  </si>
  <si>
    <t>Baix Penedès</t>
  </si>
  <si>
    <r>
      <t>Baix Penedès: C</t>
    </r>
    <r>
      <rPr>
        <sz val="8"/>
        <rFont val="Verdana"/>
        <family val="2"/>
      </rPr>
      <t>alafell (poble i platja), Segur de Calafell, Cunit (zona comercial).</t>
    </r>
  </si>
  <si>
    <t>Paper ecològic</t>
  </si>
  <si>
    <t>Informació local i comarcal generalista</t>
  </si>
  <si>
    <t>INFO RODA</t>
  </si>
  <si>
    <r>
      <rPr>
        <b/>
        <sz val="8"/>
        <color indexed="53"/>
        <rFont val="Verdana"/>
        <family val="2"/>
      </rPr>
      <t>2022:</t>
    </r>
    <r>
      <rPr>
        <b/>
        <sz val="8"/>
        <color indexed="30"/>
        <rFont val="Verdana"/>
        <family val="2"/>
      </rPr>
      <t xml:space="preserve"> </t>
    </r>
    <r>
      <rPr>
        <sz val="8"/>
        <rFont val="Verdana"/>
        <family val="2"/>
      </rPr>
      <t>25/11</t>
    </r>
  </si>
  <si>
    <t>Baix Gaià</t>
  </si>
  <si>
    <r>
      <t xml:space="preserve">Baix Gaià: </t>
    </r>
    <r>
      <rPr>
        <sz val="8"/>
        <rFont val="Verdana"/>
        <family val="2"/>
      </rPr>
      <t>Roda de Berà, Bonastre, Creixell (zona comercial)</t>
    </r>
  </si>
  <si>
    <t>LA BORRUFA</t>
  </si>
  <si>
    <t>Alt Urgell, Alta Ribagorça, Pallars Jussà, Pallars Sobirà, Vall d'Aran</t>
  </si>
  <si>
    <r>
      <rPr>
        <b/>
        <sz val="8"/>
        <rFont val="Verdana"/>
        <family val="2"/>
      </rPr>
      <t xml:space="preserve">Alt Urgell: </t>
    </r>
    <r>
      <rPr>
        <sz val="8"/>
        <rFont val="Verdana"/>
        <family val="2"/>
      </rPr>
      <t xml:space="preserve">Adrall (Ribera d'Urgellet), Alàs i Cerc, Arsèguel, Castellciutat (La Seu d'Urgell), Bassella, Coll de Nargó, Estamariu, La Seu d'Urgell, Montferrer i Castellbò, Oliana, La Parroquia d'Hortó (Ribera d'Urgellet), El Pla de Sant Tirs (Ribera d'Urgellet) i Organyà, </t>
    </r>
    <r>
      <rPr>
        <b/>
        <sz val="8"/>
        <rFont val="Verdana"/>
        <family val="2"/>
      </rPr>
      <t xml:space="preserve">Alta Ribagorça: </t>
    </r>
    <r>
      <rPr>
        <sz val="8"/>
        <rFont val="Verdana"/>
        <family val="2"/>
      </rPr>
      <t>Barruera (La Vall de Boí), Boí (La Vall de Boí), Durro (La Vall de Boí), Erill la Vall (La Vall de Boí), Pla de l'Ermita (Vall de Boí), El Pont de Suert, Taüll (La Vall de Boí), Els Banys (El Pont de Bar) i Vilaller.</t>
    </r>
    <r>
      <rPr>
        <b/>
        <sz val="8"/>
        <rFont val="Verdana"/>
        <family val="2"/>
      </rPr>
      <t xml:space="preserve"> Pallars Jussà: </t>
    </r>
    <r>
      <rPr>
        <sz val="8"/>
        <rFont val="Verdana"/>
        <family val="2"/>
      </rPr>
      <t xml:space="preserve">Cellers (Castell de Mur), Isona i Conca Dellà, La Pobla de Segur, Figuerola d'Orcau (Isona i Conca Dellà), La Plana de Mont-Ros (La Torre de Cabdella), La Pobleta de Bellvehí (La Torre de Cabdella), Salàs de Pallars, Senterada, Talarn, La Torre de Cabdella Vilamitjana (Tremp) i Tremp. </t>
    </r>
    <r>
      <rPr>
        <b/>
        <sz val="8"/>
        <rFont val="Verdana"/>
        <family val="2"/>
      </rPr>
      <t xml:space="preserve"> Pallars Sobirà: </t>
    </r>
    <r>
      <rPr>
        <sz val="8"/>
        <rFont val="Verdana"/>
        <family val="2"/>
      </rPr>
      <t xml:space="preserve">Ainet de Cardòs (Vall de Cardòs), Alins, Altron (Sort), Àreu (Alins), Baro (Soriguera), Esterri de Cardós, Farrera, La Guingueta (La Guingueta d'Àneu), Lladorre, Llavorsí, Llessui (Sort), Montardit (Sort), Olp (Sort), Rialp, Ribera de Cardós (Vall de Cardós), Rubió (Soriguera), Sort, Tírvia, Escalò (La Guingueta d'Àneu), Espot, Esterri d'Àneu, Gerri de la Sal (Baix Pallars), Peramea (Baix Pallars), Tavascan (Lladorre), València d'Àneu (Alt Àneu) i Vilamur (Soriguera) </t>
    </r>
    <r>
      <rPr>
        <b/>
        <sz val="8"/>
        <rFont val="Verdana"/>
        <family val="2"/>
      </rPr>
      <t>Val d'Aran:</t>
    </r>
    <r>
      <rPr>
        <sz val="8"/>
        <rFont val="Verdana"/>
        <family val="2"/>
      </rPr>
      <t xml:space="preserve"> Arties (Naut Aran), Aubèrt (Vielha e Mijaran), Baquèira (Vielha e Mijaran), Bossòst, Es Bòrdes, Escunhau (Vielha e Mijaran), Salardú (Naut Aran), Tredòs (Naut Aran), Pont d'Arròs (Vielha) i Les (Val d'Aran). </t>
    </r>
    <r>
      <rPr>
        <b/>
        <sz val="8"/>
        <rFont val="Verdana"/>
        <family val="2"/>
      </rPr>
      <t xml:space="preserve">Segrià: </t>
    </r>
    <r>
      <rPr>
        <sz val="8"/>
        <rFont val="Verdana"/>
        <family val="2"/>
      </rPr>
      <t>Alcarràs i Lleida (Estació de Lleida).</t>
    </r>
    <r>
      <rPr>
        <b/>
        <sz val="8"/>
        <rFont val="Verdana"/>
        <family val="2"/>
      </rPr>
      <t xml:space="preserve"> Barcelonès: Barcelona:</t>
    </r>
    <r>
      <rPr>
        <sz val="8"/>
        <rFont val="Verdana"/>
        <family val="2"/>
      </rPr>
      <t xml:space="preserve"> (Estació del Nord i Palau Robert [of. Turisme Generalitat]). </t>
    </r>
    <r>
      <rPr>
        <b/>
        <sz val="8"/>
        <rFont val="Verdana"/>
        <family val="2"/>
      </rPr>
      <t>Baix Llobregat:</t>
    </r>
    <r>
      <rPr>
        <sz val="8"/>
        <rFont val="Verdana"/>
        <family val="2"/>
      </rPr>
      <t xml:space="preserve"> Molins de Rei. </t>
    </r>
    <r>
      <rPr>
        <b/>
        <sz val="8"/>
        <rFont val="Verdana"/>
        <family val="2"/>
      </rPr>
      <t xml:space="preserve">Andorra: </t>
    </r>
    <r>
      <rPr>
        <sz val="8"/>
        <rFont val="Verdana"/>
        <family val="2"/>
      </rPr>
      <t>Andorra la Vella, Sant Julià, Escaldes, La Massana i Encamp.</t>
    </r>
  </si>
  <si>
    <t>165x235 mm</t>
  </si>
  <si>
    <t>cultural</t>
  </si>
  <si>
    <t>LA GUIA DE REUS</t>
  </si>
  <si>
    <r>
      <t>7 dies abans</t>
    </r>
    <r>
      <rPr>
        <b/>
        <sz val="8"/>
        <color indexed="36"/>
        <rFont val="Verdana"/>
        <family val="2"/>
      </rPr>
      <t xml:space="preserve"> </t>
    </r>
    <r>
      <rPr>
        <sz val="8"/>
        <rFont val="Verdana"/>
        <family val="2"/>
      </rPr>
      <t>//</t>
    </r>
    <r>
      <rPr>
        <b/>
        <sz val="8"/>
        <color indexed="17"/>
        <rFont val="Verdana"/>
        <family val="2"/>
      </rPr>
      <t xml:space="preserve"> </t>
    </r>
    <r>
      <rPr>
        <b/>
        <sz val="8"/>
        <color indexed="53"/>
        <rFont val="Verdana"/>
        <family val="2"/>
      </rPr>
      <t>2022:</t>
    </r>
    <r>
      <rPr>
        <b/>
        <sz val="8"/>
        <color indexed="30"/>
        <rFont val="Verdana"/>
        <family val="2"/>
      </rPr>
      <t xml:space="preserve"> </t>
    </r>
    <r>
      <rPr>
        <sz val="8"/>
        <rFont val="Verdana"/>
        <family val="2"/>
      </rPr>
      <t>reserva publi fins 27/12 - rebuda original: 28/12</t>
    </r>
  </si>
  <si>
    <t>Baix Camp</t>
  </si>
  <si>
    <r>
      <rPr>
        <b/>
        <sz val="8"/>
        <rFont val="Verdana"/>
        <family val="2"/>
      </rPr>
      <t>Baix Camp:</t>
    </r>
    <r>
      <rPr>
        <sz val="8"/>
        <rFont val="Verdana"/>
        <family val="2"/>
      </rPr>
      <t xml:space="preserve"> Reus (Ciutat).</t>
    </r>
  </si>
  <si>
    <t>150x212 mm</t>
  </si>
  <si>
    <t>Estucat brillant (coberta) resta pàgs. estucat mate</t>
  </si>
  <si>
    <t>cultural, lleure i serveis</t>
  </si>
  <si>
    <t>LA POSITIVA</t>
  </si>
  <si>
    <t>6 vegades any</t>
  </si>
  <si>
    <r>
      <rPr>
        <b/>
        <sz val="8"/>
        <rFont val="Verdana"/>
        <family val="2"/>
      </rPr>
      <t xml:space="preserve">Barcelonès: </t>
    </r>
    <r>
      <rPr>
        <sz val="8"/>
        <rFont val="Verdana"/>
        <family val="2"/>
      </rPr>
      <t>Barcelona ciutat</t>
    </r>
  </si>
  <si>
    <t>116x163</t>
  </si>
  <si>
    <t>VIDA SALUDABLE, ESTIL DE VIDA, CULTURA, I OCI</t>
  </si>
  <si>
    <t>LA RELLA</t>
  </si>
  <si>
    <t>Lluçanès, Osona, Bages i Berguedà</t>
  </si>
  <si>
    <t>Merlès, Prats de Lluçanès, Sant Feliu Sasserra, Oristà, La Torre, Santa Creu de Jutglars, Sant Martí d'Albars, Santa Eulàlia de Puig-oriol, Lluçà, Alpens, Sant Agustí de Lluçanès, Sant Boi de Lluçanès, Sobremunt, Perafita, Sant Bartomeu del Grau, Sant Quirze de Besora, Avinyò</t>
  </si>
  <si>
    <t>280x390</t>
  </si>
  <si>
    <t>LA VEU D'ALGEMESÍ</t>
  </si>
  <si>
    <t>Ribera del Xúquer</t>
  </si>
  <si>
    <r>
      <rPr>
        <b/>
        <sz val="8"/>
        <rFont val="Verdana"/>
        <family val="2"/>
      </rPr>
      <t>Ribera del Xúquer:</t>
    </r>
    <r>
      <rPr>
        <sz val="8"/>
        <rFont val="Verdana"/>
        <family val="2"/>
      </rPr>
      <t xml:space="preserve"> Algemesí</t>
    </r>
  </si>
  <si>
    <r>
      <t xml:space="preserve">LES MESURES DEL PIRINEU  </t>
    </r>
    <r>
      <rPr>
        <b/>
        <sz val="8"/>
        <color indexed="10"/>
        <rFont val="Verdana"/>
        <family val="2"/>
      </rPr>
      <t/>
    </r>
  </si>
  <si>
    <t>Alt Urgell i Cerdanya</t>
  </si>
  <si>
    <r>
      <rPr>
        <b/>
        <sz val="8"/>
        <rFont val="Verdana"/>
        <family val="2"/>
      </rPr>
      <t>Alt Urgell:</t>
    </r>
    <r>
      <rPr>
        <sz val="8"/>
        <rFont val="Verdana"/>
        <family val="2"/>
      </rPr>
      <t xml:space="preserve"> La Seu d'Urgell, Castellciutat (Seu Urgell), Montferrer i Castellbò, Aravell (Montferrer i Castellbò), Ribera d'Urgellet, Organyà, Coll de Nargó i Oliana. </t>
    </r>
    <r>
      <rPr>
        <b/>
        <sz val="8"/>
        <rFont val="Verdana"/>
        <family val="2"/>
      </rPr>
      <t xml:space="preserve">Cerdanya: </t>
    </r>
    <r>
      <rPr>
        <sz val="8"/>
        <rFont val="Verdana"/>
        <family val="2"/>
      </rPr>
      <t>Bellver, Martinet i Prullans.</t>
    </r>
  </si>
  <si>
    <t>160x225</t>
  </si>
  <si>
    <t>Notícies d'actualitat i esports</t>
  </si>
  <si>
    <t>L'ALZINA</t>
  </si>
  <si>
    <t>Vallès Occidental i Oriental</t>
  </si>
  <si>
    <r>
      <rPr>
        <b/>
        <sz val="8"/>
        <rFont val="Verdana"/>
        <family val="2"/>
      </rPr>
      <t xml:space="preserve">Vallès Occidental: </t>
    </r>
    <r>
      <rPr>
        <sz val="8"/>
        <rFont val="Verdana"/>
        <family val="2"/>
      </rPr>
      <t xml:space="preserve">Palau-Solità i Plegamans. </t>
    </r>
    <r>
      <rPr>
        <b/>
        <sz val="8"/>
        <rFont val="Verdana"/>
        <family val="2"/>
      </rPr>
      <t>Vallès Oriental:</t>
    </r>
    <r>
      <rPr>
        <sz val="8"/>
        <rFont val="Verdana"/>
        <family val="2"/>
      </rPr>
      <t xml:space="preserve"> centre de Caldes de Montbui</t>
    </r>
  </si>
  <si>
    <t>Estocat Brillant</t>
  </si>
  <si>
    <t>Notícies locals</t>
  </si>
  <si>
    <t>L'HAM</t>
  </si>
  <si>
    <t>Pla de l'Estany, Garrotxa</t>
  </si>
  <si>
    <r>
      <rPr>
        <b/>
        <sz val="8"/>
        <color indexed="8"/>
        <rFont val="Verdana"/>
        <family val="2"/>
      </rPr>
      <t>Pla de l'Estany:</t>
    </r>
    <r>
      <rPr>
        <sz val="8"/>
        <color indexed="8"/>
        <rFont val="Verdana"/>
        <family val="2"/>
      </rPr>
      <t xml:space="preserve"> Banyoles, Camós, Cornellà del Terri, Palol de Revardit, Porqueres, Sant Miquel de Campmajor, Serinyà, Vilademuls. </t>
    </r>
    <r>
      <rPr>
        <b/>
        <sz val="8"/>
        <color indexed="8"/>
        <rFont val="Verdana"/>
        <family val="2"/>
      </rPr>
      <t xml:space="preserve">Garrotxa: </t>
    </r>
    <r>
      <rPr>
        <sz val="8"/>
        <color indexed="8"/>
        <rFont val="Verdana"/>
        <family val="2"/>
      </rPr>
      <t>Besalú i Mieres.</t>
    </r>
  </si>
  <si>
    <t xml:space="preserve">215x154 mm
</t>
  </si>
  <si>
    <t xml:space="preserve">L’INFORMATIU DE PALAU-SOLITÀ I PLEGAMANS </t>
  </si>
  <si>
    <r>
      <rPr>
        <b/>
        <sz val="8"/>
        <rFont val="Verdana"/>
        <family val="2"/>
      </rPr>
      <t xml:space="preserve">Vallès Oriental: </t>
    </r>
    <r>
      <rPr>
        <sz val="8"/>
        <rFont val="Verdana"/>
        <family val="2"/>
      </rPr>
      <t>Palau-Solità i Plegamans, Caldes de Montbui, Sentmenat, Polinyà i Santa Perpètua.</t>
    </r>
  </si>
  <si>
    <t>210x290</t>
  </si>
  <si>
    <t>Estucat Brillant</t>
  </si>
  <si>
    <t>L'OPINIÓ L'Hospitalet i Baix Llobregat</t>
  </si>
  <si>
    <t>L'Hospitalet de Llobregat i Baix Llobregat</t>
  </si>
  <si>
    <r>
      <rPr>
        <b/>
        <sz val="8"/>
        <rFont val="Verdana"/>
        <family val="2"/>
      </rPr>
      <t xml:space="preserve">Baix Llobregat: </t>
    </r>
    <r>
      <rPr>
        <sz val="8"/>
        <rFont val="Verdana"/>
        <family val="2"/>
      </rPr>
      <t>Begues, Castelldefels, Gavà, Viladecans, El Prat de Llobregat, Cornellà de Llobregat, Esplugues de Llobregat, Sant Just Desvern, Sant Joan Despí, Sant Feliu de Llobregat, Molins de Rei, Sant Boi de Llobregat, Torrelles de Llobregat, Sant Vicenç dels Horts, La Palma de Cervelló, Corbera de llobregat, Vallirana, Cervelló , Pallejà, Sant Andreu de la Barca i Martorell</t>
    </r>
  </si>
  <si>
    <t>199x274 mm</t>
  </si>
  <si>
    <t>Couché Brillant</t>
  </si>
  <si>
    <t>MAGAZINE LLEIDA</t>
  </si>
  <si>
    <t>Segrià</t>
  </si>
  <si>
    <r>
      <t xml:space="preserve">Segrià: </t>
    </r>
    <r>
      <rPr>
        <sz val="8"/>
        <rFont val="Verdana"/>
        <family val="2"/>
      </rPr>
      <t xml:space="preserve">Lleida </t>
    </r>
  </si>
  <si>
    <t>195x265</t>
  </si>
  <si>
    <t>Articles i reportatges</t>
  </si>
  <si>
    <t>NOTÍCIES DEL MATARRANYA</t>
  </si>
  <si>
    <t>Matarranya, Baix Aragó, Els Ports i Terra Alta</t>
  </si>
  <si>
    <r>
      <rPr>
        <b/>
        <sz val="8"/>
        <rFont val="Verdana"/>
        <family val="2"/>
      </rPr>
      <t xml:space="preserve">Matarranya: </t>
    </r>
    <r>
      <rPr>
        <sz val="8"/>
        <rFont val="Verdana"/>
        <family val="2"/>
      </rPr>
      <t xml:space="preserve">Arenys de Lledó, Beseit, Calaceit, Cretes, Fondespatla, Fórnols de Matarranya, La Freixneda, Lledó d'Algars, Massalió, Mont-roig de Tastavins, Pena-roja, La Portellada,  Ràfels, Torredarques, La Torre del Comte, La Vall de Tormo, Vall-de-roures i Valljunquera. </t>
    </r>
    <r>
      <rPr>
        <b/>
        <sz val="8"/>
        <rFont val="Verdana"/>
        <family val="2"/>
      </rPr>
      <t>Baix Aragó:</t>
    </r>
    <r>
      <rPr>
        <sz val="8"/>
        <rFont val="Verdana"/>
        <family val="2"/>
      </rPr>
      <t xml:space="preserve"> Alcanyís. </t>
    </r>
    <r>
      <rPr>
        <b/>
        <sz val="8"/>
        <rFont val="Verdana"/>
        <family val="2"/>
      </rPr>
      <t>Els Ports:</t>
    </r>
    <r>
      <rPr>
        <sz val="8"/>
        <rFont val="Verdana"/>
        <family val="2"/>
      </rPr>
      <t xml:space="preserve"> Morella. </t>
    </r>
    <r>
      <rPr>
        <b/>
        <sz val="8"/>
        <rFont val="Verdana"/>
        <family val="2"/>
      </rPr>
      <t xml:space="preserve">Terra Alta: </t>
    </r>
    <r>
      <rPr>
        <sz val="8"/>
        <rFont val="Verdana"/>
        <family val="2"/>
      </rPr>
      <t>Arnes i Horta de Sant Joan.</t>
    </r>
  </si>
  <si>
    <t>Informació comarcal</t>
  </si>
  <si>
    <t>ARA</t>
  </si>
  <si>
    <t>NUA</t>
  </si>
  <si>
    <r>
      <rPr>
        <b/>
        <sz val="8"/>
        <rFont val="Verdana"/>
        <family val="2"/>
      </rPr>
      <t>Menorca:</t>
    </r>
    <r>
      <rPr>
        <sz val="8"/>
        <rFont val="Verdana"/>
        <family val="2"/>
      </rPr>
      <t xml:space="preserve"> Ciutadella, Ferreries, Es Mercadal, Es migjorn Gran, Alaior, Maó, Sant Lluís</t>
    </r>
  </si>
  <si>
    <t>Entrevistes, reportatges, seccions, col·laboradores</t>
  </si>
  <si>
    <t>MEM</t>
  </si>
  <si>
    <t>PARAL·LEL OH!</t>
  </si>
  <si>
    <r>
      <rPr>
        <b/>
        <sz val="8"/>
        <rFont val="Verdana"/>
        <family val="2"/>
      </rPr>
      <t>Barcelonès</t>
    </r>
    <r>
      <rPr>
        <sz val="8"/>
        <rFont val="Verdana"/>
        <family val="2"/>
      </rPr>
      <t>: Barcelona.</t>
    </r>
  </si>
  <si>
    <t>170x240</t>
  </si>
  <si>
    <t>Actualitat i cultura</t>
  </si>
  <si>
    <t>RECLAM LA GARROTXA"El 29"</t>
  </si>
  <si>
    <t xml:space="preserve">Garrotxa </t>
  </si>
  <si>
    <t>LES PLANES D'HOSTOLES - ST.FELIU DE PALLEROLS - ST.ESTEVE D'EN BAS- LES PRESES - OLOT - ST.JOAN LES FONTS-LA CANYA, CASTELLFOLLIT DE LA ROCA - ST.JAUME DE LLIERCA - BESALÚ</t>
  </si>
  <si>
    <t>400x270 mm</t>
  </si>
  <si>
    <t>oci i cultura de catalunya</t>
  </si>
  <si>
    <t>RESPIRA COMERÇ</t>
  </si>
  <si>
    <t>El Ripollès</t>
  </si>
  <si>
    <t>Ripoll, Vallfogona de Ripollès, Sant Joan de les Abadesses, Ogassa, Sant Pau de Segúries, Camprodon, Molló, Llanars, Setcases, Campdevànol, Gombrèn, Campelles, Ribes de Freser, Queralbs, Campelles, Pardines, Planoles, Toses, les Llosses</t>
  </si>
  <si>
    <t>220x155</t>
  </si>
  <si>
    <t>Serveis, turisme, històries comercials, passatemps, horòscop, articles especialitzats</t>
  </si>
  <si>
    <t>REVISTA BADALONA 2000</t>
  </si>
  <si>
    <r>
      <rPr>
        <b/>
        <sz val="8"/>
        <rFont val="Verdana"/>
        <family val="2"/>
      </rPr>
      <t>Barcelonès</t>
    </r>
    <r>
      <rPr>
        <sz val="8"/>
        <rFont val="Verdana"/>
        <family val="2"/>
      </rPr>
      <t>: Badalona.</t>
    </r>
  </si>
  <si>
    <t>Informació de caire local</t>
  </si>
  <si>
    <t>REVISTA DE VIC</t>
  </si>
  <si>
    <t>Osona</t>
  </si>
  <si>
    <t>Osona: Vic i rodalies.</t>
  </si>
  <si>
    <t>297x210</t>
  </si>
  <si>
    <t>digital</t>
  </si>
  <si>
    <t>Contingut de la ciutat (comercial i caire històric)</t>
  </si>
  <si>
    <t>REVISTA LA CIUTAT</t>
  </si>
  <si>
    <t>Tarragonès i Baix Camp</t>
  </si>
  <si>
    <r>
      <rPr>
        <b/>
        <sz val="8"/>
        <rFont val="Verdana"/>
        <family val="2"/>
      </rPr>
      <t>Tarragonès:</t>
    </r>
    <r>
      <rPr>
        <sz val="8"/>
        <rFont val="Verdana"/>
        <family val="2"/>
      </rPr>
      <t xml:space="preserve"> Tarragona, Reus, Salou i Vilaseca. </t>
    </r>
    <r>
      <rPr>
        <b/>
        <sz val="8"/>
        <rFont val="Verdana"/>
        <family val="2"/>
      </rPr>
      <t xml:space="preserve">Baix Camp: </t>
    </r>
    <r>
      <rPr>
        <sz val="8"/>
        <rFont val="Verdana"/>
        <family val="2"/>
      </rPr>
      <t>Cambrils</t>
    </r>
  </si>
  <si>
    <t>Brillant</t>
  </si>
  <si>
    <t>INFORMACIÓ, REPORTATGES I ENTREVISTES LOCALS</t>
  </si>
  <si>
    <t xml:space="preserve">REVISTA MIRA'M                      </t>
  </si>
  <si>
    <t>Alt Empordà i sud de França</t>
  </si>
  <si>
    <r>
      <t xml:space="preserve">Alt Empordà: FALTA </t>
    </r>
    <r>
      <rPr>
        <sz val="8"/>
        <rFont val="Verdana"/>
        <family val="2"/>
      </rPr>
      <t>Reparteix tota la comarca.</t>
    </r>
    <r>
      <rPr>
        <b/>
        <sz val="8"/>
        <rFont val="Verdana"/>
        <family val="2"/>
      </rPr>
      <t xml:space="preserve"> Sud França: </t>
    </r>
    <r>
      <rPr>
        <sz val="8"/>
        <rFont val="Verdana"/>
        <family val="2"/>
      </rPr>
      <t>El Pertús, Le Boulou i Perpinya.</t>
    </r>
  </si>
  <si>
    <t>210X297</t>
  </si>
  <si>
    <t>REVISTA ÚTIL</t>
  </si>
  <si>
    <t>145x230</t>
  </si>
  <si>
    <r>
      <t xml:space="preserve">Menora: </t>
    </r>
    <r>
      <rPr>
        <sz val="8"/>
        <rFont val="Verdana"/>
        <family val="2"/>
      </rPr>
      <t>Maó, Ciutadella, Alaior, Es Castell, Sant Lluís, Ferreries, Sant Climent, Es Migjorn i Es Mercadal</t>
    </r>
  </si>
  <si>
    <t>PQ millorat</t>
  </si>
  <si>
    <t>Generalista i clasificats</t>
  </si>
  <si>
    <t>MEN</t>
  </si>
  <si>
    <t>RIPOLLET AL DIA</t>
  </si>
  <si>
    <r>
      <rPr>
        <b/>
        <sz val="8"/>
        <rFont val="Verdana"/>
        <family val="2"/>
      </rPr>
      <t>Vallès Occidental:</t>
    </r>
    <r>
      <rPr>
        <sz val="8"/>
        <rFont val="Verdana"/>
        <family val="2"/>
      </rPr>
      <t xml:space="preserve"> Ripollet.</t>
    </r>
  </si>
  <si>
    <t>SOMIATRUITES</t>
  </si>
  <si>
    <t>Illes Balears</t>
  </si>
  <si>
    <t>240x170</t>
  </si>
  <si>
    <t>Contingut infantil</t>
  </si>
  <si>
    <t>TERRITORIS MAGAZINE</t>
  </si>
  <si>
    <t>Segrià, Pla d'Urgell, Noguera, Segarra i Urgell</t>
  </si>
  <si>
    <r>
      <rPr>
        <b/>
        <sz val="8"/>
        <rFont val="Verdana"/>
        <family val="2"/>
      </rPr>
      <t>Segrià:</t>
    </r>
    <r>
      <rPr>
        <sz val="8"/>
        <rFont val="Verdana"/>
        <family val="2"/>
      </rPr>
      <t xml:space="preserve"> Lleida (ciutat), </t>
    </r>
    <r>
      <rPr>
        <b/>
        <sz val="8"/>
        <rFont val="Verdana"/>
        <family val="2"/>
      </rPr>
      <t>Garrigues:</t>
    </r>
    <r>
      <rPr>
        <sz val="8"/>
        <rFont val="Verdana"/>
        <family val="2"/>
      </rPr>
      <t xml:space="preserve"> Les Borges Blanques, </t>
    </r>
    <r>
      <rPr>
        <b/>
        <sz val="8"/>
        <rFont val="Verdana"/>
        <family val="2"/>
      </rPr>
      <t>Pla d'Urgell:</t>
    </r>
    <r>
      <rPr>
        <sz val="8"/>
        <rFont val="Verdana"/>
        <family val="2"/>
      </rPr>
      <t xml:space="preserve"> Mollerussa, </t>
    </r>
    <r>
      <rPr>
        <b/>
        <sz val="8"/>
        <rFont val="Verdana"/>
        <family val="2"/>
      </rPr>
      <t>Noguera:</t>
    </r>
    <r>
      <rPr>
        <sz val="8"/>
        <rFont val="Verdana"/>
        <family val="2"/>
      </rPr>
      <t xml:space="preserve"> Balaguer, </t>
    </r>
    <r>
      <rPr>
        <b/>
        <sz val="8"/>
        <rFont val="Verdana"/>
        <family val="2"/>
      </rPr>
      <t xml:space="preserve">Segarra: </t>
    </r>
    <r>
      <rPr>
        <sz val="8"/>
        <rFont val="Verdana"/>
        <family val="2"/>
      </rPr>
      <t xml:space="preserve">Cervera i </t>
    </r>
    <r>
      <rPr>
        <b/>
        <sz val="8"/>
        <rFont val="Verdana"/>
        <family val="2"/>
      </rPr>
      <t>Urgell:</t>
    </r>
    <r>
      <rPr>
        <sz val="8"/>
        <rFont val="Verdana"/>
        <family val="2"/>
      </rPr>
      <t xml:space="preserve"> Tàrrega</t>
    </r>
  </si>
  <si>
    <t>reportatges culturals i socials de les comarques de ponent</t>
  </si>
  <si>
    <t>TOT CALDES DE MONTBUI</t>
  </si>
  <si>
    <r>
      <rPr>
        <b/>
        <sz val="8"/>
        <rFont val="Verdana"/>
        <family val="2"/>
      </rPr>
      <t xml:space="preserve">Vallès Oriental: </t>
    </r>
    <r>
      <rPr>
        <sz val="8"/>
        <rFont val="Verdana"/>
        <family val="2"/>
      </rPr>
      <t xml:space="preserve">Caldes de Montbui i rodalies, Sant Feliu de Codines. </t>
    </r>
    <r>
      <rPr>
        <b/>
        <sz val="8"/>
        <rFont val="Verdana"/>
        <family val="2"/>
      </rPr>
      <t xml:space="preserve">Vallès Occidental: </t>
    </r>
    <r>
      <rPr>
        <sz val="8"/>
        <rFont val="Verdana"/>
        <family val="2"/>
      </rPr>
      <t>Palau de Plegamans, Santa Perpètua de la Moguda i Setmenat.</t>
    </r>
  </si>
  <si>
    <t>210x280 mm</t>
  </si>
  <si>
    <t xml:space="preserve">TOT .... I MÉS </t>
  </si>
  <si>
    <r>
      <rPr>
        <b/>
        <sz val="8"/>
        <rFont val="Verdana"/>
        <family val="2"/>
      </rPr>
      <t>Barcelonès:</t>
    </r>
    <r>
      <rPr>
        <sz val="8"/>
        <rFont val="Verdana"/>
        <family val="2"/>
      </rPr>
      <t xml:space="preserve"> Badalona. </t>
    </r>
    <r>
      <rPr>
        <b/>
        <sz val="8"/>
        <rFont val="Verdana"/>
        <family val="2"/>
      </rPr>
      <t>Maresme:</t>
    </r>
    <r>
      <rPr>
        <sz val="8"/>
        <rFont val="Verdana"/>
        <family val="2"/>
      </rPr>
      <t xml:space="preserve"> Tiana i Montgat.</t>
    </r>
  </si>
  <si>
    <t>148x231</t>
  </si>
  <si>
    <t>TOTHOSAP! Garraf</t>
  </si>
  <si>
    <t>Garraf</t>
  </si>
  <si>
    <r>
      <rPr>
        <b/>
        <sz val="8"/>
        <rFont val="Verdana"/>
        <family val="2"/>
      </rPr>
      <t>Garraf:</t>
    </r>
    <r>
      <rPr>
        <sz val="8"/>
        <rFont val="Verdana"/>
        <family val="2"/>
      </rPr>
      <t xml:space="preserve"> totes les poblacions (demano)</t>
    </r>
  </si>
  <si>
    <t>295x200</t>
  </si>
  <si>
    <t>TOT MOLINS</t>
  </si>
  <si>
    <t>TOT OSONA</t>
  </si>
  <si>
    <r>
      <t xml:space="preserve">quinzenal </t>
    </r>
    <r>
      <rPr>
        <sz val="8"/>
        <color indexed="10"/>
        <rFont val="Verdana"/>
        <family val="2"/>
      </rPr>
      <t>?????? pregunto</t>
    </r>
  </si>
  <si>
    <t>Osona, Ripollès, Garrotxa</t>
  </si>
  <si>
    <r>
      <rPr>
        <b/>
        <sz val="8"/>
        <rFont val="Verdana"/>
        <family val="2"/>
      </rPr>
      <t>Garrotxa:</t>
    </r>
    <r>
      <rPr>
        <sz val="8"/>
        <rFont val="Verdana"/>
        <family val="2"/>
      </rPr>
      <t xml:space="preserve"> Olot (demano poblacions altres comarques =&gt; Balenyà, Calldetenes, Centelles, Espinelves, L'Esquirol, Folgueroles, Gurb, Malla, Manlleu, Masies de Roda, Masies de Voltregà, Montesquiu, Muntanyola, Olost, Orís, Perafita, Prats de Lluçanès, Ripoll, Roda de Ter, Rupit i Pruit,Sant Bartomeu del Grau, Sant Boi de Lluçanès, Sant Hipòlit de Voltregà, Sant Julià de Vilatorta, Sant Pere de Torelló, Sant Quirze de Besora, Sant Sadurní d'Osormort, Sant Vicenç de Torelló, Santa Eugènia de Berga, Santa Eulàlia de Riuprimer, Santa Maria de Besora, Seva, Sora, Taradell, Tavèrnoles, Tona, Torelló, Vic, Viladrau, Vilanova de Sau</t>
    </r>
  </si>
  <si>
    <t>Informatiu i comercial</t>
  </si>
  <si>
    <t>TOT TEMÀTIC (TOT Casa, TOT Salut i TOT Gastro)</t>
  </si>
  <si>
    <r>
      <rPr>
        <b/>
        <sz val="8"/>
        <rFont val="Verdana"/>
        <family val="2"/>
      </rPr>
      <t>Vallès Occidental:</t>
    </r>
    <r>
      <rPr>
        <sz val="8"/>
        <rFont val="Verdana"/>
        <family val="2"/>
      </rPr>
      <t xml:space="preserve"> Sant Cugat del Vallès, Rubí, Cerdanyola, Terrassa i Sabadell</t>
    </r>
  </si>
  <si>
    <t>Informació estil de vida</t>
  </si>
  <si>
    <t>VIURE ALS PIRINEUS</t>
  </si>
  <si>
    <t>Alt Urgell, Pallars Jussà i Cerdanya</t>
  </si>
  <si>
    <r>
      <t>Alt Urgell</t>
    </r>
    <r>
      <rPr>
        <sz val="8"/>
        <rFont val="Verdana"/>
        <family val="2"/>
      </rPr>
      <t xml:space="preserve">: Oliana, Peramola, Coll de Nargó, Organyà, El Pla de Sant 
Tirs (Ribera d'Urgellet), Adrall (Ribera d'Urgellet), Montferrer-Castellbó, Calvinyà, La Seu d'Urgell. </t>
    </r>
    <r>
      <rPr>
        <b/>
        <sz val="8"/>
        <rFont val="Verdana"/>
        <family val="2"/>
      </rPr>
      <t>Cerdanya:</t>
    </r>
    <r>
      <rPr>
        <sz val="8"/>
        <rFont val="Verdana"/>
        <family val="2"/>
      </rPr>
      <t xml:space="preserve"> Prullans, Bellver de Cerdanya, Montellà i Martinet, Alp, Urús, Puigcerdà i Llívia. </t>
    </r>
    <r>
      <rPr>
        <b/>
        <sz val="8"/>
        <rFont val="Verdana"/>
        <family val="2"/>
      </rPr>
      <t>Pallars Jussà</t>
    </r>
    <r>
      <rPr>
        <sz val="8"/>
        <rFont val="Verdana"/>
        <family val="2"/>
      </rPr>
      <t>: Tremp i Pobla de Segur.</t>
    </r>
  </si>
  <si>
    <t>166x246 mm</t>
  </si>
  <si>
    <t>ZONA SEC</t>
  </si>
  <si>
    <t>255x170</t>
  </si>
  <si>
    <r>
      <rPr>
        <b/>
        <sz val="8"/>
        <rFont val="Verdana"/>
        <family val="2"/>
      </rPr>
      <t>Barcelonès:</t>
    </r>
    <r>
      <rPr>
        <sz val="8"/>
        <rFont val="Verdana"/>
        <family val="2"/>
      </rPr>
      <t xml:space="preserve"> Barcelona_ Barri del Poble-Sec</t>
    </r>
  </si>
  <si>
    <t>Rotativa</t>
  </si>
  <si>
    <t>pagament</t>
  </si>
  <si>
    <t>EGMbar</t>
  </si>
  <si>
    <t>7 DIES ACTUALITAT DE BENICARLÓ</t>
  </si>
  <si>
    <t>240x320</t>
  </si>
  <si>
    <t>Baix Maestrat</t>
  </si>
  <si>
    <r>
      <rPr>
        <b/>
        <sz val="8"/>
        <color indexed="8"/>
        <rFont val="Verdana"/>
        <family val="2"/>
      </rPr>
      <t xml:space="preserve">Baix Maestrat: </t>
    </r>
    <r>
      <rPr>
        <sz val="8"/>
        <color indexed="8"/>
        <rFont val="Verdana"/>
        <family val="2"/>
      </rPr>
      <t>Benicarló, Vinaròs, Peñíscola i ocasionalment pobles del voltant (nord Castelló i sud Tarragona)</t>
    </r>
  </si>
  <si>
    <t>semimate</t>
  </si>
  <si>
    <t>Notícies i actualitat comarcal</t>
  </si>
  <si>
    <t>CAST</t>
  </si>
  <si>
    <t>7 DIES ACTUALITAT DE VINARÒS</t>
  </si>
  <si>
    <r>
      <rPr>
        <b/>
        <sz val="8"/>
        <color indexed="8"/>
        <rFont val="Verdana"/>
        <family val="2"/>
      </rPr>
      <t xml:space="preserve">Baix Maestrat: </t>
    </r>
    <r>
      <rPr>
        <sz val="8"/>
        <color indexed="8"/>
        <rFont val="Verdana"/>
        <family val="2"/>
      </rPr>
      <t>Vinaròs, Benicarló, Peñíscola i ocasionalment pobles del voltant (nord Castelló i sud Tarragona)</t>
    </r>
  </si>
  <si>
    <t>7SETMANARI DE LLEVAT</t>
  </si>
  <si>
    <t>Comarca Llevant</t>
  </si>
  <si>
    <t xml:space="preserve">TODA LA COMARCA DE MANACOR, PORTO CRISTO,SON CARRIO, SILLOT, SA COMA, SON MACIA , SAN LORENZO, SON SERVERA , CALAS DE MALLORCA Y CALA MILLOR </t>
  </si>
  <si>
    <t>¿¿??</t>
  </si>
  <si>
    <t>Política, actualitat, Cultura, esports, oci, col.laboracions vàries</t>
  </si>
  <si>
    <t>MALL</t>
  </si>
  <si>
    <t>AL PORTAL, veus de l'Aguer</t>
  </si>
  <si>
    <t>quatrimestral</t>
  </si>
  <si>
    <t>Sardenya</t>
  </si>
  <si>
    <r>
      <rPr>
        <b/>
        <sz val="8"/>
        <color indexed="8"/>
        <rFont val="Verdana"/>
        <family val="2"/>
      </rPr>
      <t>Sardenya:</t>
    </r>
    <r>
      <rPr>
        <sz val="8"/>
        <color indexed="8"/>
        <rFont val="Verdana"/>
        <family val="2"/>
      </rPr>
      <t xml:space="preserve"> L'Alguer</t>
    </r>
  </si>
  <si>
    <t>SARDENYA</t>
  </si>
  <si>
    <t>SARDENYA_L'Alguer</t>
  </si>
  <si>
    <t xml:space="preserve">ARA BALEARS </t>
  </si>
  <si>
    <t>Totes les localitats de Mallorca, Menorca, Eivissa i Formentera</t>
  </si>
  <si>
    <t>BURIS-ANA</t>
  </si>
  <si>
    <t>semestral</t>
  </si>
  <si>
    <t>210x300</t>
  </si>
  <si>
    <t>Informació cultural</t>
  </si>
  <si>
    <t>CALA MILLOR 7</t>
  </si>
  <si>
    <t>Actualitat, Opinió, Entrevistes</t>
  </si>
  <si>
    <t>CAMACUC, Revista per xiquets i xiquetes</t>
  </si>
  <si>
    <t>Païssos Catalans</t>
  </si>
  <si>
    <t>rústic</t>
  </si>
  <si>
    <t>Informació infantil/juvenil</t>
  </si>
  <si>
    <t>CANFALI MARINA ALTA</t>
  </si>
  <si>
    <t>Marina Alta</t>
  </si>
  <si>
    <r>
      <rPr>
        <b/>
        <sz val="8"/>
        <color indexed="8"/>
        <rFont val="Verdana"/>
        <family val="2"/>
      </rPr>
      <t>Marina Alta:</t>
    </r>
    <r>
      <rPr>
        <sz val="8"/>
        <color indexed="8"/>
        <rFont val="Verdana"/>
        <family val="2"/>
      </rPr>
      <t xml:space="preserve"> Dénia, Xabia, Calp, Teulada, Benissa, Pego, Pedreguer, Ondarra, Gata, El Verger, Benitatxell, Xaló, Els Poblets, Orba, Beniarbeig, Alcacalí, Benidoleig, Lliber, Parcent, Vall de Laguart, Sanet, Rafol d'Almunia, Adsubia, Senija, Vall de Gallinera, Benichembla, Murla, Castell de Castells, Benimeli, Sagra, Tormos, Vall d'Ebo i Vall d'Alcalà</t>
    </r>
  </si>
  <si>
    <t>CENT PER CENT</t>
  </si>
  <si>
    <t>Mallorca</t>
  </si>
  <si>
    <t>Manacor, Porto Cristo, Sant Llorenç, Son Carrió, Vilafranca, Petra i Sant Joan</t>
  </si>
  <si>
    <t>Actualitat, Local i Cultura</t>
  </si>
  <si>
    <t>D FERRERIES</t>
  </si>
  <si>
    <t>Informació i cultura local</t>
  </si>
  <si>
    <t>DIARI ARA</t>
  </si>
  <si>
    <t>diària</t>
  </si>
  <si>
    <t>Catalunya</t>
  </si>
  <si>
    <t>380x289</t>
  </si>
  <si>
    <t>Estandard</t>
  </si>
  <si>
    <t>Premsa generalista</t>
  </si>
  <si>
    <t>DIARI DE GIRONA</t>
  </si>
  <si>
    <t>DIARI DE SABADELL</t>
  </si>
  <si>
    <t xml:space="preserve">3 cops setmana </t>
  </si>
  <si>
    <r>
      <rPr>
        <b/>
        <sz val="8"/>
        <color indexed="8"/>
        <rFont val="Verdana"/>
        <family val="2"/>
      </rPr>
      <t xml:space="preserve">Vallès Occidental: </t>
    </r>
    <r>
      <rPr>
        <sz val="8"/>
        <color indexed="8"/>
        <rFont val="Verdana"/>
        <family val="2"/>
      </rPr>
      <t>Sabadell</t>
    </r>
  </si>
  <si>
    <t xml:space="preserve">millorat
</t>
  </si>
  <si>
    <t>Informació actualitat local</t>
  </si>
  <si>
    <t>DIARI DE TERRASSA</t>
  </si>
  <si>
    <t xml:space="preserve">5 cops setmana </t>
  </si>
  <si>
    <r>
      <rPr>
        <b/>
        <sz val="8"/>
        <color indexed="8"/>
        <rFont val="Verdana"/>
        <family val="2"/>
      </rPr>
      <t xml:space="preserve">Vallès Occidental: </t>
    </r>
    <r>
      <rPr>
        <sz val="8"/>
        <color indexed="8"/>
        <rFont val="Verdana"/>
        <family val="2"/>
      </rPr>
      <t>Terrassa, Matadepera, Viladecavalls, Vacarisses, Rellinars, Rubí, Sant Cugat, Olesa, Sabadell, Cerdanyola, Castellar del Vallès, Sant Quirze, Castellbisbal i Barcelona</t>
    </r>
  </si>
  <si>
    <t xml:space="preserve">390x290 </t>
  </si>
  <si>
    <t>Informació local i general</t>
  </si>
  <si>
    <t>DIARI JORNADA</t>
  </si>
  <si>
    <t>DIARI MENORCA</t>
  </si>
  <si>
    <t>252x320</t>
  </si>
  <si>
    <t>280x346</t>
  </si>
  <si>
    <t>superblanc</t>
  </si>
  <si>
    <t>Informafió local</t>
  </si>
  <si>
    <t>DONA SECRET</t>
  </si>
  <si>
    <t>Societat i Moda</t>
  </si>
  <si>
    <r>
      <t xml:space="preserve">EL 9 NOU </t>
    </r>
    <r>
      <rPr>
        <sz val="8"/>
        <rFont val="Verdana"/>
        <family val="2"/>
      </rPr>
      <t>Osona i el Ripolles</t>
    </r>
    <r>
      <rPr>
        <b/>
        <sz val="8"/>
        <rFont val="Verdana"/>
        <family val="2"/>
      </rPr>
      <t xml:space="preserve"> </t>
    </r>
  </si>
  <si>
    <t>bisetmanal</t>
  </si>
  <si>
    <t>Osona i Ripollès</t>
  </si>
  <si>
    <t>no informació fitxa</t>
  </si>
  <si>
    <t>Offset 42 gr allisat</t>
  </si>
  <si>
    <t>Informació general comarcal</t>
  </si>
  <si>
    <r>
      <t xml:space="preserve">EL 9 NOU </t>
    </r>
    <r>
      <rPr>
        <sz val="8"/>
        <rFont val="Verdana"/>
        <family val="2"/>
      </rPr>
      <t>Vallès Oriental</t>
    </r>
    <r>
      <rPr>
        <b/>
        <sz val="8"/>
        <rFont val="Verdana"/>
        <family val="2"/>
      </rPr>
      <t/>
    </r>
  </si>
  <si>
    <t>EL BRENY</t>
  </si>
  <si>
    <r>
      <rPr>
        <b/>
        <sz val="8"/>
        <rFont val="Verdana"/>
        <family val="2"/>
      </rPr>
      <t xml:space="preserve">Bages: </t>
    </r>
    <r>
      <rPr>
        <sz val="8"/>
        <rFont val="Verdana"/>
        <family val="2"/>
      </rPr>
      <t>Sant Vicenç de Castellet</t>
    </r>
  </si>
  <si>
    <t>Informatiu, històric i divulgatiu</t>
  </si>
  <si>
    <t>EL GRATIS</t>
  </si>
  <si>
    <t>mensual (abans quinzenal)</t>
  </si>
  <si>
    <t>Alcoià, Comtat, Vall d'Albaida, La Safor, La Costera, Les Marines i Alt Vinalopó</t>
  </si>
  <si>
    <t>Entrevistes, reportatges, Notícies, Cultura, etc.</t>
  </si>
  <si>
    <t xml:space="preserve">EL IRIS </t>
  </si>
  <si>
    <t>Ciutadella, Ferreries, Es Mercadal, Es Migjorn Gran, Fornells, Alaior, Maó, Sant Lluís i Es Castell</t>
  </si>
  <si>
    <t>Reportatges</t>
  </si>
  <si>
    <t>EL NOSTRE CIUTAT</t>
  </si>
  <si>
    <t>Alcoi, Cocentaina, Muro de Alcoy, Onil, Castalla, Ibi, Agres, Alicante, Banyeres de Mariola</t>
  </si>
  <si>
    <t>EL PERIÒDIC D'ANDORRA</t>
  </si>
  <si>
    <t xml:space="preserve">Principat, Cerdanya, l'Alt Urgell i els Pallars </t>
  </si>
  <si>
    <r>
      <rPr>
        <b/>
        <sz val="8"/>
        <rFont val="Verdana"/>
        <family val="2"/>
      </rPr>
      <t>mail 7/10/15 demano población i Arnau respon:</t>
    </r>
    <r>
      <rPr>
        <sz val="8"/>
        <rFont val="Verdana"/>
        <family val="2"/>
      </rPr>
      <t xml:space="preserve"> Doncs imagino que tots els pobles que tenen llocs on venen diaris, però ja miro que em passin la llista. Pensa que anem junts amb EL Periódico i per tant és a tot arreu on es venen diaris ja que és el que té més difusió.</t>
    </r>
  </si>
  <si>
    <t>320x410</t>
  </si>
  <si>
    <t>millorat</t>
  </si>
  <si>
    <t>informatiu/publicitat</t>
  </si>
  <si>
    <t>EL PERIÒDIC D'ONTINYENT</t>
  </si>
  <si>
    <t>semanal</t>
  </si>
  <si>
    <t>Comarca del Valle de Albaida</t>
  </si>
  <si>
    <r>
      <rPr>
        <b/>
        <sz val="8"/>
        <rFont val="Verdana"/>
        <family val="2"/>
      </rPr>
      <t xml:space="preserve">Comarca del Valle de Albaida: </t>
    </r>
    <r>
      <rPr>
        <sz val="8"/>
        <rFont val="Verdana"/>
        <family val="2"/>
      </rPr>
      <t>Ontinyent, Agullent, Albaida, Bocairent</t>
    </r>
  </si>
  <si>
    <t>EL SAÒ</t>
  </si>
  <si>
    <t>País Valencià</t>
  </si>
  <si>
    <t>Tota la Comunitat Valenciana</t>
  </si>
  <si>
    <t>280x206</t>
  </si>
  <si>
    <t>EL TEMPS</t>
  </si>
  <si>
    <t>210x267</t>
  </si>
  <si>
    <t>ESCAPARATE</t>
  </si>
  <si>
    <r>
      <rPr>
        <b/>
        <sz val="8"/>
        <rFont val="Verdana"/>
        <family val="2"/>
      </rPr>
      <t xml:space="preserve">Foia de Castalla: </t>
    </r>
    <r>
      <rPr>
        <sz val="8"/>
        <rFont val="Verdana"/>
        <family val="2"/>
      </rPr>
      <t>Ibi, Castalla, Onil, Tibi i Biar</t>
    </r>
  </si>
  <si>
    <t>general</t>
  </si>
  <si>
    <t>ESTIL</t>
  </si>
  <si>
    <t>Ribera Baixa</t>
  </si>
  <si>
    <r>
      <rPr>
        <b/>
        <sz val="8"/>
        <rFont val="Verdana"/>
        <family val="2"/>
      </rPr>
      <t>Ribera Baixa:</t>
    </r>
    <r>
      <rPr>
        <sz val="8"/>
        <rFont val="Verdana"/>
        <family val="2"/>
      </rPr>
      <t xml:space="preserve"> </t>
    </r>
    <r>
      <rPr>
        <sz val="8"/>
        <color indexed="8"/>
        <rFont val="Verdana"/>
        <family val="2"/>
      </rPr>
      <t>Sueca, El Perelló i Mareny de Barraquetes</t>
    </r>
  </si>
  <si>
    <t>Notícies d'actualitat</t>
  </si>
  <si>
    <t xml:space="preserve">LA MAÑANA </t>
  </si>
  <si>
    <t>Lleida</t>
  </si>
  <si>
    <t>A tota Lleida</t>
  </si>
  <si>
    <t>LA SEMAINE DU ROUSSILLON</t>
  </si>
  <si>
    <t>260x380</t>
  </si>
  <si>
    <t>Pirineus Orientals</t>
  </si>
  <si>
    <t>250 punts distribució Pirineus Orientals</t>
  </si>
  <si>
    <t>Informació general, política, econòmica i cultural</t>
  </si>
  <si>
    <t>C.NORD</t>
  </si>
  <si>
    <t>LA TRACA</t>
  </si>
  <si>
    <t>LA VEU DE L'ANOIA</t>
  </si>
  <si>
    <r>
      <rPr>
        <b/>
        <sz val="8"/>
        <color indexed="8"/>
        <rFont val="Verdana"/>
        <family val="2"/>
      </rPr>
      <t>Anoia:</t>
    </r>
    <r>
      <rPr>
        <sz val="8"/>
        <color indexed="8"/>
        <rFont val="Verdana"/>
        <family val="2"/>
      </rPr>
      <t xml:space="preserve"> Igualada</t>
    </r>
  </si>
  <si>
    <t>249x400</t>
  </si>
  <si>
    <t>Notícies d'actualitat de la comarca de l'anoia</t>
  </si>
  <si>
    <t>LA VEU DE L'ANOIA _ INFO PREU 1/2 DIBA</t>
  </si>
  <si>
    <t>LAS BANDAS Periòdic de la música, les músiques i la cultura popular _ (PV)</t>
  </si>
  <si>
    <t>Totes de la Comunitat Valenciana</t>
  </si>
  <si>
    <t>260x355</t>
  </si>
  <si>
    <t>Couche</t>
  </si>
  <si>
    <t>Informació musical i festiva</t>
  </si>
  <si>
    <t>L'ECO DE SITGES</t>
  </si>
  <si>
    <t xml:space="preserve">Garraf </t>
  </si>
  <si>
    <r>
      <rPr>
        <b/>
        <sz val="8"/>
        <color indexed="8"/>
        <rFont val="Verdana"/>
        <family val="2"/>
      </rPr>
      <t>Garraf:</t>
    </r>
    <r>
      <rPr>
        <sz val="8"/>
        <color indexed="8"/>
        <rFont val="Verdana"/>
        <family val="2"/>
      </rPr>
      <t xml:space="preserve"> Sitges i Sant Pere de Ribes</t>
    </r>
  </si>
  <si>
    <t>LOCLAR</t>
  </si>
  <si>
    <r>
      <rPr>
        <b/>
        <sz val="8"/>
        <color indexed="8"/>
        <rFont val="Verdana"/>
        <family val="2"/>
      </rPr>
      <t>València:</t>
    </r>
    <r>
      <rPr>
        <sz val="8"/>
        <color indexed="8"/>
        <rFont val="Verdana"/>
        <family val="2"/>
      </rPr>
      <t xml:space="preserve"> Vall d'Albaida =&gt; Ontinyent, Bocairent i Agullent</t>
    </r>
  </si>
  <si>
    <t>286x390</t>
  </si>
  <si>
    <t>Informació local de caràcter general</t>
  </si>
  <si>
    <t>L'ESTEL</t>
  </si>
  <si>
    <t>Palma de Mallorca</t>
  </si>
  <si>
    <t>Balears</t>
  </si>
  <si>
    <t>paper millorat</t>
  </si>
  <si>
    <t>Informació general i opinió</t>
  </si>
  <si>
    <t>MAGAZÍN LA MIRA</t>
  </si>
  <si>
    <t>Entrevistes - reportatges i fotogaleries</t>
  </si>
  <si>
    <t>MANACOR COMARCAL</t>
  </si>
  <si>
    <r>
      <rPr>
        <b/>
        <sz val="8"/>
        <color indexed="8"/>
        <rFont val="Verdana"/>
        <family val="2"/>
      </rPr>
      <t>Palma de Mallorca:</t>
    </r>
    <r>
      <rPr>
        <sz val="8"/>
        <color indexed="8"/>
        <rFont val="Verdana"/>
        <family val="2"/>
      </rPr>
      <t xml:space="preserve"> Manacor (demano punts de venda per saber si arriba a més llocs)</t>
    </r>
  </si>
  <si>
    <t>mate</t>
  </si>
  <si>
    <t>MEL I SUCRE</t>
  </si>
  <si>
    <r>
      <rPr>
        <b/>
        <sz val="8"/>
        <color indexed="8"/>
        <rFont val="Verdana"/>
        <family val="2"/>
      </rPr>
      <t>Mallorca:</t>
    </r>
    <r>
      <rPr>
        <sz val="8"/>
        <color indexed="8"/>
        <rFont val="Verdana"/>
        <family val="2"/>
      </rPr>
      <t xml:space="preserve"> Sant Joan</t>
    </r>
  </si>
  <si>
    <t>295x156</t>
  </si>
  <si>
    <t>MIL DIMONIS</t>
  </si>
  <si>
    <t>Perpinyà</t>
  </si>
  <si>
    <t>paper: 296x210 - diari: mig berlinès</t>
  </si>
  <si>
    <t>versió revista</t>
  </si>
  <si>
    <t>història - llengua - actualitat - reportatges personatges, societat, contes, jocs, còmics</t>
  </si>
  <si>
    <t>MONTPEITÀ</t>
  </si>
  <si>
    <r>
      <rPr>
        <b/>
        <sz val="8"/>
        <color indexed="8"/>
        <rFont val="Verdana"/>
        <family val="2"/>
      </rPr>
      <t>Bages:</t>
    </r>
    <r>
      <rPr>
        <sz val="8"/>
        <color indexed="8"/>
        <rFont val="Verdana"/>
        <family val="2"/>
      </rPr>
      <t xml:space="preserve"> Sant Fruitós, Navarcles i Manresa</t>
    </r>
  </si>
  <si>
    <t>300x210</t>
  </si>
  <si>
    <t>Informació Local</t>
  </si>
  <si>
    <t>MÓN SANT CUGAT</t>
  </si>
  <si>
    <t>bianual</t>
  </si>
  <si>
    <r>
      <rPr>
        <b/>
        <sz val="8"/>
        <color indexed="8"/>
        <rFont val="Verdana"/>
        <family val="2"/>
      </rPr>
      <t xml:space="preserve">Vallès Occidental: </t>
    </r>
    <r>
      <rPr>
        <sz val="8"/>
        <color indexed="8"/>
        <rFont val="Verdana"/>
        <family val="2"/>
      </rPr>
      <t>Sant Cugat del Vallès.</t>
    </r>
  </si>
  <si>
    <t>Interior</t>
  </si>
  <si>
    <t>Notícies Sant Cugat</t>
  </si>
  <si>
    <t>PENEDÈS ECONÒMIC</t>
  </si>
  <si>
    <r>
      <rPr>
        <b/>
        <sz val="8"/>
        <color indexed="8"/>
        <rFont val="Verdana"/>
        <family val="2"/>
      </rPr>
      <t xml:space="preserve">Alt Penedès: </t>
    </r>
    <r>
      <rPr>
        <sz val="8"/>
        <color indexed="8"/>
        <rFont val="Verdana"/>
        <family val="2"/>
      </rPr>
      <t>¿¿??</t>
    </r>
  </si>
  <si>
    <t>PERIÓDICO DE IBIZA Y FORMENTERA</t>
  </si>
  <si>
    <t>Eivissa i Formentera</t>
  </si>
  <si>
    <r>
      <rPr>
        <b/>
        <sz val="8"/>
        <color indexed="8"/>
        <rFont val="Verdana"/>
        <family val="2"/>
      </rPr>
      <t xml:space="preserve">Illes Balears: </t>
    </r>
    <r>
      <rPr>
        <sz val="8"/>
        <color indexed="8"/>
        <rFont val="Verdana"/>
        <family val="2"/>
      </rPr>
      <t>Eivissa i Formentera</t>
    </r>
  </si>
  <si>
    <t>Informació, opinió i reportatges</t>
  </si>
  <si>
    <t>EIV</t>
  </si>
  <si>
    <t>PORTADA.INFO</t>
  </si>
  <si>
    <r>
      <rPr>
        <b/>
        <sz val="8"/>
        <color indexed="8"/>
        <rFont val="Verdana"/>
        <family val="2"/>
      </rPr>
      <t xml:space="preserve">Comunitat Valenciana: </t>
    </r>
    <r>
      <rPr>
        <sz val="8"/>
        <color indexed="8"/>
        <rFont val="Verdana"/>
        <family val="2"/>
      </rPr>
      <t>Villena, Canyada, Biar, Camp de Mirra i Beneixama</t>
    </r>
  </si>
  <si>
    <t>generalista</t>
  </si>
  <si>
    <t>PUNT INFORMATIU POLLENÇA</t>
  </si>
  <si>
    <r>
      <rPr>
        <b/>
        <sz val="8"/>
        <color indexed="8"/>
        <rFont val="Verdana"/>
        <family val="2"/>
      </rPr>
      <t>Palma de Mallorca:</t>
    </r>
    <r>
      <rPr>
        <sz val="8"/>
        <color indexed="8"/>
        <rFont val="Verdana"/>
        <family val="2"/>
      </rPr>
      <t xml:space="preserve"> Pollença</t>
    </r>
  </si>
  <si>
    <t>offset 80 gr</t>
  </si>
  <si>
    <t>Informació general i local</t>
  </si>
  <si>
    <t xml:space="preserve">REGIÓ 7  </t>
  </si>
  <si>
    <t>REVISTA CAMBRILS</t>
  </si>
  <si>
    <r>
      <rPr>
        <b/>
        <sz val="8"/>
        <color indexed="8"/>
        <rFont val="Verdana"/>
        <family val="2"/>
      </rPr>
      <t xml:space="preserve">Baix Camp: </t>
    </r>
    <r>
      <rPr>
        <sz val="8"/>
        <color indexed="8"/>
        <rFont val="Verdana"/>
        <family val="2"/>
      </rPr>
      <t>Cambrils</t>
    </r>
  </si>
  <si>
    <t>215 x 305 mm</t>
  </si>
  <si>
    <t xml:space="preserve">estucat semi-mate </t>
  </si>
  <si>
    <t>REVISTA POBLE (pv)</t>
  </si>
  <si>
    <t>Comarca Plana Baixa de Castelló</t>
  </si>
  <si>
    <r>
      <rPr>
        <b/>
        <sz val="8"/>
        <rFont val="Verdana"/>
        <family val="2"/>
      </rPr>
      <t>Comarca Plana Baixa de Castelló:</t>
    </r>
    <r>
      <rPr>
        <sz val="8"/>
        <rFont val="Verdana"/>
        <family val="2"/>
      </rPr>
      <t xml:space="preserve"> Vila-Real (ciutat) i a la Comarca Plana Baixa de Castelló</t>
    </r>
  </si>
  <si>
    <t>240x340</t>
  </si>
  <si>
    <t>estucat brillo</t>
  </si>
  <si>
    <t>Informació local???</t>
  </si>
  <si>
    <t>S'ALTRA MÚSICA</t>
  </si>
  <si>
    <t>Contingut musical</t>
  </si>
  <si>
    <t>SA PLAÇA</t>
  </si>
  <si>
    <t>Nord de Mallorca</t>
  </si>
  <si>
    <r>
      <rPr>
        <b/>
        <sz val="8"/>
        <rFont val="Verdana"/>
        <family val="2"/>
      </rPr>
      <t>Mallorca:</t>
    </r>
    <r>
      <rPr>
        <sz val="8"/>
        <rFont val="Verdana"/>
        <family val="2"/>
      </rPr>
      <t xml:space="preserve"> Alaró, Alcúdia, Binisalem, Búger, Campanet, Consell, Costitx, Inca Lloret de Vistalegre, Lloseta, Llubí, Manacor de la Vall, Maria de la Salut, Muro, Pollença, Sa Pobla, Santa Margalida, Serva i Sineu.</t>
    </r>
  </si>
  <si>
    <t>230x330</t>
  </si>
  <si>
    <t>Ecològic</t>
  </si>
  <si>
    <t xml:space="preserve">SA VEU      </t>
  </si>
  <si>
    <t>Mallorca (Serra de Tramuntana)</t>
  </si>
  <si>
    <r>
      <rPr>
        <b/>
        <sz val="8"/>
        <rFont val="Verdana"/>
        <family val="2"/>
      </rPr>
      <t xml:space="preserve">Mallorca (Serra de Tramuntana): </t>
    </r>
    <r>
      <rPr>
        <sz val="8"/>
        <rFont val="Verdana"/>
        <family val="2"/>
      </rPr>
      <t>Sóller, Fornalutx, Deià, Escorca i Bunyola.</t>
    </r>
  </si>
  <si>
    <t>Informacó local i comarcal</t>
  </si>
  <si>
    <t>SETMANARI INFORMACIÓ COMARCAL NOTÍCIES</t>
  </si>
  <si>
    <t>255,3x352,5</t>
  </si>
  <si>
    <t>Els Ports, Maestrat, Plana de Castello</t>
  </si>
  <si>
    <t>Informatiu i reportatges culturals i socials</t>
  </si>
  <si>
    <t>SETMANARI SÓLLER</t>
  </si>
  <si>
    <t>259x370</t>
  </si>
  <si>
    <t>Informació general comarcal, local, esports i opinió</t>
  </si>
  <si>
    <t>SEMANARIO VALLE DE ELDA</t>
  </si>
  <si>
    <t>Alacant</t>
  </si>
  <si>
    <r>
      <rPr>
        <b/>
        <sz val="8"/>
        <color indexed="8"/>
        <rFont val="Verdana"/>
        <family val="2"/>
      </rPr>
      <t xml:space="preserve">Alacant: </t>
    </r>
    <r>
      <rPr>
        <sz val="8"/>
        <color indexed="8"/>
        <rFont val="Verdana"/>
        <family val="2"/>
      </rPr>
      <t>Elda i Petrer</t>
    </r>
  </si>
  <si>
    <t>320x460</t>
  </si>
  <si>
    <t>paper blanc</t>
  </si>
  <si>
    <t>SUHECA</t>
  </si>
  <si>
    <t>Gironés</t>
  </si>
  <si>
    <t>Demarcació de Girona</t>
  </si>
  <si>
    <t>230x320</t>
  </si>
  <si>
    <t>Folding Diva</t>
  </si>
  <si>
    <t>Estil de vida, turisme, cultura, empreses, habitatge</t>
  </si>
  <si>
    <t>TUCOMARCA.COM</t>
  </si>
  <si>
    <r>
      <rPr>
        <b/>
        <sz val="8"/>
        <color indexed="8"/>
        <rFont val="Verdana"/>
        <family val="2"/>
      </rPr>
      <t>València:</t>
    </r>
    <r>
      <rPr>
        <sz val="8"/>
        <color indexed="8"/>
        <rFont val="Verdana"/>
        <family val="2"/>
      </rPr>
      <t xml:space="preserve"> Alborache, Buñol, Cheste, Chiva, Cortes de Pallás, Dos Aguas, Godelleta, Millares, Macastre, Siete Aguas, Turis i Yátova</t>
    </r>
  </si>
  <si>
    <t>285x390</t>
  </si>
  <si>
    <t>Informació de proximitat, local i comarcal</t>
  </si>
  <si>
    <t>VALLESPIR</t>
  </si>
  <si>
    <t>Anual</t>
  </si>
  <si>
    <t>Catalunya Nord</t>
  </si>
  <si>
    <t>Informació local, cultural i cultura minoritzada del món</t>
  </si>
  <si>
    <t>CAT NORD</t>
  </si>
  <si>
    <t>última actualització: 15/1/2024</t>
  </si>
  <si>
    <t>MITJANS DIGITALS AMIC</t>
  </si>
  <si>
    <t>Mitjà</t>
  </si>
  <si>
    <t>zona d'influència</t>
  </si>
  <si>
    <t>tipus contingut</t>
  </si>
  <si>
    <t>OJD  JUNY 23</t>
  </si>
  <si>
    <t>G</t>
  </si>
  <si>
    <t>A1) TERRITORIALS AMB CONTROL OJDInteractiva</t>
  </si>
  <si>
    <t>N.únics</t>
  </si>
  <si>
    <t>Visites</t>
  </si>
  <si>
    <t>Pàg.Vistes</t>
  </si>
  <si>
    <t>OJD</t>
  </si>
  <si>
    <t>Territorials</t>
  </si>
  <si>
    <t xml:space="preserve">aguaita.cat </t>
  </si>
  <si>
    <t>Terres de l'Ebre</t>
  </si>
  <si>
    <t>T</t>
  </si>
  <si>
    <t>te</t>
  </si>
  <si>
    <t xml:space="preserve"> maig23</t>
  </si>
  <si>
    <t>anoiadiari.cat</t>
  </si>
  <si>
    <t>B</t>
  </si>
  <si>
    <t>cc</t>
  </si>
  <si>
    <t>aquibergueda.cat</t>
  </si>
  <si>
    <t>Berguedà, Bages Nord, Solsonès Oest</t>
  </si>
  <si>
    <t>baixcampradio.com</t>
  </si>
  <si>
    <t>Baixcamp</t>
  </si>
  <si>
    <t>balaguer.tv</t>
  </si>
  <si>
    <t>Balaguer</t>
  </si>
  <si>
    <t>L</t>
  </si>
  <si>
    <t>bellaterradiari.cat</t>
  </si>
  <si>
    <t>Bellaterra</t>
  </si>
  <si>
    <t>amb</t>
  </si>
  <si>
    <t>canal21ebre.com</t>
  </si>
  <si>
    <t>capgros.com</t>
  </si>
  <si>
    <t>comarquesdeponent.com</t>
  </si>
  <si>
    <t>comarques de Ponent</t>
  </si>
  <si>
    <t>comarquesnord.cat</t>
  </si>
  <si>
    <t xml:space="preserve"> Sud Tarragona, : comarques dels Ports i el Maestrat (al nord del País Valencià) i del Matarranya (al sud de Terol)</t>
  </si>
  <si>
    <t>diaridegirona.cat</t>
  </si>
  <si>
    <t>Demarcació Girona</t>
  </si>
  <si>
    <t>diaridesabadell.com</t>
  </si>
  <si>
    <t>Sabadell</t>
  </si>
  <si>
    <t>diarideterrassa.com</t>
  </si>
  <si>
    <t>Terrassa</t>
  </si>
  <si>
    <t>diarimes.com</t>
  </si>
  <si>
    <t>Tarragonès, Reus, Camp, Ebre, Penedès</t>
  </si>
  <si>
    <t>ebredigital.cat</t>
  </si>
  <si>
    <t>eixdiari.cat</t>
  </si>
  <si>
    <t>Garraf, Penedès</t>
  </si>
  <si>
    <t>el9nou.cat / osona i Ripollès</t>
  </si>
  <si>
    <t>Info local i internacional</t>
  </si>
  <si>
    <t>el9nou.cat / Vallès Oriental</t>
  </si>
  <si>
    <t>Vallès oriental</t>
  </si>
  <si>
    <t>elcargol.com</t>
  </si>
  <si>
    <t>Penedès, Garraf, Anoia</t>
  </si>
  <si>
    <t>elcugatenc.cat</t>
  </si>
  <si>
    <t>Sant Cugat del Vallès</t>
  </si>
  <si>
    <t>empordà.info</t>
  </si>
  <si>
    <t>Empordà</t>
  </si>
  <si>
    <t>expresdesantandreu.cat</t>
  </si>
  <si>
    <t>Barcelonès, Barri Sant Andreu</t>
  </si>
  <si>
    <t>gerio.cat</t>
  </si>
  <si>
    <t>Girona</t>
  </si>
  <si>
    <t>infoanoia.cat</t>
  </si>
  <si>
    <t>anoia</t>
  </si>
  <si>
    <t>infocamp.cat</t>
  </si>
  <si>
    <t>Tarragonès,camp de Tarragona</t>
  </si>
  <si>
    <t>ct</t>
  </si>
  <si>
    <t>isabadell.cat</t>
  </si>
  <si>
    <t>labustia.cat</t>
  </si>
  <si>
    <t>Baix Llobregat nord</t>
  </si>
  <si>
    <t>laciutat.cat</t>
  </si>
  <si>
    <t>territorials Catalunya, AND</t>
  </si>
  <si>
    <t>CAT / AND</t>
  </si>
  <si>
    <t>varis IP</t>
  </si>
  <si>
    <t>la-clau.net</t>
  </si>
  <si>
    <t>Catalunya i Cat nord</t>
  </si>
  <si>
    <t>lafurapenedes.cat</t>
  </si>
  <si>
    <t>Penedés</t>
  </si>
  <si>
    <t>laguiadereus.com</t>
  </si>
  <si>
    <t>Reus</t>
  </si>
  <si>
    <t>lamanyana.cat</t>
  </si>
  <si>
    <t>lleida, Demarcació de Lleida</t>
  </si>
  <si>
    <t>lapremsadelbaix.es</t>
  </si>
  <si>
    <t>BaixLlobregat</t>
  </si>
  <si>
    <t>lesvegueries.cat</t>
  </si>
  <si>
    <t>líniaciutatvella.cat</t>
  </si>
  <si>
    <t>liniacornella.cat</t>
  </si>
  <si>
    <t>líniaeixample.cat</t>
  </si>
  <si>
    <t>líniagracia.cat</t>
  </si>
  <si>
    <t>líniahorta.cat</t>
  </si>
  <si>
    <t>liniahospitalet.cat</t>
  </si>
  <si>
    <t>línialescorts.cat</t>
  </si>
  <si>
    <t>liniamar.cat</t>
  </si>
  <si>
    <t>línianord.cat</t>
  </si>
  <si>
    <t>Badalona, Barcelonès</t>
  </si>
  <si>
    <t>línianoubarris.cat</t>
  </si>
  <si>
    <t>liniarambla.cat</t>
  </si>
  <si>
    <t>líniasantandreu.cat</t>
  </si>
  <si>
    <t>líniasantmarti.cat</t>
  </si>
  <si>
    <t>líniasants.cat</t>
  </si>
  <si>
    <t>líniasarria.cat</t>
  </si>
  <si>
    <t>liniatres.cat</t>
  </si>
  <si>
    <t>líniavalles.cat</t>
  </si>
  <si>
    <t>lleida.com</t>
  </si>
  <si>
    <t>Lleida i prov de lleida</t>
  </si>
  <si>
    <t xml:space="preserve">lleidadiari.cat </t>
  </si>
  <si>
    <t>lleida i comarques de Lleida</t>
  </si>
  <si>
    <t xml:space="preserve">manresadiari.cat </t>
  </si>
  <si>
    <t>marfanta.com</t>
  </si>
  <si>
    <t>mesebre.cat</t>
  </si>
  <si>
    <t>mesosona.cat</t>
  </si>
  <si>
    <t>mollerussa.tv</t>
  </si>
  <si>
    <t>Mollerussa</t>
  </si>
  <si>
    <t>molletama.cat</t>
  </si>
  <si>
    <t>Mollet i baix Vallès Oriental</t>
  </si>
  <si>
    <t>monterrassa.cat</t>
  </si>
  <si>
    <t>monterrassa.cat/castellbisbal</t>
  </si>
  <si>
    <t>Castellbisbal</t>
  </si>
  <si>
    <t>naciodigital.cat/baixmontseny</t>
  </si>
  <si>
    <t>Baix montseny/ Vallès Or i la Selva</t>
  </si>
  <si>
    <t xml:space="preserve">naciodigital.cat/baixpenedes </t>
  </si>
  <si>
    <t>Baix Penedés</t>
  </si>
  <si>
    <t>naciodigital.cat/bergueda</t>
  </si>
  <si>
    <t>naciodigital.cat/elripolles</t>
  </si>
  <si>
    <t>gi</t>
  </si>
  <si>
    <t>naciodigital.cat/garrotxa</t>
  </si>
  <si>
    <t>Garrotxa</t>
  </si>
  <si>
    <t xml:space="preserve">naciodigital.cat/girona </t>
  </si>
  <si>
    <t>naciodigital.cat/granollers</t>
  </si>
  <si>
    <t>Granollers, Vallès Oriental</t>
  </si>
  <si>
    <t>naciodigital.cat/latorredelpalau</t>
  </si>
  <si>
    <t>naciodigital.cat/lleida</t>
  </si>
  <si>
    <t>naciodigital.cat/manresa</t>
  </si>
  <si>
    <t>Manresa</t>
  </si>
  <si>
    <t>naciodigital.cat/naciosolsona</t>
  </si>
  <si>
    <t>Solsona</t>
  </si>
  <si>
    <t>naciodigital.cat/osona</t>
  </si>
  <si>
    <t>naciodigital.cat/sabadell</t>
  </si>
  <si>
    <t>naciodigital.cat/santcugat</t>
  </si>
  <si>
    <t>naciodigital.cat/tarragona</t>
  </si>
  <si>
    <t>noticiestgn.cat</t>
  </si>
  <si>
    <t>onabages.cat</t>
  </si>
  <si>
    <t>pallarsdigital.cat</t>
  </si>
  <si>
    <t>Pallars Jussà i Sobirà</t>
  </si>
  <si>
    <t>rctgn.cat</t>
  </si>
  <si>
    <t>Camp de Tarragona</t>
  </si>
  <si>
    <t>regio7.cat</t>
  </si>
  <si>
    <t>Catalunya Central</t>
  </si>
  <si>
    <t>reusdigital.cat</t>
  </si>
  <si>
    <t>revistacambrils.cat</t>
  </si>
  <si>
    <t>Tarragonès, Cambrils, Vandellòs i Hospitalet de l’Infant</t>
  </si>
  <si>
    <t>rubitv.cat (grup naciodigital)</t>
  </si>
  <si>
    <t>Rubí</t>
  </si>
  <si>
    <t xml:space="preserve">somgranollers.cat </t>
  </si>
  <si>
    <t>somlallagosta.cat</t>
  </si>
  <si>
    <t>Vallès Oriental, LaLlagosta</t>
  </si>
  <si>
    <t>somlesfranqueses.cat</t>
  </si>
  <si>
    <t>Vallès Oriental, Les Franqueses</t>
  </si>
  <si>
    <t>sommartorelles.cat</t>
  </si>
  <si>
    <t>Vallès Oriental, Martorelles</t>
  </si>
  <si>
    <t>sommollet.com</t>
  </si>
  <si>
    <t>sommontmeló.cat</t>
  </si>
  <si>
    <t>Vallès Oriental, Montmeló</t>
  </si>
  <si>
    <t>sommontornès.cat</t>
  </si>
  <si>
    <t>Vallès Oriental, Montornés</t>
  </si>
  <si>
    <t>somparets.cat</t>
  </si>
  <si>
    <t>Vallès Oriental, Parets</t>
  </si>
  <si>
    <t>somsantfost.cat</t>
  </si>
  <si>
    <t>Vallès Oriental, Sant Fost</t>
  </si>
  <si>
    <t xml:space="preserve">somvalles.cat </t>
  </si>
  <si>
    <t>tarragona21.com /tots21</t>
  </si>
  <si>
    <t>Tarragonès, Baix Camp</t>
  </si>
  <si>
    <t>tarragonadigital.com</t>
  </si>
  <si>
    <t>Demarcació Tarragona</t>
  </si>
  <si>
    <t>tarrega.tv</t>
  </si>
  <si>
    <t>Tàrrega</t>
  </si>
  <si>
    <t>tdbactualitat.cat</t>
  </si>
  <si>
    <t>Torredembarra, Baix Gaià (Tarragonès Nord)</t>
  </si>
  <si>
    <t>Territoris.cat</t>
  </si>
  <si>
    <t>Pla d'Ugell i Garrigues, Noguera, Pirineus, Segarra, Segrià i Urgell</t>
  </si>
  <si>
    <t>totbarcelona.cat</t>
  </si>
  <si>
    <t>totcerdanyola.cat</t>
  </si>
  <si>
    <t>Cerdanyola</t>
  </si>
  <si>
    <t>totrubi.cat</t>
  </si>
  <si>
    <t>totsantcugat.cat</t>
  </si>
  <si>
    <t>veuanoia.cat</t>
  </si>
  <si>
    <t>Viumolinsderei.com</t>
  </si>
  <si>
    <t>Viurealspirineus.cat</t>
  </si>
  <si>
    <t>pi</t>
  </si>
  <si>
    <t>Generalistes</t>
  </si>
  <si>
    <t>ara.cat</t>
  </si>
  <si>
    <t xml:space="preserve">catalunyaplural.cat </t>
  </si>
  <si>
    <t>catalunyapress.cat</t>
  </si>
  <si>
    <t>elcritic.cat</t>
  </si>
  <si>
    <t>Països catalans</t>
  </si>
  <si>
    <t>elmon.cat</t>
  </si>
  <si>
    <t xml:space="preserve">larepublica.cat </t>
  </si>
  <si>
    <t xml:space="preserve">lasrepublicas.com </t>
  </si>
  <si>
    <t>Estat Espanyol (cast)</t>
  </si>
  <si>
    <t>ES</t>
  </si>
  <si>
    <t>Informació de tota la Península Ibérica</t>
  </si>
  <si>
    <t>naciodigital.cat</t>
  </si>
  <si>
    <t>xcatalunya.cat</t>
  </si>
  <si>
    <t>Especialitzats</t>
  </si>
  <si>
    <t>adolescents.cat</t>
  </si>
  <si>
    <t>actualitat , joves i adolescents</t>
  </si>
  <si>
    <t>campingscat.com</t>
  </si>
  <si>
    <t>actualitat campings de Catalunya</t>
  </si>
  <si>
    <t>catalunyamagrada.cat</t>
  </si>
  <si>
    <t>Turisme</t>
  </si>
  <si>
    <t xml:space="preserve">Catalunyareligio.cat  </t>
  </si>
  <si>
    <t>Actualitat Religiosa</t>
  </si>
  <si>
    <t>comunicacio21.cat</t>
  </si>
  <si>
    <t>comunicació</t>
  </si>
  <si>
    <t>criar.cat (grup naciodigital)</t>
  </si>
  <si>
    <t>nens</t>
  </si>
  <si>
    <t>diarieducacio.cat</t>
  </si>
  <si>
    <t>educació</t>
  </si>
  <si>
    <t>diarisanitat.cat</t>
  </si>
  <si>
    <t>sanitat</t>
  </si>
  <si>
    <t>diaritreball.cat</t>
  </si>
  <si>
    <t>notícies del treball</t>
  </si>
  <si>
    <t>elmon.cat /moneconomia/es/</t>
  </si>
  <si>
    <t>economia i empresa</t>
  </si>
  <si>
    <t>elmoncasteller.cat</t>
  </si>
  <si>
    <t>Catalunya,El Principat, principalment i territoris de parla catalana</t>
  </si>
  <si>
    <t>El món casteller, actes, història i jornades</t>
  </si>
  <si>
    <t>elmondelatele.cat</t>
  </si>
  <si>
    <t>Noticies televisió i series</t>
  </si>
  <si>
    <t>festacatalunya.cat</t>
  </si>
  <si>
    <t>activitats, agenda, oci, cultura popular</t>
  </si>
  <si>
    <t>festadirecte.cat</t>
  </si>
  <si>
    <t>cultura popular, castells, fires, sardanes</t>
  </si>
  <si>
    <t>fosbury.cat</t>
  </si>
  <si>
    <t>Altres esports</t>
  </si>
  <si>
    <t>hibridosyelectricos.com(publico.es)</t>
  </si>
  <si>
    <t>Nacional, Catalunya</t>
  </si>
  <si>
    <t>ES/ CAT</t>
  </si>
  <si>
    <t>Industria del Automòbil</t>
  </si>
  <si>
    <t>indicadordeeconomia.com</t>
  </si>
  <si>
    <t>Catalunya, Tarragona</t>
  </si>
  <si>
    <t>informació econòmica</t>
  </si>
  <si>
    <t>jornal.cat</t>
  </si>
  <si>
    <t>economia i treball</t>
  </si>
  <si>
    <t>Junior-report.cat</t>
  </si>
  <si>
    <t>informació adaptada als joves</t>
  </si>
  <si>
    <t>laconca51.cat</t>
  </si>
  <si>
    <t>activitats enoturisme i vins</t>
  </si>
  <si>
    <t>lamira.cat</t>
  </si>
  <si>
    <t>Magazin</t>
  </si>
  <si>
    <t xml:space="preserve">larepublicaesportiva.cat </t>
  </si>
  <si>
    <t>Esports</t>
  </si>
  <si>
    <t>meseconomia.cat</t>
  </si>
  <si>
    <t>mon/ monesport</t>
  </si>
  <si>
    <t>monplaneta.cat</t>
  </si>
  <si>
    <t>mediambient</t>
  </si>
  <si>
    <t>Núvol.com</t>
  </si>
  <si>
    <t>cultura</t>
  </si>
  <si>
    <t>panxing.net</t>
  </si>
  <si>
    <t>Cerdanya,Bergueda, Maresme, i pirineus</t>
  </si>
  <si>
    <t>Turisme i gastronomia</t>
  </si>
  <si>
    <t>racocatala.cat</t>
  </si>
  <si>
    <t>Temàtic juvenil</t>
  </si>
  <si>
    <t>revistamirall.com</t>
  </si>
  <si>
    <t>Social.cat</t>
  </si>
  <si>
    <t>social</t>
  </si>
  <si>
    <t>socpetit.cat</t>
  </si>
  <si>
    <t>surtdecasa.cat</t>
  </si>
  <si>
    <t xml:space="preserve">Catalunya </t>
  </si>
  <si>
    <t>cultura i oci</t>
  </si>
  <si>
    <t>territorirural.cat (monrural.cat)</t>
  </si>
  <si>
    <t>Catalunya, territoris de parla catalana, centrat al Principat</t>
  </si>
  <si>
    <t>món rural, turisme, productes de proximitat, parcs naturals, cultura</t>
  </si>
  <si>
    <t>tornaveu.cat</t>
  </si>
  <si>
    <t>Associacionisme i Cultura</t>
  </si>
  <si>
    <t>vadegust.cat</t>
  </si>
  <si>
    <t xml:space="preserve"> paisos catalans </t>
  </si>
  <si>
    <t>Gastronomia i producte local</t>
  </si>
  <si>
    <t>vadevi.cat</t>
  </si>
  <si>
    <t>el món del vi</t>
  </si>
  <si>
    <t>viaempresa.cat</t>
  </si>
  <si>
    <t>Empresarial i economia</t>
  </si>
  <si>
    <t>viasona.cat</t>
  </si>
  <si>
    <t>Música en català</t>
  </si>
  <si>
    <t>MITJANS OJD</t>
  </si>
  <si>
    <t>A2) ALTRES MITJANS TERRITORIALS</t>
  </si>
  <si>
    <t>amartorell.com</t>
  </si>
  <si>
    <t>andreuenc.cat</t>
  </si>
  <si>
    <t>apropebre.cat</t>
  </si>
  <si>
    <t>calderi.cat</t>
  </si>
  <si>
    <t>Caldes de Montbui, Vallès Oriental</t>
  </si>
  <si>
    <t>canalbaixpenedes.cat</t>
  </si>
  <si>
    <t>canalreustv.cat</t>
  </si>
  <si>
    <t>Reus, Baix Camp</t>
  </si>
  <si>
    <t>canalte.cat</t>
  </si>
  <si>
    <t>Terres de l'ebre</t>
  </si>
  <si>
    <t>castelldefels.digital</t>
  </si>
  <si>
    <t>Castelldefels i Baix Llobregat</t>
  </si>
  <si>
    <t>castellvilarenc.info</t>
  </si>
  <si>
    <t xml:space="preserve">Castellbell i Vilar </t>
  </si>
  <si>
    <t>cerdanyolaaldia.com</t>
  </si>
  <si>
    <t>Cerdanyola,Vallès Occ</t>
  </si>
  <si>
    <t>diaridebadalona.com</t>
  </si>
  <si>
    <t>diarieljardi.cat</t>
  </si>
  <si>
    <t>Barcelonès, Sarrià, Sant Gervasi</t>
  </si>
  <si>
    <t>diarisantquirze.cat</t>
  </si>
  <si>
    <t>Vallès Occ, Sant Quirze del Vallès</t>
  </si>
  <si>
    <t>districte7.cat</t>
  </si>
  <si>
    <t>Barcelona, L'hospitalet del llobregat</t>
  </si>
  <si>
    <t>ebreactiu.cat</t>
  </si>
  <si>
    <t>Terres de l’Ebre, Priorat, Baix Maestrat i Matarranya</t>
  </si>
  <si>
    <t>el3.cat</t>
  </si>
  <si>
    <t>sants montjuich</t>
  </si>
  <si>
    <t>elbaix.cat</t>
  </si>
  <si>
    <t>elmirall.net</t>
  </si>
  <si>
    <t>Sta Coloma de Gramanet</t>
  </si>
  <si>
    <t>elmonic.cat</t>
  </si>
  <si>
    <t>elpoll.tv</t>
  </si>
  <si>
    <t>Llagostera, Gironès</t>
  </si>
  <si>
    <t>eltotbadalona.cat</t>
  </si>
  <si>
    <t>esplugues.digital</t>
  </si>
  <si>
    <t>Esplugues</t>
  </si>
  <si>
    <t>gava.info</t>
  </si>
  <si>
    <t>Gavà, Baix Llobregat</t>
  </si>
  <si>
    <t>independent.cat</t>
  </si>
  <si>
    <t>Gràcia, Barcelona</t>
  </si>
  <si>
    <t>territorial</t>
  </si>
  <si>
    <t>jornalet.com</t>
  </si>
  <si>
    <t xml:space="preserve">Vall d'Aran, occitània </t>
  </si>
  <si>
    <t>laclau.cat</t>
  </si>
  <si>
    <t>laguait.cat</t>
  </si>
  <si>
    <t>La Bisbal i Empordà</t>
  </si>
  <si>
    <t>lamarina.cat</t>
  </si>
  <si>
    <t>Barcelonès, la marina, Sants, Montjuic</t>
  </si>
  <si>
    <t>lapremsamagazine.cat</t>
  </si>
  <si>
    <t>Barcelonès, Castelldefels, Baix Llobregat</t>
  </si>
  <si>
    <t>larella.cat</t>
  </si>
  <si>
    <t>Osona, Barcelona</t>
  </si>
  <si>
    <t>lasemaineduroussillon.com</t>
  </si>
  <si>
    <t>Pyrénées-Orientales, Rosselló</t>
  </si>
  <si>
    <t>G NORD</t>
  </si>
  <si>
    <t>latorredebarcelona.com</t>
  </si>
  <si>
    <t>lecositges.cat</t>
  </si>
  <si>
    <t>sitges, Sant Pere de Ribes, Garraf</t>
  </si>
  <si>
    <t>lleida24.cat</t>
  </si>
  <si>
    <t>madeinperpignan.com</t>
  </si>
  <si>
    <t>CAT/NORD</t>
  </si>
  <si>
    <t xml:space="preserve">marina360.cat </t>
  </si>
  <si>
    <t>La Selva maritima i alt Maresme</t>
  </si>
  <si>
    <t>martorelltv.com</t>
  </si>
  <si>
    <t>Martorell, Baix Llobregat</t>
  </si>
  <si>
    <t>montpeita.cat</t>
  </si>
  <si>
    <t>Sant Fruitós de Bages i comarca del Bages</t>
  </si>
  <si>
    <t>onadigital.cat</t>
  </si>
  <si>
    <t>Catalunya,Vic (radio)</t>
  </si>
  <si>
    <t>radioarrels.cat</t>
  </si>
  <si>
    <t>Cataluny Nord, Perpinya</t>
  </si>
  <si>
    <t>radiocapital.cat</t>
  </si>
  <si>
    <t>radiositges.com</t>
  </si>
  <si>
    <t>Garraf i Alt - Baix Penedès</t>
  </si>
  <si>
    <t>revistaderipollet.cat</t>
  </si>
  <si>
    <t>Ripollet</t>
  </si>
  <si>
    <t>revistagroc.com /grocdigital.com</t>
  </si>
  <si>
    <t>ripolletaldia.cat</t>
  </si>
  <si>
    <t>Ripollet, V.Occ</t>
  </si>
  <si>
    <t>Santandreutv.com</t>
  </si>
  <si>
    <t>Baix llobregat,Sant Andreu de la Barca, Abrera, Corbera, Pallejà, Collbató, Esparraguera, Martorell, Olesa, Sant Esteve Sesrovires i Castellví de Rosanes</t>
  </si>
  <si>
    <t>santboidiari.com</t>
  </si>
  <si>
    <t>sitgesactiu.com</t>
  </si>
  <si>
    <t>Sitges, Barcelona, Sant Pere de Ribes i Vilanova i la G.</t>
  </si>
  <si>
    <t>tasta.cat</t>
  </si>
  <si>
    <t>Berguedà, cultura popular</t>
  </si>
  <si>
    <t>teleponent.cat</t>
  </si>
  <si>
    <t>Lleida, Garrigues, Noguera, Pirineu, Pla d’Urgell, Segarra, Segrià, Solsonès i Urgell</t>
  </si>
  <si>
    <t>tot-hospitalet.cat</t>
  </si>
  <si>
    <t>L'Hospitalet,Barcelona</t>
  </si>
  <si>
    <t>totlleida.cat</t>
  </si>
  <si>
    <t>Lleida, comarques de lleida</t>
  </si>
  <si>
    <t>uncopdull.com</t>
  </si>
  <si>
    <t>vilapress.cat</t>
  </si>
  <si>
    <t xml:space="preserve">Baix Llobregat, Hospitalet i Bcn(cast) </t>
  </si>
  <si>
    <t>zonasec.cat</t>
  </si>
  <si>
    <t>zonaFranca , Montjuic, Poble sec Barcelona</t>
  </si>
  <si>
    <t>aboriginemag.com</t>
  </si>
  <si>
    <t>Divulgació històrica</t>
  </si>
  <si>
    <t>alcaldes.eu</t>
  </si>
  <si>
    <t>notícies i entrevistes d'interès municipal</t>
  </si>
  <si>
    <t>aquicatalunha.com.br</t>
  </si>
  <si>
    <t>Brasil i Portugal</t>
  </si>
  <si>
    <t>Polític i Societat</t>
  </si>
  <si>
    <t>areavisual.cat</t>
  </si>
  <si>
    <t>cinema i audiovisual</t>
  </si>
  <si>
    <t>audio.cat    (tirabol)</t>
  </si>
  <si>
    <t>barcelonaalemany.com</t>
  </si>
  <si>
    <t>Catalunya  (en alemany)</t>
  </si>
  <si>
    <t>Noticies, cultura, turisme, (en alemany)</t>
  </si>
  <si>
    <t>canalajuntament.cat</t>
  </si>
  <si>
    <t>informació municipal</t>
  </si>
  <si>
    <t>canalte24.cat / esports-te.cat</t>
  </si>
  <si>
    <t>Tarragona i terres de l'Ebre</t>
  </si>
  <si>
    <t>Esport Català</t>
  </si>
  <si>
    <t>carrerlliure.cat</t>
  </si>
  <si>
    <t>Esport atletisme CAT</t>
  </si>
  <si>
    <t>cultura21.cat</t>
  </si>
  <si>
    <t xml:space="preserve">culturaipaisatge.cat </t>
  </si>
  <si>
    <t>Comarques de Tarragona i Urgell</t>
  </si>
  <si>
    <t>diacritic.cat (fotlipou.com)</t>
  </si>
  <si>
    <t>opinio,  la política, la cultura, el pensament, el futbol Esports, Barça</t>
  </si>
  <si>
    <t>diaridelallengua.cat</t>
  </si>
  <si>
    <t>digital del català</t>
  </si>
  <si>
    <t>donesdigital.cat</t>
  </si>
  <si>
    <t>dones, comunicació, igualtat</t>
  </si>
  <si>
    <t>elculturista.cat</t>
  </si>
  <si>
    <t>Barcelona Ciutat</t>
  </si>
  <si>
    <t>cultural familiar</t>
  </si>
  <si>
    <t>elgourmetcatala.cat</t>
  </si>
  <si>
    <t>gastronomia</t>
  </si>
  <si>
    <t>equinoxmagazine.fr</t>
  </si>
  <si>
    <t>Catalunya nord i Espanya</t>
  </si>
  <si>
    <t>CATNORD</t>
  </si>
  <si>
    <t>Oci, escapades, actualitat</t>
  </si>
  <si>
    <t>espai.media</t>
  </si>
  <si>
    <t>Diari d ela industria Espacial de Catalunya</t>
  </si>
  <si>
    <t>esportandreuenc.cat</t>
  </si>
  <si>
    <t>Sant Andreu, Barcelona (radio)</t>
  </si>
  <si>
    <t>Esports Sant Andreu Palomar</t>
  </si>
  <si>
    <t>esportsradio.cat/e-sports</t>
  </si>
  <si>
    <t>Catalunya (radio)</t>
  </si>
  <si>
    <t>exterior.cat</t>
  </si>
  <si>
    <t>Catalunya al món</t>
  </si>
  <si>
    <t>festescatalunya.com</t>
  </si>
  <si>
    <t>formularapida.net</t>
  </si>
  <si>
    <t>notícies món del motor</t>
  </si>
  <si>
    <t>frontissa.cat</t>
  </si>
  <si>
    <t>fulldenginyeria.cat</t>
  </si>
  <si>
    <t xml:space="preserve">Tècnic, relacionat amb  Enginyeria </t>
  </si>
  <si>
    <t>inediteducacion.com ( ineditweb.es)</t>
  </si>
  <si>
    <t>lapositiva.cat</t>
  </si>
  <si>
    <t>estil de vida saludable, cultura i oci</t>
  </si>
  <si>
    <t xml:space="preserve">laradiodelsnens.cat </t>
  </si>
  <si>
    <t xml:space="preserve">Informació nens </t>
  </si>
  <si>
    <t>lescroniques.com</t>
  </si>
  <si>
    <t>informació per a sord-muts</t>
  </si>
  <si>
    <t>loest.cat</t>
  </si>
  <si>
    <t>Informació Positiva</t>
  </si>
  <si>
    <t>ludica.cat</t>
  </si>
  <si>
    <t>Catalunya i Barcelona</t>
  </si>
  <si>
    <t xml:space="preserve">periodisme, actualitat videojocs </t>
  </si>
  <si>
    <t>media.cat</t>
  </si>
  <si>
    <t>crític mitjans comunicació</t>
  </si>
  <si>
    <t>metadata.cat</t>
  </si>
  <si>
    <t>info Tecnologia innovació, TIC en català</t>
  </si>
  <si>
    <t>onacatradio.cat</t>
  </si>
  <si>
    <t>paris-barcelona.com</t>
  </si>
  <si>
    <t>Catalunya  i França</t>
  </si>
  <si>
    <t>magazine cultural entre França Catalunya i Espanya</t>
  </si>
  <si>
    <t>parlant-de-detalls.cat</t>
  </si>
  <si>
    <t>musica i cultura</t>
  </si>
  <si>
    <t>penedeseconomic.com</t>
  </si>
  <si>
    <t>qualsevolnit.cat</t>
  </si>
  <si>
    <t>notícies i Agenda musical</t>
  </si>
  <si>
    <t>radiojove.cat</t>
  </si>
  <si>
    <t>Informació Joves</t>
  </si>
  <si>
    <t>revistaglobalclub.es</t>
  </si>
  <si>
    <t>Oci, Cultura i empresa</t>
  </si>
  <si>
    <t>sapsque.com</t>
  </si>
  <si>
    <t>Agenda cultural Badalona</t>
  </si>
  <si>
    <t>sies.tv</t>
  </si>
  <si>
    <t>spacelaw.net   NO PUBLI</t>
  </si>
  <si>
    <t>Internacional, Catalunya</t>
  </si>
  <si>
    <t>en Anglès, MUNDIAL</t>
  </si>
  <si>
    <t>Sector aeroespacial, noticies, etc..</t>
  </si>
  <si>
    <t>teatral.net</t>
  </si>
  <si>
    <t>teatre</t>
  </si>
  <si>
    <t>TOTAL ALTRES MITJANS</t>
  </si>
  <si>
    <t xml:space="preserve">TOTAL MITJANS </t>
  </si>
  <si>
    <t>diaridesantacoloma.com</t>
  </si>
  <si>
    <t>Sta Coloma, Barcelonès</t>
  </si>
  <si>
    <t>diaridesantadria.com</t>
  </si>
  <si>
    <t>Sant Adrià, Barcelonès</t>
  </si>
  <si>
    <t>aolesa.com</t>
  </si>
  <si>
    <t>amasquefa.com</t>
  </si>
  <si>
    <t>aabrera.com</t>
  </si>
  <si>
    <t>aesparraguera.com</t>
  </si>
  <si>
    <t>segre.com</t>
  </si>
  <si>
    <t>territorials</t>
  </si>
  <si>
    <t>fetasantfeliu.cat</t>
  </si>
  <si>
    <t>Sant Feliu del Llobregat</t>
  </si>
  <si>
    <t>elsbruguersdigital.cat</t>
  </si>
  <si>
    <t>Gava</t>
  </si>
  <si>
    <t>elllobregat.com</t>
  </si>
  <si>
    <t>Baix Llobregat i L'hospitalt del LL.</t>
  </si>
  <si>
    <t>lavoz.cat</t>
  </si>
  <si>
    <t>Castelldefels</t>
  </si>
  <si>
    <t>elfar.cat</t>
  </si>
  <si>
    <t>adolescents</t>
  </si>
  <si>
    <t>enderrock.cat</t>
  </si>
  <si>
    <t>música</t>
  </si>
  <si>
    <t>timeout.cat</t>
  </si>
  <si>
    <t>oci</t>
  </si>
  <si>
    <t xml:space="preserve">BALEARS </t>
  </si>
  <si>
    <t>ma</t>
  </si>
  <si>
    <t>arabalears.cat</t>
  </si>
  <si>
    <t>fibwidiario.com</t>
  </si>
  <si>
    <t>(cast)</t>
  </si>
  <si>
    <t>capvermell.org</t>
  </si>
  <si>
    <t>centpercent.cat</t>
  </si>
  <si>
    <t>Manacor</t>
  </si>
  <si>
    <t>dbalears.cat</t>
  </si>
  <si>
    <t>diariodemallorca.es (P.Iberica)</t>
  </si>
  <si>
    <t xml:space="preserve">OJO  - fa mida 300x100 </t>
  </si>
  <si>
    <t>digitalmanacor.com</t>
  </si>
  <si>
    <t>Manacor i comarca</t>
  </si>
  <si>
    <t>eliris.cat</t>
  </si>
  <si>
    <t>Menorca, Illes Balears i territoris de parla catalana</t>
  </si>
  <si>
    <t>me</t>
  </si>
  <si>
    <t>Territorial</t>
  </si>
  <si>
    <t>elsoller.cat  / setmanarisoller</t>
  </si>
  <si>
    <t>Mallorca,</t>
  </si>
  <si>
    <t>foravila.net</t>
  </si>
  <si>
    <t xml:space="preserve">Turisme </t>
  </si>
  <si>
    <t>eiv</t>
  </si>
  <si>
    <t>mallorcactual.com</t>
  </si>
  <si>
    <t>mallorcadiario.com</t>
  </si>
  <si>
    <t>manacorcomarcal.com</t>
  </si>
  <si>
    <t>manacormanacor.com</t>
  </si>
  <si>
    <t>menorcaaldia.com</t>
  </si>
  <si>
    <t>menorca.info</t>
  </si>
  <si>
    <t>menorcadiario.es</t>
  </si>
  <si>
    <t>noudiari.es</t>
  </si>
  <si>
    <t>Ibiza i Formentera</t>
  </si>
  <si>
    <t xml:space="preserve"> set 23</t>
  </si>
  <si>
    <t xml:space="preserve">onamediterrania.cat </t>
  </si>
  <si>
    <t>palmesana.com</t>
  </si>
  <si>
    <t xml:space="preserve">Periodicodeibiza.es </t>
  </si>
  <si>
    <t>puntinformatiu.cat</t>
  </si>
  <si>
    <t>Pollença</t>
  </si>
  <si>
    <t>informació local, cultura</t>
  </si>
  <si>
    <t>revista07500.com</t>
  </si>
  <si>
    <t>saplaca.cat</t>
  </si>
  <si>
    <t>informació comarcal</t>
  </si>
  <si>
    <t>saveu.cat</t>
  </si>
  <si>
    <t>sompollença.cat</t>
  </si>
  <si>
    <t>Mallorca, Pollença</t>
  </si>
  <si>
    <t>totpla.cat</t>
  </si>
  <si>
    <t>Pla de Mallorca</t>
  </si>
  <si>
    <t>mi.</t>
  </si>
  <si>
    <t>informació comarcal (14 pobles)</t>
  </si>
  <si>
    <t>ultimahora.es</t>
  </si>
  <si>
    <t xml:space="preserve">Especialitzats </t>
  </si>
  <si>
    <t>uepmallorca.app</t>
  </si>
  <si>
    <t>Música i cultura, cine,  exposicions</t>
  </si>
  <si>
    <t>viufelanitx.com</t>
  </si>
  <si>
    <t>apuntmenorca.com</t>
  </si>
  <si>
    <t>agenda cultural i oci</t>
  </si>
  <si>
    <t>defrancdigital.com</t>
  </si>
  <si>
    <t>oci, cultura i esports</t>
  </si>
  <si>
    <t>esportbalear.es</t>
  </si>
  <si>
    <t>firesifestes.es</t>
  </si>
  <si>
    <t>foodiesonmenorca.com</t>
  </si>
  <si>
    <t>gastronomicament.cat</t>
  </si>
  <si>
    <t>revistahiperbolic.com</t>
  </si>
  <si>
    <t>joves, estudiants, universitaris</t>
  </si>
  <si>
    <t>saltramusica.cat</t>
  </si>
  <si>
    <t xml:space="preserve">Balears i paisos catalans </t>
  </si>
  <si>
    <t>música i cultura (crec que no pot baners)</t>
  </si>
  <si>
    <t>balearsvadegust.cat</t>
  </si>
  <si>
    <t>balearsvadevi.cat</t>
  </si>
  <si>
    <t>vins i productes gastronòmics</t>
  </si>
  <si>
    <t>PAÍS VALENCIÀ</t>
  </si>
  <si>
    <t>7diesactualitat.com</t>
  </si>
  <si>
    <t xml:space="preserve"> Valencià, sud de Catalunya</t>
  </si>
  <si>
    <t>cast i sud CAT</t>
  </si>
  <si>
    <t>Maestrat, zona nord Castelló i sud Catalunya</t>
  </si>
  <si>
    <t>ahoramarinabaixa.es</t>
  </si>
  <si>
    <t>Pais Valencià</t>
  </si>
  <si>
    <t>V</t>
  </si>
  <si>
    <t>La Marina Baixa</t>
  </si>
  <si>
    <t>alicantextra.com</t>
  </si>
  <si>
    <t>Al</t>
  </si>
  <si>
    <t>aramultimedia.com</t>
  </si>
  <si>
    <t>V i Al</t>
  </si>
  <si>
    <t>noticiasmarinaalta.es / canfali</t>
  </si>
  <si>
    <t>Comarca Marina alta. València</t>
  </si>
  <si>
    <t>castello24.com</t>
  </si>
  <si>
    <t>cast</t>
  </si>
  <si>
    <t>Provincia de Castelló</t>
  </si>
  <si>
    <t>castelloextra.com</t>
  </si>
  <si>
    <t>castellonoticies.com</t>
  </si>
  <si>
    <t>cronica.es</t>
  </si>
  <si>
    <t>Valencià</t>
  </si>
  <si>
    <t>diaridebenicassim.com</t>
  </si>
  <si>
    <t>Castelló</t>
  </si>
  <si>
    <t>Benisassim, Prov de Castelló</t>
  </si>
  <si>
    <t>diaridelmaestrat.com</t>
  </si>
  <si>
    <t>info general, baix maestrat, maestrat- Ports, Montsià</t>
  </si>
  <si>
    <t>eldiari.online</t>
  </si>
  <si>
    <t>actualitat ,cultura, política, etc..</t>
  </si>
  <si>
    <t>elnostreciutat.com (elnostreperiodic.com)</t>
  </si>
  <si>
    <t>Comarca Alcoià i Comtat i la Foia de Castalla</t>
  </si>
  <si>
    <t xml:space="preserve">Territorial </t>
  </si>
  <si>
    <t>eltemps.cat</t>
  </si>
  <si>
    <t xml:space="preserve">info nacional i  internacional i València </t>
  </si>
  <si>
    <t>escaparatedigital.com</t>
  </si>
  <si>
    <t>Foia de Castalla – Valle del Juguete</t>
  </si>
  <si>
    <t>gentedelasafor.es</t>
  </si>
  <si>
    <t>comarca de la Safor</t>
  </si>
  <si>
    <t>lamarinaplaza.com/català</t>
  </si>
  <si>
    <t>laveudalgemesi.es</t>
  </si>
  <si>
    <t>laveudalginet.es</t>
  </si>
  <si>
    <t>Alginet (Ribera Alta, València)</t>
  </si>
  <si>
    <t>Lesmuntanyes.com</t>
  </si>
  <si>
    <t>Notícies, entrevistes, reportatges, opinió</t>
  </si>
  <si>
    <t>ojd</t>
  </si>
  <si>
    <t>loclar.es</t>
  </si>
  <si>
    <t>Vall d’Albaida i província de València</t>
  </si>
  <si>
    <t>periodicontinyent.com</t>
  </si>
  <si>
    <t>Ontinyent i comarca Vall d’Albaida, València</t>
  </si>
  <si>
    <t>portada.info</t>
  </si>
  <si>
    <t>Villena, Canyada, Biar, Camp de Mirra i Beneixama</t>
  </si>
  <si>
    <t>radiolavallduixo.com</t>
  </si>
  <si>
    <t>Plana Baixa</t>
  </si>
  <si>
    <t>revistapoble.net</t>
  </si>
  <si>
    <t>revistasao.cat</t>
  </si>
  <si>
    <t>sermaestrat.com</t>
  </si>
  <si>
    <t xml:space="preserve">somgandia.com </t>
  </si>
  <si>
    <t>Informació general i cultural</t>
  </si>
  <si>
    <t>somsafor.com</t>
  </si>
  <si>
    <t>suhecapuntcom.com</t>
  </si>
  <si>
    <t>Sueca</t>
  </si>
  <si>
    <t>Sueca, Esports, Cultura, Falles, Llotgeta de baix, Opinió</t>
  </si>
  <si>
    <t xml:space="preserve">tucomarca.com </t>
  </si>
  <si>
    <t>tot l’interior província de València</t>
  </si>
  <si>
    <t>tvdigitalontinyent.com</t>
  </si>
  <si>
    <t>valenciaextra.com</t>
  </si>
  <si>
    <t>valledeelda.com</t>
  </si>
  <si>
    <t>Elda, Petrer y comarca, Alacant.</t>
  </si>
  <si>
    <t>generalistes</t>
  </si>
  <si>
    <t>diarilaveu.cat (nosaltreslaveu.com)</t>
  </si>
  <si>
    <t>blanquinegres.com</t>
  </si>
  <si>
    <t>info València CF</t>
  </si>
  <si>
    <t>escenacultural.net</t>
  </si>
  <si>
    <t>Benicassim i Provincia de Castelló</t>
  </si>
  <si>
    <t>laopiniondetorrent.es</t>
  </si>
  <si>
    <t>Torrent, València</t>
  </si>
  <si>
    <t>lasbandasdemusica.com</t>
  </si>
  <si>
    <t>música i festes</t>
  </si>
  <si>
    <t>latraca.net</t>
  </si>
  <si>
    <t>laveudelsllibres.cat</t>
  </si>
  <si>
    <t>llibres i literatura</t>
  </si>
  <si>
    <t>tempsarts.cat</t>
  </si>
  <si>
    <t>tresdeu.com</t>
  </si>
  <si>
    <t xml:space="preserve">Pais Valencià i Paisos Catalans </t>
  </si>
  <si>
    <t>Sociocultural</t>
  </si>
  <si>
    <t>suasesport.com</t>
  </si>
  <si>
    <t>Marina alta, Esports</t>
  </si>
  <si>
    <t>verlanga.com</t>
  </si>
  <si>
    <t xml:space="preserve">Cultural </t>
  </si>
  <si>
    <t>CAT NORD (també són al llistat  GRAL)</t>
  </si>
  <si>
    <t xml:space="preserve"> ANDORRA </t>
  </si>
  <si>
    <t>ara.ad</t>
  </si>
  <si>
    <t>Andorra, La seu</t>
  </si>
  <si>
    <t>AND</t>
  </si>
  <si>
    <t>elperiodic.ad</t>
  </si>
  <si>
    <t>forum.ad</t>
  </si>
  <si>
    <t>bondia.ad</t>
  </si>
  <si>
    <t>Andorra, Espanya,França</t>
  </si>
  <si>
    <t>culturalia.club</t>
  </si>
  <si>
    <t>Andorra i pirineus</t>
  </si>
  <si>
    <t xml:space="preserve">Cultura </t>
  </si>
  <si>
    <t>laciutat /andorra</t>
  </si>
  <si>
    <t>IP Andorra</t>
  </si>
  <si>
    <t>diariandorra.ad</t>
  </si>
  <si>
    <r>
      <t>GENTE CATALUNYA</t>
    </r>
    <r>
      <rPr>
        <b/>
        <sz val="8"/>
        <rFont val="Verdana"/>
        <family val="2"/>
      </rPr>
      <t xml:space="preserve"> </t>
    </r>
  </si>
  <si>
    <t>INDICADOR D'ECONOMÍA</t>
  </si>
  <si>
    <t>Gratuïts auditats</t>
  </si>
  <si>
    <t>Gratuïts no auditats</t>
  </si>
  <si>
    <t xml:space="preserve">TOP GIRONA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</si>
</sst>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70" formatCode="0.0"/>
  </numFmts>
  <fonts count="59" x14ac:knownFonts="1">
    <font>
      <sz val="11"/>
      <color theme="1"/>
      <name val="Calibri"/>
      <family val="2"/>
      <scheme val="minor"/>
    </font>
    <font>
      <sz val="11"/>
      <color rgb="FFFF0000"/>
      <name val="Calibri"/>
      <family val="2"/>
      <scheme val="minor"/>
    </font>
    <font>
      <sz val="8"/>
      <name val="Verdana"/>
      <family val="2"/>
    </font>
    <font>
      <b/>
      <sz val="8"/>
      <color theme="0"/>
      <name val="Verdana"/>
      <family val="2"/>
    </font>
    <font>
      <b/>
      <sz val="20"/>
      <color theme="0"/>
      <name val="Verdana"/>
      <family val="2"/>
    </font>
    <font>
      <b/>
      <sz val="10"/>
      <color theme="0"/>
      <name val="Verdana"/>
      <family val="2"/>
    </font>
    <font>
      <b/>
      <sz val="10"/>
      <name val="Verdana"/>
      <family val="2"/>
    </font>
    <font>
      <b/>
      <sz val="8"/>
      <color indexed="9"/>
      <name val="Verdana"/>
      <family val="2"/>
    </font>
    <font>
      <sz val="12"/>
      <name val="Verdana"/>
      <family val="2"/>
    </font>
    <font>
      <b/>
      <sz val="8"/>
      <name val="Verdana"/>
      <family val="2"/>
    </font>
    <font>
      <sz val="8"/>
      <color theme="0"/>
      <name val="Verdana"/>
      <family val="2"/>
    </font>
    <font>
      <i/>
      <sz val="8"/>
      <name val="Verdana"/>
      <family val="2"/>
    </font>
    <font>
      <b/>
      <sz val="8"/>
      <color rgb="FFFF0000"/>
      <name val="Verdana"/>
      <family val="2"/>
    </font>
    <font>
      <sz val="10"/>
      <name val="Arial"/>
      <family val="2"/>
    </font>
    <font>
      <b/>
      <i/>
      <sz val="8"/>
      <name val="Verdana"/>
      <family val="2"/>
    </font>
    <font>
      <sz val="8"/>
      <color indexed="8"/>
      <name val="Verdana"/>
      <family val="2"/>
    </font>
    <font>
      <b/>
      <sz val="8"/>
      <color indexed="8"/>
      <name val="Verdana"/>
      <family val="2"/>
    </font>
    <font>
      <sz val="8"/>
      <color indexed="10"/>
      <name val="Verdana"/>
      <family val="2"/>
    </font>
    <font>
      <b/>
      <sz val="8"/>
      <color indexed="10"/>
      <name val="Verdana"/>
      <family val="2"/>
    </font>
    <font>
      <sz val="11"/>
      <name val="Calibri"/>
      <family val="2"/>
    </font>
    <font>
      <sz val="8"/>
      <color rgb="FFFF0000"/>
      <name val="Verdana"/>
      <family val="2"/>
    </font>
    <font>
      <b/>
      <sz val="8"/>
      <color indexed="30"/>
      <name val="Verdana"/>
      <family val="2"/>
    </font>
    <font>
      <sz val="8"/>
      <color rgb="FF000000"/>
      <name val="Verdana"/>
      <family val="2"/>
    </font>
    <font>
      <sz val="10"/>
      <name val="Times New Roman"/>
      <family val="1"/>
    </font>
    <font>
      <b/>
      <sz val="8"/>
      <color indexed="17"/>
      <name val="Verdana"/>
      <family val="2"/>
    </font>
    <font>
      <b/>
      <sz val="8"/>
      <color indexed="53"/>
      <name val="Verdana"/>
      <family val="2"/>
    </font>
    <font>
      <sz val="11"/>
      <color rgb="FF000000"/>
      <name val="Calibri"/>
      <family val="2"/>
    </font>
    <font>
      <sz val="8"/>
      <color theme="1"/>
      <name val="Verdana"/>
      <family val="2"/>
    </font>
    <font>
      <u/>
      <sz val="8"/>
      <name val="Verdana"/>
      <family val="2"/>
    </font>
    <font>
      <sz val="8"/>
      <color indexed="17"/>
      <name val="Verdana"/>
      <family val="2"/>
    </font>
    <font>
      <b/>
      <sz val="8"/>
      <color indexed="36"/>
      <name val="Verdana"/>
      <family val="2"/>
    </font>
    <font>
      <sz val="10"/>
      <color indexed="8"/>
      <name val="Calibri"/>
      <family val="2"/>
    </font>
    <font>
      <sz val="10"/>
      <color rgb="FFFF0000"/>
      <name val="Calibri"/>
      <family val="2"/>
    </font>
    <font>
      <sz val="14"/>
      <color rgb="FFFF0000"/>
      <name val="Calibri"/>
      <family val="2"/>
    </font>
    <font>
      <b/>
      <sz val="10"/>
      <color indexed="10"/>
      <name val="Calibri"/>
      <family val="2"/>
    </font>
    <font>
      <b/>
      <sz val="10"/>
      <color indexed="8"/>
      <name val="Calibri"/>
      <family val="2"/>
    </font>
    <font>
      <b/>
      <sz val="16"/>
      <color indexed="8"/>
      <name val="Calibri"/>
      <family val="2"/>
    </font>
    <font>
      <b/>
      <sz val="10"/>
      <color indexed="9"/>
      <name val="Calibri"/>
      <family val="2"/>
    </font>
    <font>
      <sz val="10"/>
      <name val="Calibri"/>
      <family val="2"/>
    </font>
    <font>
      <b/>
      <sz val="10"/>
      <name val="Calibri"/>
      <family val="2"/>
    </font>
    <font>
      <sz val="10"/>
      <color rgb="FF000000"/>
      <name val="Calibri"/>
      <family val="2"/>
      <scheme val="minor"/>
    </font>
    <font>
      <sz val="8"/>
      <color rgb="FF000000"/>
      <name val="Arial"/>
      <family val="2"/>
    </font>
    <font>
      <sz val="10"/>
      <color theme="1"/>
      <name val="Calibri"/>
      <family val="2"/>
      <scheme val="minor"/>
    </font>
    <font>
      <sz val="10"/>
      <color rgb="FFFF0000"/>
      <name val="Calibri"/>
      <family val="2"/>
      <scheme val="minor"/>
    </font>
    <font>
      <sz val="11"/>
      <name val="Calibri"/>
      <family val="2"/>
      <scheme val="minor"/>
    </font>
    <font>
      <sz val="10"/>
      <color theme="1"/>
      <name val="Calibri"/>
      <family val="2"/>
    </font>
    <font>
      <sz val="10"/>
      <color rgb="FF000000"/>
      <name val="Calibri"/>
      <family val="2"/>
    </font>
    <font>
      <sz val="10"/>
      <name val="Calibri"/>
      <family val="2"/>
      <scheme val="minor"/>
    </font>
    <font>
      <sz val="11"/>
      <color rgb="FFFF0000"/>
      <name val="Calibri"/>
      <family val="2"/>
    </font>
    <font>
      <sz val="10"/>
      <name val="Calibri Light"/>
      <family val="2"/>
    </font>
    <font>
      <sz val="10"/>
      <color rgb="FF002060"/>
      <name val="Calibri"/>
      <family val="2"/>
      <scheme val="minor"/>
    </font>
    <font>
      <b/>
      <sz val="12"/>
      <color indexed="8"/>
      <name val="Calibri"/>
      <family val="2"/>
    </font>
    <font>
      <sz val="10"/>
      <color indexed="17"/>
      <name val="Calibri"/>
      <family val="2"/>
    </font>
    <font>
      <b/>
      <sz val="16"/>
      <color rgb="FFFF0000"/>
      <name val="Calibri"/>
      <family val="2"/>
    </font>
    <font>
      <b/>
      <sz val="10"/>
      <name val="Calibri"/>
      <family val="2"/>
      <scheme val="minor"/>
    </font>
    <font>
      <b/>
      <sz val="10"/>
      <color theme="1"/>
      <name val="Calibri"/>
      <family val="2"/>
      <scheme val="minor"/>
    </font>
    <font>
      <sz val="12"/>
      <color rgb="FF002060"/>
      <name val="Calibri Light"/>
      <family val="2"/>
    </font>
    <font>
      <sz val="12"/>
      <color rgb="FFFF0000"/>
      <name val="Calibri"/>
      <family val="2"/>
    </font>
    <font>
      <sz val="16"/>
      <color rgb="FFFF0000"/>
      <name val="Verdana"/>
      <family val="2"/>
    </font>
  </fonts>
  <fills count="26">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bgColor indexed="64"/>
      </patternFill>
    </fill>
    <fill>
      <patternFill patternType="solid">
        <fgColor theme="1" tint="4.9989318521683403E-2"/>
        <bgColor indexed="64"/>
      </patternFill>
    </fill>
    <fill>
      <patternFill patternType="solid">
        <fgColor theme="1"/>
        <bgColor indexed="64"/>
      </patternFill>
    </fill>
    <fill>
      <patternFill patternType="solid">
        <fgColor rgb="FFFF0000"/>
        <bgColor indexed="64"/>
      </patternFill>
    </fill>
    <fill>
      <patternFill patternType="solid">
        <fgColor theme="9" tint="-0.249977111117893"/>
        <bgColor indexed="64"/>
      </patternFill>
    </fill>
    <fill>
      <patternFill patternType="solid">
        <fgColor indexed="9"/>
        <bgColor indexed="64"/>
      </patternFill>
    </fill>
    <fill>
      <patternFill patternType="solid">
        <fgColor rgb="FFF5F9FC"/>
        <bgColor indexed="64"/>
      </patternFill>
    </fill>
    <fill>
      <patternFill patternType="solid">
        <fgColor indexed="51"/>
        <bgColor indexed="64"/>
      </patternFill>
    </fill>
    <fill>
      <patternFill patternType="solid">
        <fgColor indexed="55"/>
        <bgColor indexed="64"/>
      </patternFill>
    </fill>
    <fill>
      <patternFill patternType="solid">
        <fgColor rgb="FFCC99FF"/>
        <bgColor indexed="64"/>
      </patternFill>
    </fill>
    <fill>
      <patternFill patternType="solid">
        <fgColor indexed="45"/>
        <bgColor indexed="64"/>
      </patternFill>
    </fill>
    <fill>
      <patternFill patternType="solid">
        <fgColor rgb="FFCC66FF"/>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99CC"/>
        <bgColor indexed="64"/>
      </patternFill>
    </fill>
    <fill>
      <patternFill patternType="solid">
        <fgColor rgb="FFFFFFCC"/>
        <bgColor indexed="64"/>
      </patternFill>
    </fill>
    <fill>
      <patternFill patternType="solid">
        <fgColor theme="4" tint="0.39997558519241921"/>
        <bgColor indexed="64"/>
      </patternFill>
    </fill>
    <fill>
      <patternFill patternType="solid">
        <fgColor rgb="FFFFCCFF"/>
        <bgColor indexed="64"/>
      </patternFill>
    </fill>
    <fill>
      <patternFill patternType="solid">
        <fgColor indexed="40"/>
        <bgColor indexed="64"/>
      </patternFill>
    </fill>
    <fill>
      <patternFill patternType="solid">
        <fgColor indexed="46"/>
        <bgColor indexed="64"/>
      </patternFill>
    </fill>
    <fill>
      <patternFill patternType="solid">
        <fgColor theme="0" tint="-0.249977111117893"/>
        <bgColor indexed="64"/>
      </patternFill>
    </fill>
  </fills>
  <borders count="41">
    <border>
      <left/>
      <right/>
      <top/>
      <bottom/>
      <diagonal/>
    </border>
    <border>
      <left style="thin">
        <color indexed="64"/>
      </left>
      <right/>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9"/>
      </top>
      <bottom/>
      <diagonal/>
    </border>
    <border>
      <left/>
      <right style="thin">
        <color indexed="64"/>
      </right>
      <top/>
      <bottom/>
      <diagonal/>
    </border>
    <border>
      <left/>
      <right style="thin">
        <color theme="0"/>
      </right>
      <top style="thin">
        <color theme="0"/>
      </top>
      <bottom style="thin">
        <color theme="0" tint="-0.499984740745262"/>
      </bottom>
      <diagonal/>
    </border>
    <border>
      <left style="thin">
        <color theme="0"/>
      </left>
      <right style="thin">
        <color theme="0"/>
      </right>
      <top style="thin">
        <color theme="0"/>
      </top>
      <bottom style="thin">
        <color theme="0" tint="-0.499984740745262"/>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theme="0"/>
      </right>
      <top style="thin">
        <color theme="0"/>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64"/>
      </top>
      <bottom/>
      <diagonal/>
    </border>
    <border>
      <left style="thin">
        <color indexed="64"/>
      </left>
      <right style="thin">
        <color indexed="8"/>
      </right>
      <top style="thin">
        <color indexed="64"/>
      </top>
      <bottom style="thin">
        <color indexed="64"/>
      </bottom>
      <diagonal/>
    </border>
    <border>
      <left style="thin">
        <color indexed="8"/>
      </left>
      <right/>
      <top/>
      <bottom style="thin">
        <color indexed="8"/>
      </bottom>
      <diagonal/>
    </border>
    <border>
      <left style="thin">
        <color theme="0"/>
      </left>
      <right/>
      <top style="thin">
        <color theme="0"/>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indexed="23"/>
      </left>
      <right style="thin">
        <color indexed="9"/>
      </right>
      <top style="thin">
        <color indexed="23"/>
      </top>
      <bottom/>
      <diagonal/>
    </border>
    <border>
      <left style="thin">
        <color indexed="9"/>
      </left>
      <right style="thin">
        <color indexed="9"/>
      </right>
      <top style="thin">
        <color indexed="23"/>
      </top>
      <bottom/>
      <diagonal/>
    </border>
    <border>
      <left style="thin">
        <color indexed="9"/>
      </left>
      <right/>
      <top style="thin">
        <color indexed="23"/>
      </top>
      <bottom/>
      <diagonal/>
    </border>
    <border>
      <left/>
      <right/>
      <top style="thin">
        <color indexed="64"/>
      </top>
      <bottom style="thin">
        <color indexed="64"/>
      </bottom>
      <diagonal/>
    </border>
    <border>
      <left style="thin">
        <color indexed="23"/>
      </left>
      <right style="thin">
        <color indexed="9"/>
      </right>
      <top/>
      <bottom/>
      <diagonal/>
    </border>
  </borders>
  <cellStyleXfs count="3">
    <xf numFmtId="0" fontId="0" fillId="0" borderId="0"/>
    <xf numFmtId="0" fontId="13" fillId="0" borderId="0"/>
    <xf numFmtId="44" fontId="13" fillId="0" borderId="0" applyFont="0" applyFill="0" applyBorder="0" applyAlignment="0" applyProtection="0"/>
  </cellStyleXfs>
  <cellXfs count="559">
    <xf numFmtId="0" fontId="0" fillId="0" borderId="0" xfId="0"/>
    <xf numFmtId="0" fontId="2" fillId="0" borderId="0" xfId="0" applyFont="1" applyFill="1" applyAlignment="1">
      <alignment horizontal="left"/>
    </xf>
    <xf numFmtId="0" fontId="2" fillId="0" borderId="0" xfId="0" applyFont="1" applyBorder="1"/>
    <xf numFmtId="0" fontId="2" fillId="0" borderId="0" xfId="0" applyFont="1" applyAlignment="1">
      <alignment horizontal="center" vertical="center"/>
    </xf>
    <xf numFmtId="0" fontId="2" fillId="0" borderId="0" xfId="0" applyFont="1" applyAlignment="1">
      <alignment horizontal="center"/>
    </xf>
    <xf numFmtId="0" fontId="2" fillId="0" borderId="0" xfId="0" applyFont="1"/>
    <xf numFmtId="0" fontId="2" fillId="0" borderId="0" xfId="0" applyFont="1" applyBorder="1" applyAlignment="1">
      <alignment horizontal="center"/>
    </xf>
    <xf numFmtId="0" fontId="2" fillId="0" borderId="0" xfId="0" applyFont="1" applyFill="1" applyBorder="1" applyAlignment="1">
      <alignment horizontal="center"/>
    </xf>
    <xf numFmtId="0" fontId="2" fillId="0" borderId="0" xfId="0" applyFont="1" applyFill="1" applyAlignment="1">
      <alignment horizontal="center"/>
    </xf>
    <xf numFmtId="0" fontId="2" fillId="0" borderId="0" xfId="0" applyFont="1" applyAlignment="1">
      <alignment horizontal="left"/>
    </xf>
    <xf numFmtId="0" fontId="2" fillId="0" borderId="0" xfId="0" applyFont="1" applyAlignment="1">
      <alignment horizontal="center" vertical="top"/>
    </xf>
    <xf numFmtId="0" fontId="2" fillId="0" borderId="0" xfId="0" applyFont="1" applyFill="1" applyBorder="1"/>
    <xf numFmtId="0" fontId="2" fillId="0" borderId="1" xfId="0" applyFont="1" applyBorder="1" applyAlignment="1">
      <alignment horizontal="center"/>
    </xf>
    <xf numFmtId="0" fontId="2" fillId="5" borderId="1" xfId="0" applyFont="1" applyFill="1" applyBorder="1" applyAlignment="1">
      <alignment horizontal="center"/>
    </xf>
    <xf numFmtId="0" fontId="2" fillId="5" borderId="0" xfId="0" applyFont="1" applyFill="1" applyBorder="1" applyAlignment="1">
      <alignment horizontal="center"/>
    </xf>
    <xf numFmtId="0" fontId="4" fillId="6" borderId="0" xfId="0" applyFont="1" applyFill="1" applyAlignment="1">
      <alignment horizontal="left" vertical="center"/>
    </xf>
    <xf numFmtId="0" fontId="2" fillId="7" borderId="0" xfId="0" applyFont="1" applyFill="1" applyAlignment="1">
      <alignment horizontal="center" vertical="center"/>
    </xf>
    <xf numFmtId="0" fontId="2" fillId="7" borderId="0" xfId="0" applyFont="1" applyFill="1" applyAlignment="1">
      <alignment horizontal="center"/>
    </xf>
    <xf numFmtId="0" fontId="2" fillId="7" borderId="0" xfId="0" applyFont="1" applyFill="1"/>
    <xf numFmtId="0" fontId="2" fillId="7" borderId="0" xfId="0" applyFont="1" applyFill="1" applyAlignment="1">
      <alignment horizontal="left"/>
    </xf>
    <xf numFmtId="0" fontId="7" fillId="8" borderId="6" xfId="0" applyFont="1" applyFill="1" applyBorder="1" applyAlignment="1">
      <alignment horizontal="left"/>
    </xf>
    <xf numFmtId="0" fontId="2" fillId="8" borderId="0" xfId="0" applyFont="1" applyFill="1" applyAlignment="1">
      <alignment horizontal="center"/>
    </xf>
    <xf numFmtId="0" fontId="2" fillId="8" borderId="0" xfId="0" applyFont="1" applyFill="1" applyAlignment="1">
      <alignment horizontal="left"/>
    </xf>
    <xf numFmtId="0" fontId="2" fillId="8" borderId="0" xfId="0" applyFont="1" applyFill="1" applyAlignment="1"/>
    <xf numFmtId="0" fontId="2" fillId="8" borderId="0" xfId="0" applyFont="1" applyFill="1" applyAlignment="1">
      <alignment horizontal="center" vertical="center"/>
    </xf>
    <xf numFmtId="0" fontId="8" fillId="9" borderId="1" xfId="0" applyFont="1" applyFill="1" applyBorder="1" applyAlignment="1">
      <alignment horizontal="center"/>
    </xf>
    <xf numFmtId="0" fontId="8" fillId="9" borderId="0" xfId="0" applyFont="1" applyFill="1" applyBorder="1" applyAlignment="1">
      <alignment horizontal="center"/>
    </xf>
    <xf numFmtId="0" fontId="3" fillId="8" borderId="8" xfId="0" applyFont="1" applyFill="1" applyBorder="1" applyAlignment="1">
      <alignment horizontal="left" vertical="center"/>
    </xf>
    <xf numFmtId="0" fontId="3" fillId="8" borderId="9" xfId="0" applyFont="1" applyFill="1" applyBorder="1" applyAlignment="1">
      <alignment horizontal="center" vertical="center"/>
    </xf>
    <xf numFmtId="0" fontId="3" fillId="8" borderId="11" xfId="0" applyNumberFormat="1" applyFont="1" applyFill="1" applyBorder="1" applyAlignment="1">
      <alignment horizontal="center" vertical="center"/>
    </xf>
    <xf numFmtId="0" fontId="3" fillId="8" borderId="9" xfId="0" applyFont="1" applyFill="1" applyBorder="1" applyAlignment="1">
      <alignment horizontal="left" vertical="center"/>
    </xf>
    <xf numFmtId="0" fontId="5" fillId="8" borderId="9" xfId="0" applyFont="1" applyFill="1" applyBorder="1" applyAlignment="1">
      <alignment vertical="center"/>
    </xf>
    <xf numFmtId="0" fontId="3" fillId="8" borderId="12" xfId="0" applyFont="1" applyFill="1" applyBorder="1" applyAlignment="1">
      <alignment horizontal="center" vertical="center"/>
    </xf>
    <xf numFmtId="0" fontId="10" fillId="0" borderId="0" xfId="0" applyFont="1" applyBorder="1" applyAlignment="1">
      <alignment horizontal="center" vertical="center"/>
    </xf>
    <xf numFmtId="0" fontId="10" fillId="0" borderId="0" xfId="0" applyFont="1" applyAlignment="1">
      <alignment horizontal="center" vertical="center"/>
    </xf>
    <xf numFmtId="0" fontId="2" fillId="0" borderId="13" xfId="0" applyFont="1" applyBorder="1" applyAlignment="1">
      <alignment vertical="center"/>
    </xf>
    <xf numFmtId="0" fontId="2" fillId="0" borderId="13" xfId="0" applyFont="1" applyBorder="1" applyAlignment="1">
      <alignment horizontal="center" vertical="center"/>
    </xf>
    <xf numFmtId="0" fontId="2" fillId="0" borderId="15" xfId="0" applyFont="1" applyFill="1" applyBorder="1" applyAlignment="1">
      <alignment horizontal="center" vertical="center"/>
    </xf>
    <xf numFmtId="0" fontId="2" fillId="0" borderId="15" xfId="0" applyFont="1" applyFill="1" applyBorder="1" applyAlignment="1">
      <alignment horizontal="left" vertical="top"/>
    </xf>
    <xf numFmtId="0" fontId="2" fillId="0" borderId="13" xfId="0" applyFont="1" applyFill="1" applyBorder="1" applyAlignment="1">
      <alignment horizontal="left" vertical="center" wrapText="1"/>
    </xf>
    <xf numFmtId="3" fontId="2" fillId="4" borderId="13" xfId="0" applyNumberFormat="1" applyFont="1" applyFill="1" applyBorder="1" applyAlignment="1">
      <alignment horizontal="center" vertical="center"/>
    </xf>
    <xf numFmtId="0" fontId="2" fillId="0" borderId="7" xfId="0" applyFont="1" applyFill="1" applyBorder="1" applyAlignment="1">
      <alignment horizontal="left" vertical="center"/>
    </xf>
    <xf numFmtId="0" fontId="6" fillId="0" borderId="14" xfId="0" applyFont="1" applyFill="1" applyBorder="1" applyAlignment="1">
      <alignment horizontal="left" vertical="center"/>
    </xf>
    <xf numFmtId="0" fontId="9" fillId="0" borderId="14" xfId="0" applyFont="1" applyFill="1" applyBorder="1" applyAlignment="1">
      <alignment horizontal="center" vertical="center"/>
    </xf>
    <xf numFmtId="4" fontId="2" fillId="0" borderId="13" xfId="0" applyNumberFormat="1" applyFont="1" applyBorder="1" applyAlignment="1">
      <alignment horizontal="center" vertical="center"/>
    </xf>
    <xf numFmtId="0" fontId="2" fillId="0" borderId="0" xfId="0" applyFont="1" applyBorder="1" applyAlignment="1">
      <alignment vertical="center"/>
    </xf>
    <xf numFmtId="0" fontId="2" fillId="0" borderId="0" xfId="0" applyFont="1" applyAlignment="1">
      <alignment vertical="center"/>
    </xf>
    <xf numFmtId="0" fontId="2" fillId="0" borderId="15" xfId="0" applyFont="1" applyFill="1" applyBorder="1" applyAlignment="1">
      <alignment vertical="center"/>
    </xf>
    <xf numFmtId="0" fontId="2" fillId="0" borderId="15" xfId="0" applyFont="1" applyBorder="1" applyAlignment="1">
      <alignment horizontal="center" vertical="center"/>
    </xf>
    <xf numFmtId="0" fontId="2" fillId="0" borderId="16"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5" xfId="0" applyFont="1" applyFill="1" applyBorder="1" applyAlignment="1">
      <alignment horizontal="left" vertical="center"/>
    </xf>
    <xf numFmtId="0" fontId="2" fillId="0" borderId="15" xfId="0" applyFont="1" applyBorder="1" applyAlignment="1">
      <alignment horizontal="center" vertical="center" wrapText="1"/>
    </xf>
    <xf numFmtId="0" fontId="2" fillId="0" borderId="15" xfId="0" applyFont="1" applyFill="1" applyBorder="1" applyAlignment="1">
      <alignment horizontal="left" vertical="top" wrapText="1"/>
    </xf>
    <xf numFmtId="3" fontId="2" fillId="4" borderId="15" xfId="0" applyNumberFormat="1" applyFont="1" applyFill="1" applyBorder="1" applyAlignment="1">
      <alignment horizontal="center" vertical="center"/>
    </xf>
    <xf numFmtId="3" fontId="2" fillId="5" borderId="15" xfId="0" applyNumberFormat="1" applyFont="1" applyFill="1" applyBorder="1" applyAlignment="1">
      <alignment horizontal="center" vertical="center"/>
    </xf>
    <xf numFmtId="0" fontId="2" fillId="0" borderId="15" xfId="0" applyFont="1" applyFill="1" applyBorder="1" applyAlignment="1">
      <alignment horizontal="left" vertical="center" wrapText="1"/>
    </xf>
    <xf numFmtId="0" fontId="2" fillId="0" borderId="15" xfId="0" applyFont="1" applyBorder="1" applyAlignment="1">
      <alignment vertical="center"/>
    </xf>
    <xf numFmtId="4" fontId="2" fillId="0" borderId="15" xfId="0" applyNumberFormat="1" applyFont="1" applyBorder="1" applyAlignment="1">
      <alignment horizontal="center" vertical="center"/>
    </xf>
    <xf numFmtId="0" fontId="2" fillId="0" borderId="15" xfId="0" applyFont="1" applyFill="1" applyBorder="1" applyAlignment="1">
      <alignment vertical="center" wrapText="1"/>
    </xf>
    <xf numFmtId="3" fontId="2" fillId="4" borderId="15" xfId="0" applyNumberFormat="1" applyFont="1" applyFill="1" applyBorder="1" applyAlignment="1">
      <alignment horizontal="center" vertical="center" wrapText="1"/>
    </xf>
    <xf numFmtId="0" fontId="2" fillId="0" borderId="0" xfId="0" applyFont="1" applyBorder="1" applyAlignment="1">
      <alignment vertical="center" wrapText="1"/>
    </xf>
    <xf numFmtId="0" fontId="2" fillId="0" borderId="0" xfId="0" applyFont="1" applyAlignment="1">
      <alignment vertical="center" wrapText="1"/>
    </xf>
    <xf numFmtId="0" fontId="2" fillId="5" borderId="15" xfId="0" applyFont="1" applyFill="1" applyBorder="1" applyAlignment="1">
      <alignment vertical="center"/>
    </xf>
    <xf numFmtId="46" fontId="2" fillId="0" borderId="15" xfId="0" quotePrefix="1" applyNumberFormat="1" applyFont="1" applyFill="1" applyBorder="1" applyAlignment="1">
      <alignment horizontal="left" vertical="center" wrapText="1"/>
    </xf>
    <xf numFmtId="0" fontId="2" fillId="10" borderId="15" xfId="0" applyFont="1" applyFill="1" applyBorder="1" applyAlignment="1">
      <alignment horizontal="center" vertical="center" wrapText="1"/>
    </xf>
    <xf numFmtId="0" fontId="13" fillId="0" borderId="15" xfId="0" applyFont="1" applyFill="1" applyBorder="1" applyAlignment="1">
      <alignment vertical="center"/>
    </xf>
    <xf numFmtId="0" fontId="13" fillId="0" borderId="0" xfId="0" applyFont="1" applyFill="1" applyBorder="1" applyAlignment="1">
      <alignment vertical="center"/>
    </xf>
    <xf numFmtId="0" fontId="13" fillId="0" borderId="0" xfId="0" applyFont="1" applyFill="1" applyAlignment="1">
      <alignment vertical="center"/>
    </xf>
    <xf numFmtId="3" fontId="2" fillId="0" borderId="15" xfId="0" applyNumberFormat="1" applyFont="1" applyFill="1" applyBorder="1" applyAlignment="1">
      <alignment horizontal="center" vertical="center" wrapText="1"/>
    </xf>
    <xf numFmtId="0" fontId="2" fillId="0" borderId="0" xfId="0" applyFont="1" applyAlignment="1">
      <alignment horizontal="center" vertical="center" wrapText="1"/>
    </xf>
    <xf numFmtId="0" fontId="2" fillId="5" borderId="15" xfId="0" applyFont="1" applyFill="1" applyBorder="1" applyAlignment="1">
      <alignment horizontal="left" vertical="top" wrapText="1"/>
    </xf>
    <xf numFmtId="0" fontId="15" fillId="0" borderId="15" xfId="0" applyFont="1" applyFill="1" applyBorder="1" applyAlignment="1">
      <alignment horizontal="left" vertical="top" wrapText="1"/>
    </xf>
    <xf numFmtId="0" fontId="2" fillId="0" borderId="15" xfId="0" applyFont="1" applyFill="1" applyBorder="1" applyAlignment="1">
      <alignment horizontal="center" vertical="top" wrapText="1"/>
    </xf>
    <xf numFmtId="0" fontId="2" fillId="0" borderId="0" xfId="0" applyFont="1" applyFill="1" applyBorder="1" applyAlignment="1">
      <alignment vertical="center" wrapText="1"/>
    </xf>
    <xf numFmtId="0" fontId="2" fillId="0" borderId="0" xfId="0" applyFont="1" applyFill="1" applyAlignment="1">
      <alignment vertical="center" wrapText="1"/>
    </xf>
    <xf numFmtId="0" fontId="2" fillId="5" borderId="15" xfId="0" applyFont="1" applyFill="1" applyBorder="1" applyAlignment="1">
      <alignment horizontal="center" vertical="center" wrapText="1"/>
    </xf>
    <xf numFmtId="0" fontId="2" fillId="0" borderId="15" xfId="0" applyFont="1" applyBorder="1" applyAlignment="1">
      <alignment horizontal="center" vertical="top" wrapText="1"/>
    </xf>
    <xf numFmtId="0" fontId="13" fillId="0" borderId="0" xfId="0" applyFont="1" applyFill="1" applyBorder="1" applyAlignment="1">
      <alignment vertical="center" wrapText="1"/>
    </xf>
    <xf numFmtId="0" fontId="13" fillId="0" borderId="0" xfId="0" applyFont="1" applyFill="1" applyAlignment="1">
      <alignment vertical="center" wrapText="1"/>
    </xf>
    <xf numFmtId="0" fontId="2" fillId="0" borderId="15" xfId="0" applyFont="1" applyFill="1" applyBorder="1" applyAlignment="1">
      <alignment horizontal="center" vertical="top"/>
    </xf>
    <xf numFmtId="0" fontId="2" fillId="0" borderId="15" xfId="0" applyFont="1" applyBorder="1" applyAlignment="1">
      <alignment horizontal="center" vertical="top"/>
    </xf>
    <xf numFmtId="0" fontId="2" fillId="5" borderId="15" xfId="0" applyFont="1" applyFill="1" applyBorder="1" applyAlignment="1">
      <alignment horizontal="center" vertical="center"/>
    </xf>
    <xf numFmtId="0" fontId="2" fillId="0" borderId="15" xfId="0" quotePrefix="1" applyFont="1" applyFill="1" applyBorder="1" applyAlignment="1">
      <alignment horizontal="left" vertical="top" wrapText="1"/>
    </xf>
    <xf numFmtId="0" fontId="2" fillId="0" borderId="15" xfId="0" applyFont="1" applyFill="1" applyBorder="1" applyAlignment="1">
      <alignment vertical="top"/>
    </xf>
    <xf numFmtId="0" fontId="2" fillId="0" borderId="15" xfId="0" applyFont="1" applyBorder="1" applyAlignment="1">
      <alignment horizontal="center"/>
    </xf>
    <xf numFmtId="0" fontId="2" fillId="4" borderId="15" xfId="0" applyFont="1" applyFill="1" applyBorder="1" applyAlignment="1">
      <alignment horizontal="center" vertical="center"/>
    </xf>
    <xf numFmtId="0" fontId="9" fillId="0" borderId="15" xfId="0" applyFont="1" applyFill="1" applyBorder="1" applyAlignment="1">
      <alignment horizontal="left" vertical="center" wrapText="1"/>
    </xf>
    <xf numFmtId="4" fontId="2" fillId="5" borderId="15" xfId="0" applyNumberFormat="1" applyFont="1" applyFill="1" applyBorder="1" applyAlignment="1">
      <alignment horizontal="center" vertical="center"/>
    </xf>
    <xf numFmtId="0" fontId="2" fillId="0" borderId="15" xfId="0" applyNumberFormat="1" applyFont="1" applyFill="1" applyBorder="1" applyAlignment="1">
      <alignment horizontal="center" vertical="center" wrapText="1"/>
    </xf>
    <xf numFmtId="3" fontId="2" fillId="0" borderId="15" xfId="0" applyNumberFormat="1" applyFont="1" applyFill="1" applyBorder="1" applyAlignment="1">
      <alignment horizontal="center" vertical="center"/>
    </xf>
    <xf numFmtId="0" fontId="2" fillId="5" borderId="15" xfId="0" applyFont="1" applyFill="1" applyBorder="1" applyAlignment="1">
      <alignment horizontal="left" vertical="center" wrapText="1"/>
    </xf>
    <xf numFmtId="0" fontId="2" fillId="0" borderId="0" xfId="0" applyFont="1" applyFill="1" applyBorder="1" applyAlignment="1">
      <alignment vertical="center"/>
    </xf>
    <xf numFmtId="0" fontId="2" fillId="0" borderId="0" xfId="0" applyFont="1" applyFill="1" applyAlignment="1">
      <alignment vertical="center"/>
    </xf>
    <xf numFmtId="0" fontId="2" fillId="0" borderId="17" xfId="0" applyFont="1" applyFill="1" applyBorder="1" applyAlignment="1">
      <alignment horizontal="left" vertical="top" wrapText="1"/>
    </xf>
    <xf numFmtId="0" fontId="20" fillId="0" borderId="15" xfId="0" applyFont="1" applyFill="1" applyBorder="1" applyAlignment="1">
      <alignment horizontal="center" vertical="center" wrapText="1"/>
    </xf>
    <xf numFmtId="0" fontId="22" fillId="0" borderId="15" xfId="0" applyFont="1" applyBorder="1" applyAlignment="1">
      <alignment horizontal="center" vertical="center" wrapText="1"/>
    </xf>
    <xf numFmtId="0" fontId="0" fillId="0" borderId="15" xfId="0" applyFont="1" applyBorder="1" applyAlignment="1">
      <alignment horizontal="center" vertical="center" wrapText="1"/>
    </xf>
    <xf numFmtId="0" fontId="2" fillId="3" borderId="15" xfId="0" applyFont="1" applyFill="1" applyBorder="1" applyAlignment="1">
      <alignment horizontal="left" vertical="top" wrapText="1"/>
    </xf>
    <xf numFmtId="0" fontId="23" fillId="11" borderId="15" xfId="0" applyFont="1" applyFill="1" applyBorder="1" applyAlignment="1">
      <alignment horizontal="center" vertical="center" wrapText="1"/>
    </xf>
    <xf numFmtId="0" fontId="2" fillId="0" borderId="15" xfId="0" applyFont="1" applyBorder="1" applyAlignment="1">
      <alignment vertical="top" wrapText="1"/>
    </xf>
    <xf numFmtId="0" fontId="13" fillId="0" borderId="15" xfId="0" applyFont="1" applyBorder="1" applyAlignment="1">
      <alignment horizontal="center" vertical="center"/>
    </xf>
    <xf numFmtId="0" fontId="9" fillId="0" borderId="15" xfId="0" applyFont="1" applyFill="1" applyBorder="1" applyAlignment="1">
      <alignment horizontal="left" vertical="top" wrapText="1"/>
    </xf>
    <xf numFmtId="0" fontId="2" fillId="0" borderId="0" xfId="0" applyFont="1" applyFill="1" applyAlignment="1">
      <alignment horizontal="center" vertical="center"/>
    </xf>
    <xf numFmtId="0" fontId="2" fillId="0" borderId="0" xfId="0" applyFont="1" applyFill="1" applyBorder="1" applyAlignment="1">
      <alignment horizontal="left" vertical="center"/>
    </xf>
    <xf numFmtId="0" fontId="2" fillId="5" borderId="15" xfId="0" applyFont="1" applyFill="1" applyBorder="1" applyAlignment="1">
      <alignment horizontal="left" vertical="center"/>
    </xf>
    <xf numFmtId="0" fontId="9" fillId="0" borderId="15" xfId="0" applyFont="1" applyFill="1" applyBorder="1" applyAlignment="1">
      <alignment vertical="center" wrapText="1"/>
    </xf>
    <xf numFmtId="0" fontId="26" fillId="0" borderId="15" xfId="0" applyFont="1" applyBorder="1" applyAlignment="1">
      <alignment horizontal="center"/>
    </xf>
    <xf numFmtId="0" fontId="2" fillId="5" borderId="15" xfId="0" applyFont="1" applyFill="1" applyBorder="1" applyAlignment="1">
      <alignment vertical="center" wrapText="1"/>
    </xf>
    <xf numFmtId="0" fontId="2" fillId="4" borderId="15" xfId="0" applyFont="1" applyFill="1" applyBorder="1" applyAlignment="1">
      <alignment horizontal="center" vertical="center" wrapText="1"/>
    </xf>
    <xf numFmtId="0" fontId="2" fillId="0" borderId="15" xfId="1" applyFont="1" applyFill="1" applyBorder="1" applyAlignment="1">
      <alignment horizontal="center" vertical="center"/>
    </xf>
    <xf numFmtId="0" fontId="0" fillId="0" borderId="15" xfId="0" applyNumberFormat="1" applyFont="1" applyBorder="1" applyAlignment="1">
      <alignment horizontal="center" vertical="center" wrapText="1"/>
    </xf>
    <xf numFmtId="0" fontId="20" fillId="0" borderId="15" xfId="0" applyFont="1" applyFill="1" applyBorder="1" applyAlignment="1">
      <alignment horizontal="center" vertical="top"/>
    </xf>
    <xf numFmtId="0" fontId="2" fillId="10" borderId="15" xfId="0" applyNumberFormat="1" applyFont="1" applyFill="1" applyBorder="1" applyAlignment="1">
      <alignment horizontal="center" vertical="center" wrapText="1"/>
    </xf>
    <xf numFmtId="0" fontId="20" fillId="0" borderId="0" xfId="0" applyFont="1" applyBorder="1" applyAlignment="1">
      <alignment vertical="center"/>
    </xf>
    <xf numFmtId="0" fontId="20" fillId="0" borderId="0" xfId="0" applyFont="1" applyAlignment="1">
      <alignment vertical="center"/>
    </xf>
    <xf numFmtId="0" fontId="9" fillId="3" borderId="15" xfId="0" applyFont="1" applyFill="1" applyBorder="1" applyAlignment="1">
      <alignment horizontal="left" vertical="center" wrapText="1"/>
    </xf>
    <xf numFmtId="0" fontId="2" fillId="0" borderId="15" xfId="0" applyFont="1" applyFill="1" applyBorder="1"/>
    <xf numFmtId="3" fontId="12" fillId="4" borderId="15" xfId="0" applyNumberFormat="1" applyFont="1" applyFill="1" applyBorder="1" applyAlignment="1">
      <alignment horizontal="center" vertical="center" wrapText="1"/>
    </xf>
    <xf numFmtId="0" fontId="2" fillId="0" borderId="17" xfId="0" applyFont="1" applyFill="1" applyBorder="1" applyAlignment="1">
      <alignment horizontal="left" vertical="top"/>
    </xf>
    <xf numFmtId="0" fontId="2" fillId="10" borderId="0" xfId="0" applyFont="1" applyFill="1" applyBorder="1" applyAlignment="1">
      <alignment horizontal="center" vertical="center" wrapText="1"/>
    </xf>
    <xf numFmtId="0" fontId="16" fillId="0" borderId="15" xfId="0" applyFont="1" applyFill="1" applyBorder="1" applyAlignment="1">
      <alignment horizontal="left" vertical="top" wrapText="1"/>
    </xf>
    <xf numFmtId="0" fontId="15" fillId="0" borderId="15" xfId="0" applyFont="1" applyBorder="1" applyAlignment="1">
      <alignment horizontal="center" vertical="center"/>
    </xf>
    <xf numFmtId="0" fontId="2" fillId="0" borderId="15" xfId="0" applyFont="1" applyBorder="1" applyAlignment="1">
      <alignment horizontal="left" vertical="top" wrapText="1"/>
    </xf>
    <xf numFmtId="0" fontId="9" fillId="0" borderId="15" xfId="0" applyFont="1" applyFill="1" applyBorder="1" applyAlignment="1">
      <alignment horizontal="left" vertical="center"/>
    </xf>
    <xf numFmtId="0" fontId="15" fillId="0" borderId="15" xfId="0" applyFont="1" applyFill="1" applyBorder="1" applyAlignment="1">
      <alignment horizontal="left" vertical="center" wrapText="1"/>
    </xf>
    <xf numFmtId="0" fontId="2" fillId="3" borderId="15" xfId="0" applyFont="1" applyFill="1" applyBorder="1" applyAlignment="1">
      <alignment horizontal="center" vertical="center" wrapText="1"/>
    </xf>
    <xf numFmtId="0" fontId="2" fillId="0" borderId="15" xfId="0" applyNumberFormat="1" applyFont="1" applyBorder="1" applyAlignment="1">
      <alignment horizontal="center" vertical="center" wrapText="1"/>
    </xf>
    <xf numFmtId="0" fontId="2" fillId="0" borderId="15" xfId="0" applyFont="1" applyBorder="1" applyAlignment="1">
      <alignment horizontal="left" vertical="center"/>
    </xf>
    <xf numFmtId="0" fontId="2" fillId="0" borderId="19" xfId="0" applyFont="1" applyFill="1" applyBorder="1" applyAlignment="1">
      <alignment horizontal="left" vertical="center"/>
    </xf>
    <xf numFmtId="0" fontId="2" fillId="0" borderId="16" xfId="0" applyFont="1" applyFill="1" applyBorder="1" applyAlignment="1">
      <alignment horizontal="center" vertical="center"/>
    </xf>
    <xf numFmtId="0" fontId="2" fillId="0" borderId="21" xfId="0" applyFont="1" applyFill="1" applyBorder="1" applyAlignment="1">
      <alignment horizontal="center" vertical="center"/>
    </xf>
    <xf numFmtId="0" fontId="2" fillId="0" borderId="16" xfId="0" applyFont="1" applyBorder="1" applyAlignment="1">
      <alignment horizontal="center" vertical="center"/>
    </xf>
    <xf numFmtId="0" fontId="2" fillId="0" borderId="16" xfId="0" applyFont="1" applyFill="1" applyBorder="1" applyAlignment="1">
      <alignment horizontal="left" vertical="center"/>
    </xf>
    <xf numFmtId="0" fontId="2" fillId="0" borderId="16" xfId="0" applyFont="1" applyFill="1" applyBorder="1" applyAlignment="1">
      <alignment horizontal="left" vertical="center" wrapText="1"/>
    </xf>
    <xf numFmtId="0" fontId="2" fillId="0" borderId="16" xfId="0" applyFont="1" applyBorder="1" applyAlignment="1">
      <alignment horizontal="center" vertical="center" wrapText="1"/>
    </xf>
    <xf numFmtId="0" fontId="2" fillId="0" borderId="21" xfId="0" applyFont="1" applyFill="1" applyBorder="1" applyAlignment="1">
      <alignment vertical="center"/>
    </xf>
    <xf numFmtId="0" fontId="15" fillId="0" borderId="16" xfId="0" applyFont="1" applyFill="1" applyBorder="1" applyAlignment="1">
      <alignment horizontal="left" vertical="center" wrapText="1"/>
    </xf>
    <xf numFmtId="0" fontId="15" fillId="0" borderId="20" xfId="0" applyFont="1" applyBorder="1" applyAlignment="1">
      <alignment horizontal="center" vertical="center" wrapText="1"/>
    </xf>
    <xf numFmtId="0" fontId="2" fillId="0" borderId="0" xfId="0" applyFont="1" applyFill="1" applyBorder="1" applyAlignment="1">
      <alignment horizontal="left"/>
    </xf>
    <xf numFmtId="4" fontId="2" fillId="0" borderId="0" xfId="0" applyNumberFormat="1" applyFont="1" applyFill="1" applyBorder="1" applyAlignment="1">
      <alignment horizontal="center"/>
    </xf>
    <xf numFmtId="0" fontId="2" fillId="0" borderId="0" xfId="0" applyFont="1" applyFill="1" applyBorder="1" applyAlignment="1">
      <alignment horizontal="center" vertical="center"/>
    </xf>
    <xf numFmtId="4" fontId="2" fillId="0" borderId="1" xfId="0" applyNumberFormat="1" applyFont="1" applyFill="1" applyBorder="1" applyAlignment="1">
      <alignment horizontal="center"/>
    </xf>
    <xf numFmtId="0" fontId="2" fillId="0" borderId="0" xfId="0" applyFont="1" applyFill="1" applyBorder="1" applyAlignment="1">
      <alignment vertical="top"/>
    </xf>
    <xf numFmtId="0" fontId="2" fillId="0" borderId="0" xfId="0" applyFont="1" applyFill="1" applyAlignment="1">
      <alignment horizontal="center" vertical="top"/>
    </xf>
    <xf numFmtId="0" fontId="2" fillId="0" borderId="0" xfId="0" applyFont="1" applyFill="1"/>
    <xf numFmtId="0" fontId="3" fillId="8" borderId="22" xfId="0" applyFont="1" applyFill="1" applyBorder="1" applyAlignment="1">
      <alignment horizontal="left" vertical="center"/>
    </xf>
    <xf numFmtId="0" fontId="3" fillId="8" borderId="10" xfId="0" applyFont="1" applyFill="1" applyBorder="1" applyAlignment="1">
      <alignment horizontal="center" vertical="center"/>
    </xf>
    <xf numFmtId="3" fontId="2" fillId="4" borderId="14" xfId="0" applyNumberFormat="1" applyFont="1" applyFill="1" applyBorder="1" applyAlignment="1">
      <alignment horizontal="center" vertical="center"/>
    </xf>
    <xf numFmtId="0" fontId="2" fillId="0" borderId="13" xfId="0" applyFont="1" applyBorder="1" applyAlignment="1">
      <alignment horizontal="center" vertical="center" wrapText="1"/>
    </xf>
    <xf numFmtId="0" fontId="2" fillId="10" borderId="5" xfId="0" applyFont="1" applyFill="1" applyBorder="1" applyAlignment="1">
      <alignment horizontal="center" vertical="center" wrapText="1"/>
    </xf>
    <xf numFmtId="0" fontId="9" fillId="0" borderId="13" xfId="0" applyFont="1" applyFill="1" applyBorder="1" applyAlignment="1">
      <alignment horizontal="center" vertical="center" wrapText="1"/>
    </xf>
    <xf numFmtId="3" fontId="2" fillId="5" borderId="14" xfId="0" applyNumberFormat="1" applyFont="1" applyFill="1" applyBorder="1" applyAlignment="1">
      <alignment horizontal="center" vertical="center"/>
    </xf>
    <xf numFmtId="0" fontId="13" fillId="5" borderId="0" xfId="0" applyFont="1" applyFill="1" applyBorder="1" applyAlignment="1">
      <alignment vertical="center"/>
    </xf>
    <xf numFmtId="0" fontId="13" fillId="5" borderId="0" xfId="0" applyFont="1" applyFill="1" applyAlignment="1">
      <alignment vertical="center"/>
    </xf>
    <xf numFmtId="0" fontId="27" fillId="0" borderId="15" xfId="0" applyFont="1" applyBorder="1" applyAlignment="1">
      <alignment vertical="center" wrapText="1"/>
    </xf>
    <xf numFmtId="0" fontId="2" fillId="10" borderId="15" xfId="0" applyFont="1" applyFill="1" applyBorder="1" applyAlignment="1">
      <alignment horizontal="center" vertical="center"/>
    </xf>
    <xf numFmtId="0" fontId="2" fillId="0" borderId="0" xfId="0" applyFont="1" applyBorder="1" applyAlignment="1">
      <alignment horizontal="center" vertical="center"/>
    </xf>
    <xf numFmtId="0" fontId="2" fillId="0" borderId="16" xfId="0" applyFont="1" applyBorder="1" applyAlignment="1">
      <alignment horizontal="left" vertical="center"/>
    </xf>
    <xf numFmtId="0" fontId="2" fillId="5" borderId="16" xfId="0" applyFont="1" applyFill="1" applyBorder="1" applyAlignment="1">
      <alignment horizontal="center" vertical="center"/>
    </xf>
    <xf numFmtId="3" fontId="2" fillId="4" borderId="16" xfId="0" applyNumberFormat="1" applyFont="1" applyFill="1" applyBorder="1" applyAlignment="1">
      <alignment horizontal="center" vertical="center"/>
    </xf>
    <xf numFmtId="0" fontId="9" fillId="0" borderId="16" xfId="0" applyFont="1" applyFill="1" applyBorder="1" applyAlignment="1">
      <alignment horizontal="left" vertical="center" wrapText="1"/>
    </xf>
    <xf numFmtId="0" fontId="2" fillId="0" borderId="16" xfId="0" applyNumberFormat="1" applyFont="1" applyFill="1" applyBorder="1" applyAlignment="1">
      <alignment horizontal="center" vertical="center" wrapText="1"/>
    </xf>
    <xf numFmtId="0" fontId="2" fillId="0" borderId="21" xfId="0" applyFont="1" applyFill="1" applyBorder="1" applyAlignment="1">
      <alignment horizontal="left" vertical="center" wrapText="1"/>
    </xf>
    <xf numFmtId="0" fontId="2" fillId="10" borderId="21" xfId="0" applyFont="1" applyFill="1" applyBorder="1" applyAlignment="1">
      <alignment horizontal="center" vertical="center"/>
    </xf>
    <xf numFmtId="0" fontId="9" fillId="5" borderId="15" xfId="0" applyFont="1" applyFill="1" applyBorder="1" applyAlignment="1">
      <alignment horizontal="left" vertical="center" wrapText="1"/>
    </xf>
    <xf numFmtId="22" fontId="2" fillId="0" borderId="21" xfId="0" applyNumberFormat="1" applyFont="1" applyFill="1" applyBorder="1" applyAlignment="1">
      <alignment horizontal="left" vertical="center" wrapText="1"/>
    </xf>
    <xf numFmtId="0" fontId="2" fillId="0" borderId="21" xfId="0" applyNumberFormat="1" applyFont="1" applyFill="1" applyBorder="1" applyAlignment="1">
      <alignment horizontal="center" vertical="center" wrapText="1"/>
    </xf>
    <xf numFmtId="0" fontId="2" fillId="0" borderId="18" xfId="0" applyFont="1" applyFill="1" applyBorder="1" applyAlignment="1">
      <alignment horizontal="left" vertical="center" wrapText="1"/>
    </xf>
    <xf numFmtId="0" fontId="13" fillId="0" borderId="0" xfId="0" applyFont="1" applyFill="1" applyBorder="1" applyAlignment="1">
      <alignment horizontal="left" vertical="center"/>
    </xf>
    <xf numFmtId="0" fontId="13" fillId="0" borderId="0" xfId="0" applyFont="1" applyFill="1" applyAlignment="1">
      <alignment horizontal="left" vertical="center"/>
    </xf>
    <xf numFmtId="0" fontId="2" fillId="0" borderId="17" xfId="0" applyFont="1" applyFill="1" applyBorder="1" applyAlignment="1">
      <alignment horizontal="center" vertical="center" wrapText="1"/>
    </xf>
    <xf numFmtId="0" fontId="9" fillId="5" borderId="15" xfId="0" applyFont="1" applyFill="1" applyBorder="1" applyAlignment="1">
      <alignment vertical="center"/>
    </xf>
    <xf numFmtId="0" fontId="9" fillId="5" borderId="15" xfId="0" applyFont="1" applyFill="1" applyBorder="1" applyAlignment="1">
      <alignment horizontal="left" vertical="center"/>
    </xf>
    <xf numFmtId="0" fontId="2" fillId="0" borderId="17" xfId="0" applyFont="1" applyFill="1" applyBorder="1" applyAlignment="1">
      <alignment horizontal="left" vertical="center" wrapText="1" shrinkToFit="1"/>
    </xf>
    <xf numFmtId="0" fontId="2" fillId="0" borderId="15" xfId="0" applyFont="1" applyFill="1" applyBorder="1" applyAlignment="1">
      <alignment horizontal="left" vertical="center" wrapText="1" shrinkToFit="1"/>
    </xf>
    <xf numFmtId="0" fontId="2" fillId="0" borderId="15" xfId="0" applyFont="1" applyFill="1" applyBorder="1" applyAlignment="1">
      <alignment horizontal="center" vertical="center" wrapText="1" shrinkToFit="1"/>
    </xf>
    <xf numFmtId="0" fontId="2" fillId="0" borderId="17" xfId="0" applyFont="1" applyFill="1" applyBorder="1" applyAlignment="1">
      <alignment horizontal="center" vertical="center"/>
    </xf>
    <xf numFmtId="0" fontId="2" fillId="0" borderId="5" xfId="0" applyFont="1" applyFill="1" applyBorder="1" applyAlignment="1">
      <alignment vertical="center" wrapText="1"/>
    </xf>
    <xf numFmtId="0" fontId="2" fillId="0"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0" borderId="5" xfId="0" applyFont="1" applyFill="1" applyBorder="1" applyAlignment="1">
      <alignment horizontal="left" vertical="center" wrapText="1"/>
    </xf>
    <xf numFmtId="0" fontId="2" fillId="0" borderId="13" xfId="0" applyNumberFormat="1" applyFont="1" applyFill="1" applyBorder="1" applyAlignment="1">
      <alignment horizontal="center" vertical="center" wrapText="1"/>
    </xf>
    <xf numFmtId="0" fontId="2" fillId="0" borderId="18" xfId="0" applyFont="1" applyFill="1" applyBorder="1" applyAlignment="1">
      <alignment horizontal="center" vertical="top"/>
    </xf>
    <xf numFmtId="0" fontId="2" fillId="0" borderId="18" xfId="0" applyFont="1" applyFill="1" applyBorder="1" applyAlignment="1">
      <alignment horizontal="center" vertical="top" wrapText="1"/>
    </xf>
    <xf numFmtId="0" fontId="2" fillId="0" borderId="17" xfId="0" applyFont="1" applyFill="1" applyBorder="1" applyAlignment="1">
      <alignment vertical="center"/>
    </xf>
    <xf numFmtId="0" fontId="2" fillId="5" borderId="17" xfId="0" applyFont="1" applyFill="1" applyBorder="1" applyAlignment="1">
      <alignment vertical="center"/>
    </xf>
    <xf numFmtId="0" fontId="2" fillId="0" borderId="15" xfId="0" applyNumberFormat="1" applyFont="1" applyFill="1" applyBorder="1" applyAlignment="1">
      <alignment horizontal="left" vertical="top" wrapText="1"/>
    </xf>
    <xf numFmtId="0" fontId="2" fillId="0" borderId="17" xfId="0" applyFont="1" applyFill="1" applyBorder="1" applyAlignment="1">
      <alignment horizontal="center" vertical="top" wrapText="1"/>
    </xf>
    <xf numFmtId="0" fontId="2" fillId="0" borderId="7" xfId="0" applyFont="1" applyFill="1" applyBorder="1" applyAlignment="1">
      <alignment vertical="center"/>
    </xf>
    <xf numFmtId="0" fontId="2" fillId="4" borderId="16" xfId="0" applyFont="1" applyFill="1" applyBorder="1" applyAlignment="1">
      <alignment horizontal="center" vertical="center"/>
    </xf>
    <xf numFmtId="0" fontId="2" fillId="0" borderId="16" xfId="0" applyFont="1" applyFill="1" applyBorder="1" applyAlignment="1">
      <alignment vertical="center"/>
    </xf>
    <xf numFmtId="0" fontId="2" fillId="10" borderId="16" xfId="0" applyNumberFormat="1" applyFont="1" applyFill="1" applyBorder="1" applyAlignment="1">
      <alignment horizontal="center" vertical="center" wrapText="1"/>
    </xf>
    <xf numFmtId="0" fontId="2" fillId="0" borderId="16" xfId="0" applyFont="1" applyBorder="1" applyAlignment="1">
      <alignment vertical="center"/>
    </xf>
    <xf numFmtId="0" fontId="2" fillId="10" borderId="21" xfId="0" applyFont="1" applyFill="1" applyBorder="1" applyAlignment="1">
      <alignment horizontal="center" vertical="top"/>
    </xf>
    <xf numFmtId="0" fontId="2" fillId="0" borderId="15" xfId="0" applyNumberFormat="1" applyFont="1" applyFill="1" applyBorder="1" applyAlignment="1">
      <alignment horizontal="left" vertical="center" wrapText="1"/>
    </xf>
    <xf numFmtId="0" fontId="2" fillId="5" borderId="17" xfId="0" applyFont="1" applyFill="1" applyBorder="1" applyAlignment="1">
      <alignment horizontal="left" vertical="top" wrapText="1"/>
    </xf>
    <xf numFmtId="0" fontId="2" fillId="5" borderId="15" xfId="0" applyFont="1" applyFill="1" applyBorder="1" applyAlignment="1">
      <alignment horizontal="center" vertical="top" wrapText="1"/>
    </xf>
    <xf numFmtId="0" fontId="2" fillId="5" borderId="17" xfId="0" applyFont="1" applyFill="1" applyBorder="1" applyAlignment="1">
      <alignment horizontal="center" vertical="center" wrapText="1"/>
    </xf>
    <xf numFmtId="0" fontId="2" fillId="0" borderId="17" xfId="0" applyFont="1" applyFill="1" applyBorder="1" applyAlignment="1">
      <alignment vertical="center" wrapText="1"/>
    </xf>
    <xf numFmtId="0" fontId="2" fillId="10" borderId="17" xfId="0" applyFont="1" applyFill="1" applyBorder="1" applyAlignment="1">
      <alignment horizontal="center" vertical="center"/>
    </xf>
    <xf numFmtId="0" fontId="2" fillId="0" borderId="25" xfId="0" applyFont="1" applyFill="1" applyBorder="1" applyAlignment="1">
      <alignment horizontal="center" vertical="center"/>
    </xf>
    <xf numFmtId="0" fontId="2" fillId="0" borderId="26" xfId="0" applyFont="1" applyFill="1" applyBorder="1" applyAlignment="1">
      <alignment horizontal="center" vertical="center"/>
    </xf>
    <xf numFmtId="0" fontId="2" fillId="3" borderId="15" xfId="0" applyFont="1" applyFill="1" applyBorder="1" applyAlignment="1">
      <alignment horizontal="left" vertical="center" wrapText="1"/>
    </xf>
    <xf numFmtId="0" fontId="2" fillId="5" borderId="0" xfId="0" applyFont="1" applyFill="1" applyBorder="1" applyAlignment="1">
      <alignment vertical="center"/>
    </xf>
    <xf numFmtId="0" fontId="2" fillId="0" borderId="21" xfId="0" applyNumberFormat="1" applyFont="1" applyFill="1" applyBorder="1" applyAlignment="1">
      <alignment horizontal="center" vertical="top" wrapText="1"/>
    </xf>
    <xf numFmtId="3" fontId="2" fillId="5" borderId="20" xfId="0" applyNumberFormat="1" applyFont="1" applyFill="1" applyBorder="1" applyAlignment="1">
      <alignment horizontal="center" vertical="center"/>
    </xf>
    <xf numFmtId="3" fontId="2" fillId="4" borderId="20" xfId="0" applyNumberFormat="1" applyFont="1" applyFill="1" applyBorder="1" applyAlignment="1">
      <alignment horizontal="center" vertical="center"/>
    </xf>
    <xf numFmtId="0" fontId="2" fillId="0" borderId="17" xfId="0" applyFont="1" applyBorder="1" applyAlignment="1">
      <alignment horizontal="center" vertical="center" wrapText="1"/>
    </xf>
    <xf numFmtId="0" fontId="2" fillId="0" borderId="0" xfId="0" applyFont="1" applyBorder="1" applyAlignment="1">
      <alignment horizontal="left" vertical="top"/>
    </xf>
    <xf numFmtId="0" fontId="2" fillId="0" borderId="0" xfId="0" applyFont="1" applyBorder="1" applyAlignment="1">
      <alignment horizontal="center" vertical="top"/>
    </xf>
    <xf numFmtId="3" fontId="6" fillId="0" borderId="0" xfId="0" applyNumberFormat="1" applyFont="1" applyFill="1" applyBorder="1" applyAlignment="1">
      <alignment horizontal="center" vertical="top" wrapText="1"/>
    </xf>
    <xf numFmtId="0" fontId="2"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2" fillId="0" borderId="0" xfId="0" applyNumberFormat="1" applyFont="1" applyBorder="1" applyAlignment="1">
      <alignment horizontal="center" vertical="top" wrapText="1"/>
    </xf>
    <xf numFmtId="0" fontId="2" fillId="0" borderId="0" xfId="0" applyFont="1" applyFill="1" applyAlignment="1">
      <alignment vertical="top"/>
    </xf>
    <xf numFmtId="4" fontId="2" fillId="0" borderId="1" xfId="0" applyNumberFormat="1" applyFont="1" applyBorder="1" applyAlignment="1">
      <alignment horizontal="center"/>
    </xf>
    <xf numFmtId="4" fontId="2" fillId="0" borderId="0" xfId="0" applyNumberFormat="1" applyFont="1" applyBorder="1" applyAlignment="1">
      <alignment horizontal="center"/>
    </xf>
    <xf numFmtId="0" fontId="4" fillId="7" borderId="0" xfId="0" applyFont="1" applyFill="1" applyAlignment="1">
      <alignment vertical="center"/>
    </xf>
    <xf numFmtId="0" fontId="0" fillId="0" borderId="0" xfId="0" applyAlignment="1">
      <alignment horizontal="center"/>
    </xf>
    <xf numFmtId="0" fontId="0" fillId="0" borderId="0" xfId="0" applyAlignment="1">
      <alignment horizontal="center" vertical="center"/>
    </xf>
    <xf numFmtId="4" fontId="0" fillId="0" borderId="1" xfId="0" applyNumberFormat="1" applyBorder="1" applyAlignment="1">
      <alignment horizontal="center"/>
    </xf>
    <xf numFmtId="4" fontId="0" fillId="0" borderId="0" xfId="0" applyNumberFormat="1" applyBorder="1" applyAlignment="1">
      <alignment horizontal="center"/>
    </xf>
    <xf numFmtId="0" fontId="0" fillId="0" borderId="0" xfId="0" applyBorder="1"/>
    <xf numFmtId="0" fontId="3" fillId="8" borderId="10" xfId="0" applyNumberFormat="1" applyFont="1" applyFill="1" applyBorder="1" applyAlignment="1">
      <alignment horizontal="center" vertical="center"/>
    </xf>
    <xf numFmtId="0" fontId="3" fillId="8" borderId="10" xfId="0" applyFont="1" applyFill="1" applyBorder="1" applyAlignment="1">
      <alignment horizontal="left" vertical="center"/>
    </xf>
    <xf numFmtId="0" fontId="5" fillId="8" borderId="10" xfId="0" applyFont="1" applyFill="1" applyBorder="1" applyAlignment="1">
      <alignment vertical="center"/>
    </xf>
    <xf numFmtId="0" fontId="3" fillId="8" borderId="27" xfId="0" applyFont="1" applyFill="1" applyBorder="1" applyAlignment="1">
      <alignment horizontal="center" vertical="center"/>
    </xf>
    <xf numFmtId="0" fontId="2" fillId="5" borderId="15" xfId="0" applyNumberFormat="1" applyFont="1" applyFill="1" applyBorder="1" applyAlignment="1">
      <alignment horizontal="center" vertical="center"/>
    </xf>
    <xf numFmtId="0" fontId="2" fillId="5" borderId="28" xfId="0" applyNumberFormat="1" applyFont="1" applyFill="1" applyBorder="1" applyAlignment="1">
      <alignment horizontal="left" vertical="top"/>
    </xf>
    <xf numFmtId="0" fontId="27" fillId="5" borderId="28" xfId="0" applyFont="1" applyFill="1" applyBorder="1" applyAlignment="1">
      <alignment vertical="top" wrapText="1"/>
    </xf>
    <xf numFmtId="0" fontId="2" fillId="5" borderId="23" xfId="0" applyFont="1" applyFill="1" applyBorder="1" applyAlignment="1">
      <alignment horizontal="center" vertical="top"/>
    </xf>
    <xf numFmtId="0" fontId="2" fillId="5" borderId="2" xfId="0" applyFont="1" applyFill="1" applyBorder="1" applyAlignment="1">
      <alignment horizontal="center" vertical="top"/>
    </xf>
    <xf numFmtId="0" fontId="2" fillId="5" borderId="0" xfId="0" applyFont="1" applyFill="1" applyBorder="1"/>
    <xf numFmtId="0" fontId="2" fillId="5" borderId="17" xfId="0" applyFont="1" applyFill="1" applyBorder="1"/>
    <xf numFmtId="0" fontId="2" fillId="5" borderId="15" xfId="0" applyFont="1" applyFill="1" applyBorder="1"/>
    <xf numFmtId="0" fontId="2" fillId="5" borderId="18" xfId="0" applyNumberFormat="1" applyFont="1" applyFill="1" applyBorder="1" applyAlignment="1">
      <alignment horizontal="center" vertical="center"/>
    </xf>
    <xf numFmtId="0" fontId="2" fillId="5" borderId="23" xfId="0" applyNumberFormat="1" applyFont="1" applyFill="1" applyBorder="1" applyAlignment="1">
      <alignment horizontal="left" vertical="top"/>
    </xf>
    <xf numFmtId="0" fontId="27" fillId="5" borderId="23" xfId="0" applyFont="1" applyFill="1" applyBorder="1" applyAlignment="1">
      <alignment vertical="top" wrapText="1"/>
    </xf>
    <xf numFmtId="0" fontId="9" fillId="5" borderId="16" xfId="0" applyFont="1" applyFill="1" applyBorder="1" applyAlignment="1">
      <alignment horizontal="left" vertical="center"/>
    </xf>
    <xf numFmtId="0" fontId="2" fillId="5" borderId="0" xfId="0" applyNumberFormat="1" applyFont="1" applyFill="1" applyBorder="1" applyAlignment="1">
      <alignment horizontal="center" vertical="center"/>
    </xf>
    <xf numFmtId="0" fontId="2" fillId="5" borderId="29" xfId="0" applyFont="1" applyFill="1" applyBorder="1" applyAlignment="1">
      <alignment horizontal="center" vertical="top"/>
    </xf>
    <xf numFmtId="0" fontId="9" fillId="0" borderId="16" xfId="0" applyFont="1" applyFill="1" applyBorder="1" applyAlignment="1">
      <alignment horizontal="left" vertical="center"/>
    </xf>
    <xf numFmtId="0" fontId="2" fillId="0" borderId="30" xfId="0" applyFont="1" applyBorder="1" applyAlignment="1">
      <alignment horizontal="center" vertical="center"/>
    </xf>
    <xf numFmtId="0" fontId="2" fillId="0" borderId="23" xfId="0" applyFont="1" applyBorder="1" applyAlignment="1">
      <alignment horizontal="left" vertical="center"/>
    </xf>
    <xf numFmtId="0" fontId="27" fillId="0" borderId="23" xfId="0" applyFont="1" applyBorder="1" applyAlignment="1">
      <alignment vertical="center" wrapText="1"/>
    </xf>
    <xf numFmtId="0" fontId="2" fillId="0" borderId="29" xfId="0" applyFont="1" applyFill="1" applyBorder="1" applyAlignment="1">
      <alignment horizontal="center" vertical="top"/>
    </xf>
    <xf numFmtId="0" fontId="2" fillId="0" borderId="23" xfId="0" applyFont="1" applyFill="1" applyBorder="1" applyAlignment="1">
      <alignment horizontal="center" vertical="top"/>
    </xf>
    <xf numFmtId="0" fontId="2" fillId="0" borderId="23" xfId="0"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33" xfId="0" applyNumberFormat="1" applyFont="1" applyFill="1" applyBorder="1" applyAlignment="1">
      <alignment horizontal="left" vertical="top"/>
    </xf>
    <xf numFmtId="0" fontId="27" fillId="0" borderId="33" xfId="0" applyFont="1" applyFill="1" applyBorder="1" applyAlignment="1">
      <alignment vertical="top" wrapText="1"/>
    </xf>
    <xf numFmtId="0" fontId="22" fillId="0" borderId="34" xfId="0" applyFont="1" applyBorder="1" applyAlignment="1">
      <alignment horizontal="center" vertical="center"/>
    </xf>
    <xf numFmtId="0" fontId="2" fillId="0" borderId="34" xfId="0" applyFont="1" applyBorder="1" applyAlignment="1">
      <alignment horizontal="center" vertical="center"/>
    </xf>
    <xf numFmtId="0" fontId="2" fillId="0" borderId="35" xfId="0" applyFont="1" applyBorder="1" applyAlignment="1">
      <alignment horizontal="center" vertical="center"/>
    </xf>
    <xf numFmtId="0" fontId="2" fillId="0" borderId="34" xfId="0" applyNumberFormat="1" applyFont="1" applyFill="1" applyBorder="1" applyAlignment="1">
      <alignment horizontal="left" vertical="top"/>
    </xf>
    <xf numFmtId="0" fontId="27" fillId="0" borderId="34" xfId="0" applyFont="1" applyFill="1" applyBorder="1" applyAlignment="1">
      <alignment vertical="top" wrapText="1"/>
    </xf>
    <xf numFmtId="0" fontId="9" fillId="0" borderId="15" xfId="0" applyFont="1" applyFill="1" applyBorder="1" applyAlignment="1">
      <alignment vertical="center"/>
    </xf>
    <xf numFmtId="3" fontId="2" fillId="0" borderId="32" xfId="0" applyNumberFormat="1" applyFont="1" applyFill="1" applyBorder="1" applyAlignment="1">
      <alignment horizontal="right" vertical="center"/>
    </xf>
    <xf numFmtId="0" fontId="2" fillId="0" borderId="34" xfId="0" applyNumberFormat="1" applyFont="1" applyBorder="1" applyAlignment="1">
      <alignment horizontal="left" vertical="center"/>
    </xf>
    <xf numFmtId="0" fontId="27" fillId="0" borderId="34" xfId="0" applyFont="1" applyBorder="1" applyAlignment="1">
      <alignment vertical="center" wrapText="1"/>
    </xf>
    <xf numFmtId="0" fontId="2" fillId="5" borderId="23" xfId="0" applyFont="1" applyFill="1" applyBorder="1" applyAlignment="1">
      <alignment horizontal="center" vertical="top" wrapText="1"/>
    </xf>
    <xf numFmtId="3" fontId="2" fillId="0" borderId="32" xfId="0" applyNumberFormat="1" applyFont="1" applyFill="1" applyBorder="1" applyAlignment="1">
      <alignment horizontal="center" vertical="center"/>
    </xf>
    <xf numFmtId="0" fontId="22" fillId="0" borderId="34" xfId="0" applyFont="1" applyFill="1" applyBorder="1" applyAlignment="1">
      <alignment vertical="top"/>
    </xf>
    <xf numFmtId="0" fontId="2" fillId="0" borderId="34" xfId="0" applyFont="1" applyFill="1" applyBorder="1" applyAlignment="1">
      <alignment vertical="top" wrapText="1"/>
    </xf>
    <xf numFmtId="0" fontId="2" fillId="0" borderId="34" xfId="0" applyFont="1" applyFill="1" applyBorder="1" applyAlignment="1">
      <alignment horizontal="center" vertical="top"/>
    </xf>
    <xf numFmtId="0" fontId="2" fillId="0" borderId="34" xfId="0" applyFont="1" applyFill="1" applyBorder="1" applyAlignment="1">
      <alignment horizontal="center" vertical="top" wrapText="1"/>
    </xf>
    <xf numFmtId="0" fontId="2" fillId="0" borderId="35" xfId="0" applyFont="1" applyFill="1" applyBorder="1" applyAlignment="1">
      <alignment horizontal="center" vertical="top"/>
    </xf>
    <xf numFmtId="3" fontId="2" fillId="5" borderId="32" xfId="0" applyNumberFormat="1" applyFont="1" applyFill="1" applyBorder="1" applyAlignment="1">
      <alignment horizontal="right" vertical="center"/>
    </xf>
    <xf numFmtId="0" fontId="2" fillId="5" borderId="34" xfId="0" applyNumberFormat="1" applyFont="1" applyFill="1" applyBorder="1" applyAlignment="1">
      <alignment horizontal="left" vertical="center"/>
    </xf>
    <xf numFmtId="0" fontId="2" fillId="5" borderId="34" xfId="0" applyFont="1" applyFill="1" applyBorder="1" applyAlignment="1">
      <alignment horizontal="center" vertical="center"/>
    </xf>
    <xf numFmtId="0" fontId="2" fillId="5" borderId="0" xfId="0" applyFont="1" applyFill="1" applyAlignment="1">
      <alignment vertical="center"/>
    </xf>
    <xf numFmtId="0" fontId="2" fillId="5" borderId="23" xfId="0" applyFont="1" applyFill="1" applyBorder="1" applyAlignment="1">
      <alignment vertical="top" wrapText="1"/>
    </xf>
    <xf numFmtId="0" fontId="2" fillId="0" borderId="34" xfId="0" applyFont="1" applyBorder="1" applyAlignment="1">
      <alignment horizontal="left" vertical="center"/>
    </xf>
    <xf numFmtId="0" fontId="2" fillId="0" borderId="35" xfId="0" applyFont="1" applyFill="1" applyBorder="1" applyAlignment="1">
      <alignment horizontal="center" vertical="center"/>
    </xf>
    <xf numFmtId="0" fontId="2" fillId="5" borderId="32" xfId="0" applyFont="1" applyFill="1" applyBorder="1" applyAlignment="1">
      <alignment horizontal="center" vertical="center"/>
    </xf>
    <xf numFmtId="0" fontId="22" fillId="5" borderId="23" xfId="0" applyFont="1" applyFill="1" applyBorder="1" applyAlignment="1">
      <alignment vertical="top"/>
    </xf>
    <xf numFmtId="0" fontId="2" fillId="0" borderId="34" xfId="0" applyNumberFormat="1" applyFont="1" applyFill="1" applyBorder="1" applyAlignment="1">
      <alignment horizontal="left" vertical="center"/>
    </xf>
    <xf numFmtId="0" fontId="27" fillId="0" borderId="34" xfId="0" applyFont="1" applyFill="1" applyBorder="1" applyAlignment="1">
      <alignment vertical="center" wrapText="1"/>
    </xf>
    <xf numFmtId="0" fontId="2" fillId="0" borderId="34" xfId="0" applyFont="1" applyFill="1" applyBorder="1" applyAlignment="1">
      <alignment horizontal="center" vertical="center"/>
    </xf>
    <xf numFmtId="0" fontId="2" fillId="0" borderId="32" xfId="0" applyFont="1" applyBorder="1" applyAlignment="1">
      <alignment horizontal="center" vertical="center" wrapText="1"/>
    </xf>
    <xf numFmtId="0" fontId="2" fillId="0" borderId="23" xfId="0" applyNumberFormat="1" applyFont="1" applyFill="1" applyBorder="1" applyAlignment="1">
      <alignment horizontal="left" vertical="top"/>
    </xf>
    <xf numFmtId="0" fontId="2" fillId="5" borderId="2" xfId="0" applyFont="1" applyFill="1" applyBorder="1" applyAlignment="1">
      <alignment horizontal="center" vertical="top" wrapText="1"/>
    </xf>
    <xf numFmtId="0" fontId="2" fillId="0" borderId="0" xfId="0" applyFont="1" applyBorder="1" applyAlignment="1">
      <alignment horizontal="center" vertical="center" wrapText="1"/>
    </xf>
    <xf numFmtId="0" fontId="27" fillId="0" borderId="23" xfId="0" applyFont="1" applyFill="1" applyBorder="1" applyAlignment="1">
      <alignment vertical="top" wrapText="1"/>
    </xf>
    <xf numFmtId="0" fontId="2" fillId="0" borderId="2" xfId="0" applyFont="1" applyFill="1" applyBorder="1" applyAlignment="1">
      <alignment horizontal="center" vertical="top"/>
    </xf>
    <xf numFmtId="0" fontId="2" fillId="0" borderId="0" xfId="0" applyNumberFormat="1" applyFont="1" applyFill="1" applyBorder="1" applyAlignment="1">
      <alignment horizontal="left" vertical="center"/>
    </xf>
    <xf numFmtId="0" fontId="27" fillId="0" borderId="0" xfId="0" applyFont="1" applyFill="1" applyBorder="1" applyAlignment="1">
      <alignment vertical="center" wrapText="1"/>
    </xf>
    <xf numFmtId="0" fontId="9" fillId="5" borderId="15" xfId="0" applyFont="1" applyFill="1" applyBorder="1" applyAlignment="1">
      <alignment horizontal="left" vertical="top" wrapText="1"/>
    </xf>
    <xf numFmtId="0" fontId="2" fillId="0" borderId="32" xfId="0" applyFont="1" applyFill="1" applyBorder="1" applyAlignment="1">
      <alignment horizontal="center" vertical="top" wrapText="1"/>
    </xf>
    <xf numFmtId="0" fontId="2" fillId="0" borderId="3" xfId="0" applyNumberFormat="1" applyFont="1" applyFill="1" applyBorder="1" applyAlignment="1">
      <alignment horizontal="left" vertical="top" wrapText="1"/>
    </xf>
    <xf numFmtId="0" fontId="2" fillId="0" borderId="35" xfId="0" applyFont="1" applyFill="1" applyBorder="1" applyAlignment="1">
      <alignment horizontal="center" vertical="top" wrapText="1"/>
    </xf>
    <xf numFmtId="0" fontId="2" fillId="0" borderId="0" xfId="0" applyFont="1" applyFill="1" applyBorder="1" applyAlignment="1">
      <alignment horizontal="center" vertical="top" wrapText="1"/>
    </xf>
    <xf numFmtId="0" fontId="2" fillId="0" borderId="0" xfId="0" applyFont="1" applyFill="1" applyAlignment="1">
      <alignment horizontal="center" vertical="top" wrapText="1"/>
    </xf>
    <xf numFmtId="3" fontId="2" fillId="5" borderId="32" xfId="0" applyNumberFormat="1" applyFont="1" applyFill="1" applyBorder="1" applyAlignment="1">
      <alignment horizontal="center" vertical="center"/>
    </xf>
    <xf numFmtId="0" fontId="22" fillId="5" borderId="32" xfId="0" applyFont="1" applyFill="1" applyBorder="1" applyAlignment="1">
      <alignment vertical="center"/>
    </xf>
    <xf numFmtId="0" fontId="22" fillId="5" borderId="34" xfId="0" applyFont="1" applyFill="1" applyBorder="1" applyAlignment="1">
      <alignment vertical="center"/>
    </xf>
    <xf numFmtId="0" fontId="2" fillId="5" borderId="35" xfId="0" applyFont="1" applyFill="1" applyBorder="1" applyAlignment="1">
      <alignment horizontal="center" vertical="center"/>
    </xf>
    <xf numFmtId="0" fontId="15" fillId="5" borderId="23" xfId="0" applyFont="1" applyFill="1" applyBorder="1" applyAlignment="1">
      <alignment vertical="top" wrapText="1"/>
    </xf>
    <xf numFmtId="0" fontId="2" fillId="5" borderId="0" xfId="0" applyFont="1" applyFill="1" applyBorder="1" applyAlignment="1">
      <alignment horizontal="center" vertical="top"/>
    </xf>
    <xf numFmtId="0" fontId="22" fillId="0" borderId="34" xfId="0" applyFont="1" applyFill="1" applyBorder="1" applyAlignment="1">
      <alignment vertical="center"/>
    </xf>
    <xf numFmtId="0" fontId="2" fillId="5" borderId="3" xfId="0" applyNumberFormat="1" applyFont="1" applyFill="1" applyBorder="1" applyAlignment="1">
      <alignment horizontal="left" vertical="top"/>
    </xf>
    <xf numFmtId="0" fontId="2" fillId="5" borderId="23" xfId="0" applyFont="1" applyFill="1" applyBorder="1" applyAlignment="1">
      <alignment horizontal="center" vertical="center"/>
    </xf>
    <xf numFmtId="0" fontId="22" fillId="5" borderId="0" xfId="0" applyFont="1" applyFill="1" applyBorder="1" applyAlignment="1">
      <alignment vertical="top"/>
    </xf>
    <xf numFmtId="0" fontId="2" fillId="5" borderId="0" xfId="0" applyFont="1" applyFill="1" applyBorder="1" applyAlignment="1">
      <alignment vertical="top" wrapText="1"/>
    </xf>
    <xf numFmtId="0" fontId="2" fillId="5" borderId="0" xfId="0" applyFont="1" applyFill="1" applyBorder="1" applyAlignment="1">
      <alignment horizontal="center" vertical="top" wrapText="1"/>
    </xf>
    <xf numFmtId="0" fontId="2" fillId="5" borderId="34" xfId="0" applyFont="1" applyFill="1" applyBorder="1" applyAlignment="1">
      <alignment vertical="center" wrapText="1"/>
    </xf>
    <xf numFmtId="0" fontId="2" fillId="5" borderId="34" xfId="0" applyFont="1" applyFill="1" applyBorder="1" applyAlignment="1">
      <alignment horizontal="center" vertical="center" wrapText="1"/>
    </xf>
    <xf numFmtId="2" fontId="22" fillId="5" borderId="23" xfId="0" applyNumberFormat="1" applyFont="1" applyFill="1" applyBorder="1" applyAlignment="1">
      <alignment vertical="top" wrapText="1"/>
    </xf>
    <xf numFmtId="2" fontId="2" fillId="5" borderId="23" xfId="0" applyNumberFormat="1" applyFont="1" applyFill="1" applyBorder="1" applyAlignment="1">
      <alignment horizontal="center" vertical="top" wrapText="1"/>
    </xf>
    <xf numFmtId="2" fontId="2" fillId="5" borderId="2" xfId="0" applyNumberFormat="1" applyFont="1" applyFill="1" applyBorder="1" applyAlignment="1">
      <alignment horizontal="center" vertical="top" wrapText="1"/>
    </xf>
    <xf numFmtId="0" fontId="27" fillId="0" borderId="0" xfId="0" applyFont="1" applyBorder="1" applyAlignment="1">
      <alignment vertical="top" wrapText="1"/>
    </xf>
    <xf numFmtId="0" fontId="2" fillId="0" borderId="1" xfId="0" applyFont="1" applyBorder="1" applyAlignment="1">
      <alignment horizontal="center" vertical="top"/>
    </xf>
    <xf numFmtId="0" fontId="2" fillId="0" borderId="1" xfId="0" applyFont="1" applyFill="1" applyBorder="1" applyAlignment="1">
      <alignment horizontal="center"/>
    </xf>
    <xf numFmtId="0" fontId="31" fillId="0" borderId="0" xfId="0" applyFont="1" applyAlignment="1">
      <alignment horizontal="center"/>
    </xf>
    <xf numFmtId="0" fontId="31" fillId="0" borderId="0" xfId="0" applyFont="1"/>
    <xf numFmtId="3" fontId="0" fillId="0" borderId="0" xfId="0" applyNumberFormat="1"/>
    <xf numFmtId="3" fontId="32" fillId="0" borderId="0" xfId="0" applyNumberFormat="1" applyFont="1"/>
    <xf numFmtId="0" fontId="33" fillId="0" borderId="0" xfId="0" applyFont="1"/>
    <xf numFmtId="0" fontId="33" fillId="0" borderId="0" xfId="0" applyFont="1" applyAlignment="1">
      <alignment horizontal="center"/>
    </xf>
    <xf numFmtId="0" fontId="34" fillId="0" borderId="0" xfId="0" applyFont="1"/>
    <xf numFmtId="0" fontId="19" fillId="12" borderId="0" xfId="0" applyFont="1" applyFill="1" applyAlignment="1">
      <alignment horizontal="left" vertical="center"/>
    </xf>
    <xf numFmtId="0" fontId="35" fillId="0" borderId="0" xfId="0" applyFont="1"/>
    <xf numFmtId="0" fontId="36" fillId="0" borderId="0" xfId="0" applyFont="1" applyAlignment="1">
      <alignment horizontal="center"/>
    </xf>
    <xf numFmtId="0" fontId="35" fillId="0" borderId="0" xfId="0" applyFont="1" applyAlignment="1">
      <alignment horizontal="center"/>
    </xf>
    <xf numFmtId="0" fontId="31" fillId="0" borderId="0" xfId="0" applyFont="1" applyAlignment="1">
      <alignment horizontal="left"/>
    </xf>
    <xf numFmtId="0" fontId="31" fillId="0" borderId="0" xfId="0" applyFont="1" applyBorder="1" applyAlignment="1">
      <alignment horizontal="center" vertical="center"/>
    </xf>
    <xf numFmtId="0" fontId="37" fillId="13" borderId="36" xfId="0" applyFont="1" applyFill="1" applyBorder="1" applyAlignment="1">
      <alignment horizontal="left" vertical="center"/>
    </xf>
    <xf numFmtId="0" fontId="37" fillId="13" borderId="37" xfId="0" applyFont="1" applyFill="1" applyBorder="1" applyAlignment="1">
      <alignment horizontal="center" vertical="center"/>
    </xf>
    <xf numFmtId="0" fontId="37" fillId="14" borderId="37" xfId="0" applyFont="1" applyFill="1" applyBorder="1" applyAlignment="1">
      <alignment horizontal="center" vertical="center" wrapText="1"/>
    </xf>
    <xf numFmtId="0" fontId="37" fillId="14" borderId="38" xfId="0" applyFont="1" applyFill="1" applyBorder="1" applyAlignment="1">
      <alignment horizontal="center" vertical="center" wrapText="1"/>
    </xf>
    <xf numFmtId="0" fontId="35" fillId="15" borderId="18" xfId="0" applyFont="1" applyFill="1" applyBorder="1" applyAlignment="1">
      <alignment horizontal="left"/>
    </xf>
    <xf numFmtId="0" fontId="31" fillId="15" borderId="24" xfId="0" applyFont="1" applyFill="1" applyBorder="1" applyAlignment="1">
      <alignment horizontal="left"/>
    </xf>
    <xf numFmtId="0" fontId="31" fillId="15" borderId="24" xfId="0" applyFont="1" applyFill="1" applyBorder="1"/>
    <xf numFmtId="0" fontId="31" fillId="15" borderId="24" xfId="0" applyFont="1" applyFill="1" applyBorder="1" applyAlignment="1">
      <alignment horizontal="center"/>
    </xf>
    <xf numFmtId="0" fontId="31" fillId="15" borderId="5" xfId="0" applyFont="1" applyFill="1" applyBorder="1"/>
    <xf numFmtId="0" fontId="37" fillId="16" borderId="0" xfId="0" applyFont="1" applyFill="1" applyBorder="1" applyAlignment="1">
      <alignment horizontal="center" vertical="center" wrapText="1"/>
    </xf>
    <xf numFmtId="0" fontId="31" fillId="0" borderId="16" xfId="0" applyFont="1" applyBorder="1" applyAlignment="1">
      <alignment horizontal="center"/>
    </xf>
    <xf numFmtId="0" fontId="38" fillId="17" borderId="15" xfId="0" applyFont="1" applyFill="1" applyBorder="1" applyAlignment="1">
      <alignment horizontal="left"/>
    </xf>
    <xf numFmtId="0" fontId="31" fillId="0" borderId="15" xfId="0" applyFont="1" applyBorder="1"/>
    <xf numFmtId="49" fontId="40" fillId="0" borderId="15" xfId="0" applyNumberFormat="1" applyFont="1" applyBorder="1" applyAlignment="1">
      <alignment horizontal="center"/>
    </xf>
    <xf numFmtId="0" fontId="31" fillId="0" borderId="15" xfId="0" applyFont="1" applyFill="1" applyBorder="1" applyAlignment="1">
      <alignment horizontal="center"/>
    </xf>
    <xf numFmtId="3" fontId="0" fillId="14" borderId="0" xfId="0" applyNumberFormat="1" applyFill="1"/>
    <xf numFmtId="0" fontId="31" fillId="0" borderId="15" xfId="0" applyFont="1" applyFill="1" applyBorder="1"/>
    <xf numFmtId="0" fontId="38" fillId="0" borderId="15" xfId="0" applyFont="1" applyBorder="1"/>
    <xf numFmtId="0" fontId="38" fillId="0" borderId="15" xfId="0" applyFont="1" applyBorder="1" applyAlignment="1">
      <alignment horizontal="center"/>
    </xf>
    <xf numFmtId="0" fontId="31" fillId="0" borderId="15" xfId="0" applyFont="1" applyFill="1" applyBorder="1" applyAlignment="1"/>
    <xf numFmtId="0" fontId="31" fillId="0" borderId="15" xfId="0" applyFont="1" applyBorder="1" applyAlignment="1">
      <alignment horizontal="center"/>
    </xf>
    <xf numFmtId="0" fontId="31" fillId="0" borderId="16" xfId="0" applyFont="1" applyFill="1" applyBorder="1" applyAlignment="1">
      <alignment horizontal="center"/>
    </xf>
    <xf numFmtId="0" fontId="42" fillId="0" borderId="18" xfId="0" applyFont="1" applyBorder="1"/>
    <xf numFmtId="3" fontId="38" fillId="20" borderId="0" xfId="0" applyNumberFormat="1" applyFont="1" applyFill="1" applyBorder="1"/>
    <xf numFmtId="0" fontId="42" fillId="0" borderId="15" xfId="0" applyFont="1" applyBorder="1" applyAlignment="1">
      <alignment horizontal="center"/>
    </xf>
    <xf numFmtId="0" fontId="31" fillId="0" borderId="15" xfId="0" applyFont="1" applyFill="1" applyBorder="1" applyAlignment="1">
      <alignment horizontal="left"/>
    </xf>
    <xf numFmtId="0" fontId="38" fillId="0" borderId="16" xfId="0" applyFont="1" applyBorder="1" applyAlignment="1">
      <alignment horizontal="center"/>
    </xf>
    <xf numFmtId="0" fontId="31" fillId="0" borderId="18" xfId="0" applyFont="1" applyFill="1" applyBorder="1"/>
    <xf numFmtId="49" fontId="40" fillId="0" borderId="15" xfId="0" applyNumberFormat="1" applyFont="1" applyFill="1" applyBorder="1" applyAlignment="1">
      <alignment horizontal="center"/>
    </xf>
    <xf numFmtId="3" fontId="31" fillId="14" borderId="0" xfId="0" applyNumberFormat="1" applyFont="1" applyFill="1"/>
    <xf numFmtId="3" fontId="19" fillId="18" borderId="15" xfId="0" applyNumberFormat="1" applyFont="1" applyFill="1" applyBorder="1"/>
    <xf numFmtId="3" fontId="19" fillId="18" borderId="17" xfId="0" applyNumberFormat="1" applyFont="1" applyFill="1" applyBorder="1"/>
    <xf numFmtId="0" fontId="38" fillId="0" borderId="15" xfId="0" applyFont="1" applyFill="1" applyBorder="1"/>
    <xf numFmtId="0" fontId="31" fillId="0" borderId="13" xfId="0" applyFont="1" applyFill="1" applyBorder="1" applyAlignment="1">
      <alignment horizontal="center"/>
    </xf>
    <xf numFmtId="0" fontId="31" fillId="0" borderId="14" xfId="0" applyFont="1" applyFill="1" applyBorder="1" applyAlignment="1">
      <alignment horizontal="center"/>
    </xf>
    <xf numFmtId="0" fontId="31" fillId="0" borderId="14" xfId="0" applyFont="1" applyBorder="1" applyAlignment="1">
      <alignment horizontal="center"/>
    </xf>
    <xf numFmtId="0" fontId="38" fillId="17" borderId="13" xfId="0" applyFont="1" applyFill="1" applyBorder="1" applyAlignment="1">
      <alignment horizontal="left"/>
    </xf>
    <xf numFmtId="0" fontId="31" fillId="0" borderId="13" xfId="0" applyFont="1" applyFill="1" applyBorder="1"/>
    <xf numFmtId="49" fontId="40" fillId="0" borderId="13" xfId="0" applyNumberFormat="1" applyFont="1" applyBorder="1" applyAlignment="1">
      <alignment horizontal="center"/>
    </xf>
    <xf numFmtId="0" fontId="31" fillId="0" borderId="13" xfId="0" applyFont="1" applyFill="1" applyBorder="1" applyAlignment="1"/>
    <xf numFmtId="0" fontId="42" fillId="3" borderId="15" xfId="0" applyFont="1" applyFill="1" applyBorder="1" applyAlignment="1">
      <alignment horizontal="center"/>
    </xf>
    <xf numFmtId="0" fontId="38" fillId="17" borderId="16" xfId="0" applyFont="1" applyFill="1" applyBorder="1" applyAlignment="1">
      <alignment horizontal="left"/>
    </xf>
    <xf numFmtId="0" fontId="38" fillId="0" borderId="16" xfId="0" applyFont="1" applyFill="1" applyBorder="1"/>
    <xf numFmtId="49" fontId="40" fillId="0" borderId="16" xfId="0" applyNumberFormat="1" applyFont="1" applyBorder="1" applyAlignment="1">
      <alignment horizontal="center"/>
    </xf>
    <xf numFmtId="0" fontId="31" fillId="0" borderId="16" xfId="0" applyFont="1" applyFill="1" applyBorder="1" applyAlignment="1"/>
    <xf numFmtId="0" fontId="38" fillId="0" borderId="15" xfId="0" applyFont="1" applyFill="1" applyBorder="1" applyAlignment="1">
      <alignment horizontal="center"/>
    </xf>
    <xf numFmtId="3" fontId="0" fillId="14" borderId="13" xfId="0" applyNumberFormat="1" applyFill="1" applyBorder="1"/>
    <xf numFmtId="3" fontId="0" fillId="14" borderId="15" xfId="0" applyNumberFormat="1" applyFill="1" applyBorder="1"/>
    <xf numFmtId="3" fontId="0" fillId="14" borderId="17" xfId="0" applyNumberFormat="1" applyFill="1" applyBorder="1"/>
    <xf numFmtId="3" fontId="38" fillId="18" borderId="0" xfId="0" applyNumberFormat="1" applyFont="1" applyFill="1" applyBorder="1"/>
    <xf numFmtId="0" fontId="31" fillId="0" borderId="18" xfId="0" applyFont="1" applyBorder="1"/>
    <xf numFmtId="3" fontId="38" fillId="18" borderId="13" xfId="0" applyNumberFormat="1" applyFont="1" applyFill="1" applyBorder="1"/>
    <xf numFmtId="3" fontId="38" fillId="18" borderId="5" xfId="0" applyNumberFormat="1" applyFont="1" applyFill="1" applyBorder="1"/>
    <xf numFmtId="3" fontId="38" fillId="18" borderId="14" xfId="0" applyNumberFormat="1" applyFont="1" applyFill="1" applyBorder="1"/>
    <xf numFmtId="3" fontId="38" fillId="18" borderId="7" xfId="0" applyNumberFormat="1" applyFont="1" applyFill="1" applyBorder="1"/>
    <xf numFmtId="3" fontId="0" fillId="14" borderId="14" xfId="0" applyNumberFormat="1" applyFill="1" applyBorder="1"/>
    <xf numFmtId="3" fontId="0" fillId="14" borderId="7" xfId="0" applyNumberFormat="1" applyFill="1" applyBorder="1"/>
    <xf numFmtId="0" fontId="38" fillId="0" borderId="18" xfId="0" applyFont="1" applyBorder="1"/>
    <xf numFmtId="0" fontId="44" fillId="0" borderId="15" xfId="0" applyFont="1" applyBorder="1"/>
    <xf numFmtId="0" fontId="38" fillId="0" borderId="0" xfId="0" applyFont="1" applyBorder="1"/>
    <xf numFmtId="0" fontId="38" fillId="0" borderId="15" xfId="0" applyFont="1" applyFill="1" applyBorder="1" applyAlignment="1"/>
    <xf numFmtId="3" fontId="0" fillId="14" borderId="16" xfId="0" applyNumberFormat="1" applyFill="1" applyBorder="1"/>
    <xf numFmtId="3" fontId="0" fillId="14" borderId="21" xfId="0" applyNumberFormat="1" applyFill="1" applyBorder="1"/>
    <xf numFmtId="0" fontId="38" fillId="0" borderId="0" xfId="0" applyFont="1" applyFill="1" applyBorder="1"/>
    <xf numFmtId="0" fontId="46" fillId="17" borderId="15" xfId="0" applyFont="1" applyFill="1" applyBorder="1" applyAlignment="1">
      <alignment vertical="center"/>
    </xf>
    <xf numFmtId="0" fontId="31" fillId="0" borderId="0" xfId="0" applyFont="1" applyBorder="1"/>
    <xf numFmtId="3" fontId="19" fillId="20" borderId="0" xfId="0" applyNumberFormat="1" applyFont="1" applyFill="1" applyBorder="1"/>
    <xf numFmtId="0" fontId="38" fillId="17" borderId="0" xfId="0" applyFont="1" applyFill="1" applyBorder="1" applyAlignment="1">
      <alignment horizontal="left"/>
    </xf>
    <xf numFmtId="0" fontId="47" fillId="0" borderId="18" xfId="0" applyFont="1" applyBorder="1"/>
    <xf numFmtId="0" fontId="39" fillId="17" borderId="15" xfId="0" applyFont="1" applyFill="1" applyBorder="1" applyAlignment="1">
      <alignment horizontal="left"/>
    </xf>
    <xf numFmtId="0" fontId="47" fillId="17" borderId="15" xfId="0" applyFont="1" applyFill="1" applyBorder="1" applyAlignment="1">
      <alignment vertical="center"/>
    </xf>
    <xf numFmtId="0" fontId="47" fillId="0" borderId="15" xfId="0" applyFont="1" applyBorder="1"/>
    <xf numFmtId="49" fontId="40" fillId="0" borderId="15" xfId="0" applyNumberFormat="1" applyFont="1" applyBorder="1" applyAlignment="1">
      <alignment horizontal="center" vertical="top"/>
    </xf>
    <xf numFmtId="0" fontId="31" fillId="0" borderId="16" xfId="0" applyFont="1" applyBorder="1"/>
    <xf numFmtId="0" fontId="38" fillId="21" borderId="15" xfId="0" applyFont="1" applyFill="1" applyBorder="1" applyAlignment="1">
      <alignment horizontal="left"/>
    </xf>
    <xf numFmtId="0" fontId="32" fillId="0" borderId="15" xfId="0" applyFont="1" applyFill="1" applyBorder="1" applyAlignment="1">
      <alignment horizontal="center"/>
    </xf>
    <xf numFmtId="0" fontId="47" fillId="0" borderId="0" xfId="0" applyFont="1"/>
    <xf numFmtId="3" fontId="38" fillId="18" borderId="15" xfId="0" applyNumberFormat="1" applyFont="1" applyFill="1" applyBorder="1"/>
    <xf numFmtId="170" fontId="31" fillId="0" borderId="15" xfId="0" applyNumberFormat="1" applyFont="1" applyBorder="1" applyAlignment="1">
      <alignment horizontal="center"/>
    </xf>
    <xf numFmtId="3" fontId="38" fillId="18" borderId="17" xfId="0" applyNumberFormat="1" applyFont="1" applyFill="1" applyBorder="1"/>
    <xf numFmtId="0" fontId="45" fillId="17" borderId="15" xfId="0" applyFont="1" applyFill="1" applyBorder="1" applyAlignment="1">
      <alignment horizontal="left"/>
    </xf>
    <xf numFmtId="0" fontId="31" fillId="0" borderId="0" xfId="0" applyFont="1" applyFill="1" applyBorder="1" applyAlignment="1"/>
    <xf numFmtId="0" fontId="31" fillId="0" borderId="15" xfId="0" applyFont="1" applyBorder="1" applyAlignment="1">
      <alignment horizontal="center" vertical="center"/>
    </xf>
    <xf numFmtId="0" fontId="38" fillId="17" borderId="13" xfId="0" applyFont="1" applyFill="1" applyBorder="1" applyAlignment="1">
      <alignment horizontal="left" vertical="center"/>
    </xf>
    <xf numFmtId="0" fontId="31" fillId="0" borderId="15" xfId="0" applyFont="1" applyFill="1" applyBorder="1" applyAlignment="1">
      <alignment vertical="center"/>
    </xf>
    <xf numFmtId="0" fontId="31" fillId="0" borderId="15" xfId="0" applyFont="1" applyFill="1" applyBorder="1" applyAlignment="1">
      <alignment horizontal="center" vertical="center"/>
    </xf>
    <xf numFmtId="3" fontId="38" fillId="18" borderId="0" xfId="0" applyNumberFormat="1" applyFont="1" applyFill="1" applyBorder="1" applyAlignment="1">
      <alignment vertical="center"/>
    </xf>
    <xf numFmtId="0" fontId="0" fillId="14" borderId="0" xfId="0" applyFill="1"/>
    <xf numFmtId="0" fontId="38" fillId="3" borderId="15" xfId="0" applyFont="1" applyFill="1" applyBorder="1" applyAlignment="1">
      <alignment horizontal="center"/>
    </xf>
    <xf numFmtId="0" fontId="44" fillId="0" borderId="0" xfId="0" applyFont="1"/>
    <xf numFmtId="0" fontId="31" fillId="0" borderId="15" xfId="0" applyFont="1" applyBorder="1" applyAlignment="1">
      <alignment horizontal="left"/>
    </xf>
    <xf numFmtId="170" fontId="31" fillId="0" borderId="15" xfId="0" applyNumberFormat="1" applyFont="1" applyFill="1" applyBorder="1" applyAlignment="1">
      <alignment horizontal="center"/>
    </xf>
    <xf numFmtId="3" fontId="31" fillId="0" borderId="15" xfId="0" applyNumberFormat="1" applyFont="1" applyFill="1" applyBorder="1"/>
    <xf numFmtId="3" fontId="31" fillId="0" borderId="13" xfId="0" applyNumberFormat="1" applyFont="1" applyFill="1" applyBorder="1"/>
    <xf numFmtId="3" fontId="31" fillId="0" borderId="4" xfId="0" applyNumberFormat="1" applyFont="1" applyFill="1" applyBorder="1"/>
    <xf numFmtId="3" fontId="32" fillId="0" borderId="15" xfId="0" applyNumberFormat="1" applyFont="1" applyFill="1" applyBorder="1"/>
    <xf numFmtId="0" fontId="35" fillId="19" borderId="39" xfId="0" applyFont="1" applyFill="1" applyBorder="1" applyAlignment="1">
      <alignment horizontal="center"/>
    </xf>
    <xf numFmtId="0" fontId="35" fillId="19" borderId="39" xfId="0" applyFont="1" applyFill="1" applyBorder="1" applyAlignment="1">
      <alignment horizontal="left"/>
    </xf>
    <xf numFmtId="0" fontId="35" fillId="18" borderId="15" xfId="0" applyFont="1" applyFill="1" applyBorder="1" applyAlignment="1">
      <alignment horizontal="left"/>
    </xf>
    <xf numFmtId="0" fontId="35" fillId="18" borderId="39" xfId="0" applyFont="1" applyFill="1" applyBorder="1" applyAlignment="1">
      <alignment horizontal="left"/>
    </xf>
    <xf numFmtId="0" fontId="35" fillId="2" borderId="20" xfId="0" applyFont="1" applyFill="1" applyBorder="1" applyAlignment="1">
      <alignment horizontal="left"/>
    </xf>
    <xf numFmtId="0" fontId="31" fillId="2" borderId="19" xfId="0" applyFont="1" applyFill="1" applyBorder="1" applyAlignment="1">
      <alignment horizontal="left"/>
    </xf>
    <xf numFmtId="0" fontId="31" fillId="2" borderId="19" xfId="0" applyFont="1" applyFill="1" applyBorder="1"/>
    <xf numFmtId="0" fontId="31" fillId="2" borderId="19" xfId="0" applyFont="1" applyFill="1" applyBorder="1" applyAlignment="1">
      <alignment horizontal="center"/>
    </xf>
    <xf numFmtId="0" fontId="31" fillId="2" borderId="21" xfId="0" applyFont="1" applyFill="1" applyBorder="1"/>
    <xf numFmtId="3" fontId="38" fillId="18" borderId="24" xfId="0" applyNumberFormat="1" applyFont="1" applyFill="1" applyBorder="1"/>
    <xf numFmtId="0" fontId="31" fillId="22" borderId="16" xfId="0" applyFont="1" applyFill="1" applyBorder="1" applyAlignment="1">
      <alignment horizontal="center"/>
    </xf>
    <xf numFmtId="0" fontId="38" fillId="22" borderId="16" xfId="0" applyFont="1" applyFill="1" applyBorder="1" applyAlignment="1">
      <alignment horizontal="center"/>
    </xf>
    <xf numFmtId="0" fontId="31" fillId="0" borderId="1" xfId="0" applyFont="1" applyFill="1" applyBorder="1"/>
    <xf numFmtId="49" fontId="47" fillId="0" borderId="15" xfId="0" applyNumberFormat="1" applyFont="1" applyBorder="1" applyAlignment="1">
      <alignment horizontal="center"/>
    </xf>
    <xf numFmtId="3" fontId="48" fillId="18" borderId="15" xfId="0" applyNumberFormat="1" applyFont="1" applyFill="1" applyBorder="1"/>
    <xf numFmtId="3" fontId="48" fillId="18" borderId="0" xfId="0" applyNumberFormat="1" applyFont="1" applyFill="1" applyBorder="1"/>
    <xf numFmtId="0" fontId="38" fillId="0" borderId="18" xfId="0" applyFont="1" applyFill="1" applyBorder="1"/>
    <xf numFmtId="0" fontId="31" fillId="22" borderId="15" xfId="0" applyFont="1" applyFill="1" applyBorder="1" applyAlignment="1">
      <alignment horizontal="center"/>
    </xf>
    <xf numFmtId="170" fontId="38" fillId="17" borderId="15" xfId="0" applyNumberFormat="1" applyFont="1" applyFill="1" applyBorder="1" applyAlignment="1">
      <alignment horizontal="left"/>
    </xf>
    <xf numFmtId="170" fontId="31" fillId="0" borderId="15" xfId="0" applyNumberFormat="1" applyFont="1" applyFill="1" applyBorder="1" applyAlignment="1">
      <alignment horizontal="left"/>
    </xf>
    <xf numFmtId="3" fontId="31" fillId="0" borderId="0" xfId="0" applyNumberFormat="1" applyFont="1" applyFill="1" applyBorder="1"/>
    <xf numFmtId="170" fontId="38" fillId="0" borderId="15" xfId="0" applyNumberFormat="1" applyFont="1" applyFill="1" applyBorder="1" applyAlignment="1">
      <alignment horizontal="center"/>
    </xf>
    <xf numFmtId="170" fontId="32" fillId="0" borderId="15" xfId="0" applyNumberFormat="1" applyFont="1" applyFill="1" applyBorder="1" applyAlignment="1">
      <alignment horizontal="center"/>
    </xf>
    <xf numFmtId="3" fontId="19" fillId="18" borderId="0" xfId="0" applyNumberFormat="1" applyFont="1" applyFill="1" applyBorder="1"/>
    <xf numFmtId="0" fontId="49" fillId="0" borderId="18" xfId="0" applyFont="1" applyBorder="1"/>
    <xf numFmtId="49" fontId="47" fillId="0" borderId="15" xfId="0" applyNumberFormat="1" applyFont="1" applyFill="1" applyBorder="1" applyAlignment="1">
      <alignment horizontal="center"/>
    </xf>
    <xf numFmtId="0" fontId="32" fillId="0" borderId="15" xfId="0" applyFont="1" applyBorder="1" applyAlignment="1">
      <alignment horizontal="center"/>
    </xf>
    <xf numFmtId="49" fontId="47" fillId="0" borderId="15" xfId="0" applyNumberFormat="1" applyFont="1" applyFill="1" applyBorder="1" applyAlignment="1">
      <alignment horizontal="center" vertical="top"/>
    </xf>
    <xf numFmtId="0" fontId="43" fillId="0" borderId="15" xfId="0" applyFont="1" applyBorder="1" applyAlignment="1">
      <alignment horizontal="center"/>
    </xf>
    <xf numFmtId="3" fontId="32" fillId="18" borderId="15" xfId="0" applyNumberFormat="1" applyFont="1" applyFill="1" applyBorder="1"/>
    <xf numFmtId="3" fontId="32" fillId="18" borderId="0" xfId="0" applyNumberFormat="1" applyFont="1" applyFill="1" applyBorder="1"/>
    <xf numFmtId="0" fontId="50" fillId="0" borderId="0" xfId="0" applyFont="1"/>
    <xf numFmtId="49" fontId="40" fillId="0" borderId="15" xfId="0" applyNumberFormat="1" applyFont="1" applyFill="1" applyBorder="1" applyAlignment="1">
      <alignment horizontal="center" vertical="top"/>
    </xf>
    <xf numFmtId="0" fontId="42" fillId="17" borderId="15" xfId="0" applyFont="1" applyFill="1" applyBorder="1"/>
    <xf numFmtId="0" fontId="38" fillId="22" borderId="15" xfId="0" applyFont="1" applyFill="1" applyBorder="1" applyAlignment="1">
      <alignment horizontal="center"/>
    </xf>
    <xf numFmtId="0" fontId="50" fillId="0" borderId="15" xfId="0" applyFont="1" applyBorder="1"/>
    <xf numFmtId="0" fontId="39" fillId="17" borderId="13" xfId="0" applyFont="1" applyFill="1" applyBorder="1" applyAlignment="1">
      <alignment horizontal="left"/>
    </xf>
    <xf numFmtId="3" fontId="32" fillId="18" borderId="17" xfId="0" applyNumberFormat="1" applyFont="1" applyFill="1" applyBorder="1"/>
    <xf numFmtId="0" fontId="31" fillId="0" borderId="16" xfId="0" applyFont="1" applyFill="1" applyBorder="1"/>
    <xf numFmtId="0" fontId="32" fillId="0" borderId="16" xfId="0" applyFont="1" applyFill="1" applyBorder="1" applyAlignment="1">
      <alignment horizontal="center"/>
    </xf>
    <xf numFmtId="0" fontId="45" fillId="17" borderId="13" xfId="0" applyFont="1" applyFill="1" applyBorder="1" applyAlignment="1">
      <alignment horizontal="left"/>
    </xf>
    <xf numFmtId="0" fontId="35" fillId="23" borderId="39" xfId="0" applyFont="1" applyFill="1" applyBorder="1" applyAlignment="1">
      <alignment horizontal="center"/>
    </xf>
    <xf numFmtId="0" fontId="35" fillId="23" borderId="39" xfId="0" applyFont="1" applyFill="1" applyBorder="1" applyAlignment="1">
      <alignment horizontal="right"/>
    </xf>
    <xf numFmtId="0" fontId="35" fillId="23" borderId="39" xfId="0" applyFont="1" applyFill="1" applyBorder="1" applyAlignment="1">
      <alignment horizontal="left"/>
    </xf>
    <xf numFmtId="0" fontId="35" fillId="23" borderId="39" xfId="0" applyFont="1" applyFill="1" applyBorder="1"/>
    <xf numFmtId="0" fontId="35" fillId="23" borderId="17" xfId="0" applyFont="1" applyFill="1" applyBorder="1" applyAlignment="1">
      <alignment horizontal="center"/>
    </xf>
    <xf numFmtId="3" fontId="39" fillId="4" borderId="15" xfId="0" applyNumberFormat="1" applyFont="1" applyFill="1" applyBorder="1"/>
    <xf numFmtId="3" fontId="39" fillId="20" borderId="15" xfId="0" applyNumberFormat="1" applyFont="1" applyFill="1" applyBorder="1"/>
    <xf numFmtId="3" fontId="39" fillId="20" borderId="18" xfId="0" applyNumberFormat="1" applyFont="1" applyFill="1" applyBorder="1"/>
    <xf numFmtId="0" fontId="51" fillId="24" borderId="16" xfId="0" applyFont="1" applyFill="1" applyBorder="1" applyAlignment="1">
      <alignment horizontal="right"/>
    </xf>
    <xf numFmtId="0" fontId="51" fillId="24" borderId="16" xfId="0" applyFont="1" applyFill="1" applyBorder="1" applyAlignment="1">
      <alignment horizontal="left"/>
    </xf>
    <xf numFmtId="0" fontId="51" fillId="24" borderId="16" xfId="0" applyFont="1" applyFill="1" applyBorder="1"/>
    <xf numFmtId="0" fontId="51" fillId="24" borderId="16" xfId="0" applyFont="1" applyFill="1" applyBorder="1" applyAlignment="1">
      <alignment horizontal="center"/>
    </xf>
    <xf numFmtId="3" fontId="42" fillId="0" borderId="0" xfId="0" applyNumberFormat="1" applyFont="1" applyFill="1" applyBorder="1" applyAlignment="1">
      <alignment horizontal="right" wrapText="1"/>
    </xf>
    <xf numFmtId="3" fontId="42" fillId="0" borderId="0" xfId="0" applyNumberFormat="1" applyFont="1" applyFill="1"/>
    <xf numFmtId="0" fontId="52" fillId="0" borderId="0" xfId="0" applyFont="1"/>
    <xf numFmtId="3" fontId="0" fillId="0" borderId="0" xfId="0" applyNumberFormat="1" applyFill="1"/>
    <xf numFmtId="3" fontId="0" fillId="0" borderId="15" xfId="0" applyNumberFormat="1" applyBorder="1"/>
    <xf numFmtId="0" fontId="38" fillId="21" borderId="15" xfId="0" applyFont="1" applyFill="1" applyBorder="1" applyAlignment="1">
      <alignment horizontal="left" vertical="center"/>
    </xf>
    <xf numFmtId="0" fontId="38" fillId="0" borderId="15" xfId="0" applyFont="1" applyBorder="1" applyAlignment="1">
      <alignment horizontal="left"/>
    </xf>
    <xf numFmtId="170" fontId="38" fillId="21" borderId="15" xfId="0" applyNumberFormat="1" applyFont="1" applyFill="1" applyBorder="1" applyAlignment="1">
      <alignment horizontal="left"/>
    </xf>
    <xf numFmtId="170" fontId="38" fillId="0" borderId="15" xfId="0" applyNumberFormat="1" applyFont="1" applyBorder="1" applyAlignment="1">
      <alignment horizontal="left"/>
    </xf>
    <xf numFmtId="170" fontId="31" fillId="0" borderId="0" xfId="0" applyNumberFormat="1" applyFont="1" applyAlignment="1">
      <alignment horizontal="center"/>
    </xf>
    <xf numFmtId="170" fontId="31" fillId="21" borderId="15" xfId="0" applyNumberFormat="1" applyFont="1" applyFill="1" applyBorder="1" applyAlignment="1">
      <alignment horizontal="left"/>
    </xf>
    <xf numFmtId="170" fontId="31" fillId="0" borderId="15" xfId="0" applyNumberFormat="1" applyFont="1" applyBorder="1" applyAlignment="1">
      <alignment horizontal="left"/>
    </xf>
    <xf numFmtId="0" fontId="38" fillId="21" borderId="16" xfId="0" applyFont="1" applyFill="1" applyBorder="1" applyAlignment="1">
      <alignment horizontal="left"/>
    </xf>
    <xf numFmtId="0" fontId="31" fillId="0" borderId="0" xfId="0" applyFont="1" applyFill="1" applyBorder="1" applyAlignment="1">
      <alignment horizontal="center"/>
    </xf>
    <xf numFmtId="0" fontId="38" fillId="0" borderId="0" xfId="0" applyFont="1" applyFill="1" applyBorder="1" applyAlignment="1">
      <alignment horizontal="left"/>
    </xf>
    <xf numFmtId="0" fontId="31" fillId="0" borderId="0" xfId="0" applyFont="1" applyFill="1" applyBorder="1"/>
    <xf numFmtId="3" fontId="19" fillId="0" borderId="0" xfId="0" applyNumberFormat="1" applyFont="1" applyFill="1" applyBorder="1"/>
    <xf numFmtId="0" fontId="53" fillId="0" borderId="15" xfId="0" applyFont="1" applyBorder="1" applyAlignment="1">
      <alignment horizontal="center"/>
    </xf>
    <xf numFmtId="0" fontId="37" fillId="13" borderId="40" xfId="0" applyFont="1" applyFill="1" applyBorder="1" applyAlignment="1">
      <alignment horizontal="left"/>
    </xf>
    <xf numFmtId="0" fontId="37" fillId="13" borderId="37" xfId="0" applyFont="1" applyFill="1" applyBorder="1" applyAlignment="1">
      <alignment horizontal="center"/>
    </xf>
    <xf numFmtId="0" fontId="37" fillId="13" borderId="37" xfId="0" applyFont="1" applyFill="1" applyBorder="1" applyAlignment="1">
      <alignment horizontal="center" wrapText="1"/>
    </xf>
    <xf numFmtId="0" fontId="32" fillId="0" borderId="15" xfId="0" applyFont="1" applyFill="1" applyBorder="1"/>
    <xf numFmtId="3" fontId="32" fillId="0" borderId="18" xfId="0" applyNumberFormat="1" applyFont="1" applyFill="1" applyBorder="1"/>
    <xf numFmtId="170" fontId="31" fillId="17" borderId="15" xfId="0" applyNumberFormat="1" applyFont="1" applyFill="1" applyBorder="1" applyAlignment="1">
      <alignment horizontal="left"/>
    </xf>
    <xf numFmtId="3" fontId="31" fillId="0" borderId="18" xfId="0" applyNumberFormat="1" applyFont="1" applyFill="1" applyBorder="1"/>
    <xf numFmtId="0" fontId="0" fillId="3" borderId="15" xfId="0" applyFill="1" applyBorder="1"/>
    <xf numFmtId="170" fontId="31" fillId="0" borderId="16" xfId="0" applyNumberFormat="1" applyFont="1" applyFill="1" applyBorder="1" applyAlignment="1">
      <alignment horizontal="center"/>
    </xf>
    <xf numFmtId="170" fontId="38" fillId="17" borderId="15" xfId="0" applyNumberFormat="1" applyFont="1" applyFill="1" applyBorder="1" applyAlignment="1">
      <alignment horizontal="left" vertical="center"/>
    </xf>
    <xf numFmtId="170" fontId="31" fillId="0" borderId="15" xfId="0" applyNumberFormat="1" applyFont="1" applyFill="1" applyBorder="1" applyAlignment="1">
      <alignment horizontal="center" vertical="center"/>
    </xf>
    <xf numFmtId="3" fontId="31" fillId="0" borderId="18" xfId="0" applyNumberFormat="1" applyFont="1" applyFill="1" applyBorder="1" applyAlignment="1">
      <alignment vertical="center"/>
    </xf>
    <xf numFmtId="3" fontId="31" fillId="0" borderId="15" xfId="0" applyNumberFormat="1" applyFont="1" applyFill="1" applyBorder="1" applyAlignment="1">
      <alignment vertical="center"/>
    </xf>
    <xf numFmtId="170" fontId="31" fillId="0" borderId="0" xfId="0" applyNumberFormat="1" applyFont="1" applyFill="1" applyBorder="1" applyAlignment="1">
      <alignment horizontal="center"/>
    </xf>
    <xf numFmtId="0" fontId="1" fillId="0" borderId="0" xfId="0" applyFont="1"/>
    <xf numFmtId="0" fontId="1" fillId="25" borderId="0" xfId="0" applyFont="1" applyFill="1"/>
    <xf numFmtId="170" fontId="39" fillId="17" borderId="15" xfId="0" applyNumberFormat="1" applyFont="1" applyFill="1" applyBorder="1" applyAlignment="1">
      <alignment horizontal="left"/>
    </xf>
    <xf numFmtId="3" fontId="41" fillId="18" borderId="15" xfId="0" applyNumberFormat="1" applyFont="1" applyFill="1" applyBorder="1"/>
    <xf numFmtId="3" fontId="41" fillId="18" borderId="15" xfId="0" applyNumberFormat="1" applyFont="1" applyFill="1" applyBorder="1" applyAlignment="1">
      <alignment horizontal="right" vertical="center" wrapText="1" indent="1"/>
    </xf>
    <xf numFmtId="3" fontId="31" fillId="18" borderId="15" xfId="0" applyNumberFormat="1" applyFont="1" applyFill="1" applyBorder="1"/>
    <xf numFmtId="0" fontId="47" fillId="17" borderId="15" xfId="0" applyFont="1" applyFill="1" applyBorder="1"/>
    <xf numFmtId="0" fontId="54" fillId="17" borderId="15" xfId="0" applyFont="1" applyFill="1" applyBorder="1"/>
    <xf numFmtId="0" fontId="55" fillId="17" borderId="15" xfId="0" applyFont="1" applyFill="1" applyBorder="1"/>
    <xf numFmtId="170" fontId="31" fillId="0" borderId="0" xfId="0" applyNumberFormat="1" applyFont="1" applyBorder="1" applyAlignment="1">
      <alignment horizontal="center"/>
    </xf>
    <xf numFmtId="170" fontId="38" fillId="17" borderId="13" xfId="0" applyNumberFormat="1" applyFont="1" applyFill="1" applyBorder="1" applyAlignment="1">
      <alignment horizontal="left"/>
    </xf>
    <xf numFmtId="170" fontId="31" fillId="0" borderId="13" xfId="0" applyNumberFormat="1" applyFont="1" applyFill="1" applyBorder="1" applyAlignment="1">
      <alignment horizontal="center"/>
    </xf>
    <xf numFmtId="170" fontId="31" fillId="0" borderId="0" xfId="0" applyNumberFormat="1" applyFont="1" applyFill="1" applyBorder="1" applyAlignment="1">
      <alignment horizontal="left"/>
    </xf>
    <xf numFmtId="170" fontId="53" fillId="0" borderId="15" xfId="0" applyNumberFormat="1" applyFont="1" applyFill="1" applyBorder="1" applyAlignment="1">
      <alignment horizontal="center"/>
    </xf>
    <xf numFmtId="3" fontId="31" fillId="0" borderId="20" xfId="0" applyNumberFormat="1" applyFont="1" applyFill="1" applyBorder="1"/>
    <xf numFmtId="3" fontId="31" fillId="0" borderId="16" xfId="0" applyNumberFormat="1" applyFont="1" applyFill="1" applyBorder="1"/>
    <xf numFmtId="170" fontId="38" fillId="17" borderId="14" xfId="0" applyNumberFormat="1" applyFont="1" applyFill="1" applyBorder="1" applyAlignment="1">
      <alignment horizontal="left"/>
    </xf>
    <xf numFmtId="0" fontId="47" fillId="17" borderId="13" xfId="0" applyFont="1" applyFill="1" applyBorder="1" applyAlignment="1">
      <alignment vertical="center"/>
    </xf>
    <xf numFmtId="0" fontId="49" fillId="0" borderId="15" xfId="0" applyFont="1" applyBorder="1"/>
    <xf numFmtId="3" fontId="0" fillId="0" borderId="0" xfId="0" applyNumberFormat="1" applyBorder="1"/>
    <xf numFmtId="0" fontId="56" fillId="0" borderId="15" xfId="0" applyFont="1" applyBorder="1"/>
    <xf numFmtId="0" fontId="56" fillId="0" borderId="15" xfId="0" applyFont="1" applyBorder="1" applyAlignment="1">
      <alignment vertical="center"/>
    </xf>
    <xf numFmtId="3" fontId="0" fillId="0" borderId="14" xfId="0" applyNumberFormat="1" applyBorder="1"/>
    <xf numFmtId="0" fontId="47" fillId="17" borderId="0" xfId="0" applyFont="1" applyFill="1" applyBorder="1"/>
    <xf numFmtId="0" fontId="56" fillId="0" borderId="0" xfId="0" applyFont="1" applyBorder="1"/>
    <xf numFmtId="0" fontId="42" fillId="0" borderId="15" xfId="0" applyFont="1" applyBorder="1"/>
    <xf numFmtId="0" fontId="56" fillId="0" borderId="15" xfId="0" applyFont="1" applyFill="1" applyBorder="1" applyAlignment="1">
      <alignment vertical="center"/>
    </xf>
    <xf numFmtId="0" fontId="0" fillId="0" borderId="0" xfId="0" applyFill="1"/>
    <xf numFmtId="0" fontId="50" fillId="17" borderId="16" xfId="0" applyFont="1" applyFill="1" applyBorder="1" applyAlignment="1">
      <alignment vertical="center"/>
    </xf>
    <xf numFmtId="3" fontId="0" fillId="0" borderId="0" xfId="0" applyNumberFormat="1" applyFont="1" applyFill="1" applyBorder="1" applyAlignment="1"/>
    <xf numFmtId="170" fontId="38" fillId="0" borderId="13" xfId="0" applyNumberFormat="1" applyFont="1" applyFill="1" applyBorder="1" applyAlignment="1">
      <alignment horizontal="center"/>
    </xf>
    <xf numFmtId="170" fontId="32" fillId="0" borderId="13" xfId="0" applyNumberFormat="1" applyFont="1" applyFill="1" applyBorder="1" applyAlignment="1">
      <alignment horizontal="center"/>
    </xf>
    <xf numFmtId="3" fontId="32" fillId="0" borderId="4" xfId="0" applyNumberFormat="1" applyFont="1" applyFill="1" applyBorder="1"/>
    <xf numFmtId="3" fontId="32" fillId="0" borderId="13" xfId="0" applyNumberFormat="1" applyFont="1" applyFill="1" applyBorder="1"/>
    <xf numFmtId="170" fontId="38" fillId="17" borderId="24" xfId="0" applyNumberFormat="1" applyFont="1" applyFill="1" applyBorder="1" applyAlignment="1">
      <alignment horizontal="left"/>
    </xf>
    <xf numFmtId="170" fontId="38" fillId="0" borderId="15" xfId="0" applyNumberFormat="1" applyFont="1" applyFill="1" applyBorder="1" applyAlignment="1">
      <alignment horizontal="left"/>
    </xf>
    <xf numFmtId="0" fontId="50" fillId="17" borderId="15" xfId="0" applyFont="1" applyFill="1" applyBorder="1" applyAlignment="1">
      <alignment vertical="center"/>
    </xf>
    <xf numFmtId="0" fontId="57" fillId="0" borderId="0" xfId="0" applyFont="1" applyFill="1" applyBorder="1" applyAlignment="1">
      <alignment horizontal="left"/>
    </xf>
    <xf numFmtId="170" fontId="38" fillId="0" borderId="0" xfId="0" applyNumberFormat="1" applyFont="1" applyFill="1" applyBorder="1" applyAlignment="1">
      <alignment horizontal="left"/>
    </xf>
    <xf numFmtId="0" fontId="31" fillId="0" borderId="24" xfId="0" applyFont="1" applyFill="1" applyBorder="1"/>
    <xf numFmtId="1" fontId="31" fillId="0" borderId="0" xfId="0" applyNumberFormat="1" applyFont="1" applyAlignment="1">
      <alignment horizontal="center"/>
    </xf>
    <xf numFmtId="170" fontId="35" fillId="17" borderId="15" xfId="0" applyNumberFormat="1" applyFont="1" applyFill="1" applyBorder="1" applyAlignment="1">
      <alignment horizontal="left"/>
    </xf>
    <xf numFmtId="170" fontId="31" fillId="21" borderId="0" xfId="0" applyNumberFormat="1" applyFont="1" applyFill="1" applyBorder="1" applyAlignment="1">
      <alignment horizontal="left"/>
    </xf>
    <xf numFmtId="1" fontId="31" fillId="0" borderId="0" xfId="0" applyNumberFormat="1" applyFont="1" applyFill="1" applyAlignment="1">
      <alignment horizontal="center"/>
    </xf>
    <xf numFmtId="3" fontId="0" fillId="0" borderId="15" xfId="0" applyNumberFormat="1" applyFill="1" applyBorder="1"/>
    <xf numFmtId="3" fontId="0" fillId="0" borderId="0" xfId="0" applyNumberFormat="1" applyFill="1" applyBorder="1"/>
    <xf numFmtId="170" fontId="31" fillId="0" borderId="0" xfId="0" applyNumberFormat="1" applyFont="1" applyBorder="1" applyAlignment="1">
      <alignment horizontal="left"/>
    </xf>
    <xf numFmtId="0" fontId="33" fillId="0" borderId="0" xfId="0" applyFont="1" applyAlignment="1">
      <alignment horizontal="left"/>
    </xf>
    <xf numFmtId="3" fontId="31" fillId="0" borderId="0" xfId="0" applyNumberFormat="1" applyFont="1"/>
    <xf numFmtId="0" fontId="58" fillId="0" borderId="0" xfId="0" applyFont="1" applyFill="1" applyAlignment="1">
      <alignment horizontal="left"/>
    </xf>
  </cellXfs>
  <cellStyles count="3">
    <cellStyle name="Euro" xfId="2" xr:uid="{F14EDF21-2C60-4F1F-9698-82449A2A2FDD}"/>
    <cellStyle name="Normal" xfId="0" builtinId="0"/>
    <cellStyle name="Normal 16" xfId="1" xr:uid="{CF7E76C5-053D-4EF3-A707-BBBE04864E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2</xdr:col>
      <xdr:colOff>904875</xdr:colOff>
      <xdr:row>3</xdr:row>
      <xdr:rowOff>155634</xdr:rowOff>
    </xdr:to>
    <xdr:pic>
      <xdr:nvPicPr>
        <xdr:cNvPr id="2" name="Imatge 1">
          <a:extLst>
            <a:ext uri="{FF2B5EF4-FFF2-40B4-BE49-F238E27FC236}">
              <a16:creationId xmlns:a16="http://schemas.microsoft.com/office/drawing/2014/main" id="{00A1EB1A-3E01-4844-A298-127D1F9B8CD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6725" y="95250"/>
          <a:ext cx="1819275" cy="63188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TARIFES%20AMIC----------------\VANE%20_%20%20%20%20TARIFES%20PREMSA%20%20_JULIOL'2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IFES"/>
      <sheetName val="GENE_PLANA 2024 "/>
      <sheetName val="setmanals+quinzenals 2024"/>
      <sheetName val="MIDES"/>
      <sheetName val="TIRADES"/>
      <sheetName val="informació última LAURA 7juny23"/>
      <sheetName val="SORTIDES"/>
      <sheetName val="DISTRIBUCIO"/>
      <sheetName val="tot"/>
      <sheetName val="JOSEP GENE HOMOL 2023 + ASSOCIA"/>
      <sheetName val="JOSEP mitja GENE HOMOL 2023"/>
    </sheetNames>
    <sheetDataSet>
      <sheetData sheetId="0"/>
      <sheetData sheetId="1" refreshError="1"/>
      <sheetData sheetId="2" refreshError="1"/>
      <sheetData sheetId="3"/>
      <sheetData sheetId="4"/>
      <sheetData sheetId="5" refreshError="1"/>
      <sheetData sheetId="6">
        <row r="85">
          <cell r="C85" t="str">
            <v>Bimestral (6 cops any)</v>
          </cell>
        </row>
        <row r="87">
          <cell r="C87" t="str">
            <v>mensual</v>
          </cell>
        </row>
        <row r="122">
          <cell r="C122" t="str">
            <v>trimestral</v>
          </cell>
        </row>
        <row r="134">
          <cell r="C134" t="str">
            <v>mensual</v>
          </cell>
        </row>
      </sheetData>
      <sheetData sheetId="7">
        <row r="131">
          <cell r="C131" t="str">
            <v>Baix Llobregat</v>
          </cell>
          <cell r="D131" t="str">
            <v>Baix Llobregat: Molins de Rei, Vallirana, Cervelló i Pallejà</v>
          </cell>
          <cell r="F131" t="str">
            <v>Estucat</v>
          </cell>
          <cell r="G131" t="str">
            <v>Opinió i entrevistes locals</v>
          </cell>
        </row>
      </sheetData>
      <sheetData sheetId="8" refreshError="1"/>
      <sheetData sheetId="9" refreshError="1"/>
      <sheetData sheetId="10" refreshError="1"/>
    </sheetDataSet>
  </externalBook>
</externalLink>
</file>

<file path=xl/theme/theme1.xml><?xml version="1.0" encoding="utf-8"?>
<a:theme xmlns:a="http://schemas.openxmlformats.org/drawingml/2006/main" name="Tema de l'Office">
  <a:themeElements>
    <a:clrScheme name="Oficina">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ici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ici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87740-20DC-42F1-AC8F-390C9C9A9A54}">
  <dimension ref="A1:GQ211"/>
  <sheetViews>
    <sheetView topLeftCell="A197" workbookViewId="0">
      <selection activeCell="A211" sqref="A211"/>
    </sheetView>
  </sheetViews>
  <sheetFormatPr defaultColWidth="11.42578125" defaultRowHeight="10.5" x14ac:dyDescent="0.15"/>
  <cols>
    <col min="1" max="1" width="48.140625" style="1" customWidth="1"/>
    <col min="2" max="2" width="34.7109375" style="5" customWidth="1"/>
    <col min="3" max="3" width="66.28515625" style="9" hidden="1" customWidth="1"/>
    <col min="4" max="4" width="16.28515625" style="4" customWidth="1"/>
    <col min="5" max="5" width="36.5703125" style="4" customWidth="1"/>
    <col min="6" max="6" width="41.85546875" style="3" hidden="1" customWidth="1"/>
    <col min="7" max="7" width="42.85546875" style="11" hidden="1" customWidth="1"/>
    <col min="8" max="8" width="65" style="11" bestFit="1" customWidth="1"/>
    <col min="9" max="9" width="11.42578125" style="12"/>
    <col min="10" max="10" width="8" style="6" bestFit="1" customWidth="1"/>
    <col min="11" max="11" width="11.42578125" style="6"/>
    <col min="12" max="200" width="11.42578125" style="2"/>
    <col min="201" max="201" width="48.140625" style="2" customWidth="1"/>
    <col min="202" max="202" width="47.42578125" style="2" customWidth="1"/>
    <col min="203" max="203" width="110.7109375" style="2" bestFit="1" customWidth="1"/>
    <col min="204" max="204" width="59.5703125" style="2" bestFit="1" customWidth="1"/>
    <col min="205" max="205" width="8.42578125" style="2" bestFit="1" customWidth="1"/>
    <col min="206" max="206" width="34.85546875" style="2" customWidth="1"/>
    <col min="207" max="207" width="11" style="2" bestFit="1" customWidth="1"/>
    <col min="208" max="208" width="30.5703125" style="2" customWidth="1"/>
    <col min="209" max="209" width="9" style="2" bestFit="1" customWidth="1"/>
    <col min="210" max="211" width="0" style="2" hidden="1" customWidth="1"/>
    <col min="212" max="212" width="43.7109375" style="2" customWidth="1"/>
    <col min="213" max="213" width="23.5703125" style="2" customWidth="1"/>
    <col min="214" max="214" width="9.140625" style="2" bestFit="1" customWidth="1"/>
    <col min="215" max="215" width="11.140625" style="2" customWidth="1"/>
    <col min="216" max="216" width="9.140625" style="2" bestFit="1" customWidth="1"/>
    <col min="217" max="217" width="11.140625" style="2" customWidth="1"/>
    <col min="218" max="218" width="9.42578125" style="2" bestFit="1" customWidth="1"/>
    <col min="219" max="219" width="11.140625" style="2" customWidth="1"/>
    <col min="220" max="220" width="15" style="2" bestFit="1" customWidth="1"/>
    <col min="221" max="221" width="0" style="2" hidden="1" customWidth="1"/>
    <col min="222" max="222" width="48.7109375" style="2" bestFit="1" customWidth="1"/>
    <col min="223" max="223" width="10.140625" style="2" bestFit="1" customWidth="1"/>
    <col min="224" max="224" width="11.140625" style="2" bestFit="1" customWidth="1"/>
    <col min="225" max="225" width="9.140625" style="2" bestFit="1" customWidth="1"/>
    <col min="226" max="226" width="11.140625" style="2" bestFit="1" customWidth="1"/>
    <col min="227" max="227" width="9.140625" style="2" bestFit="1" customWidth="1"/>
    <col min="228" max="228" width="11.140625" style="2" bestFit="1" customWidth="1"/>
    <col min="229" max="229" width="9.42578125" style="2" bestFit="1" customWidth="1"/>
    <col min="230" max="230" width="13.42578125" style="2" customWidth="1"/>
    <col min="231" max="231" width="12.28515625" style="2" customWidth="1"/>
    <col min="232" max="232" width="9.140625" style="2" customWidth="1"/>
    <col min="233" max="233" width="77.85546875" style="2" bestFit="1" customWidth="1"/>
    <col min="234" max="234" width="30.140625" style="2" bestFit="1" customWidth="1"/>
    <col min="235" max="235" width="53.42578125" style="2" bestFit="1" customWidth="1"/>
    <col min="236" max="236" width="0" style="2" hidden="1" customWidth="1"/>
    <col min="237" max="237" width="65.42578125" style="2" bestFit="1" customWidth="1"/>
    <col min="238" max="238" width="0" style="2" hidden="1" customWidth="1"/>
    <col min="239" max="239" width="23.28515625" style="2" customWidth="1"/>
    <col min="240" max="240" width="9.42578125" style="2" bestFit="1" customWidth="1"/>
    <col min="241" max="241" width="55.28515625" style="2" bestFit="1" customWidth="1"/>
    <col min="242" max="242" width="8.140625" style="2" bestFit="1" customWidth="1"/>
    <col min="243" max="243" width="20.5703125" style="2" bestFit="1" customWidth="1"/>
    <col min="244" max="244" width="18.28515625" style="2" bestFit="1" customWidth="1"/>
    <col min="245" max="245" width="17.85546875" style="2" bestFit="1" customWidth="1"/>
    <col min="246" max="246" width="29.7109375" style="2" bestFit="1" customWidth="1"/>
    <col min="247" max="247" width="50.42578125" style="2" bestFit="1" customWidth="1"/>
    <col min="248" max="248" width="61.5703125" style="2" bestFit="1" customWidth="1"/>
    <col min="249" max="249" width="38.7109375" style="2" customWidth="1"/>
    <col min="250" max="250" width="50.28515625" style="2" customWidth="1"/>
    <col min="251" max="251" width="30.42578125" style="2" bestFit="1" customWidth="1"/>
    <col min="252" max="252" width="68" style="2" customWidth="1"/>
    <col min="253" max="253" width="34.7109375" style="2" customWidth="1"/>
    <col min="254" max="254" width="74.140625" style="2" customWidth="1"/>
    <col min="255" max="255" width="154.7109375" style="2" bestFit="1" customWidth="1"/>
    <col min="256" max="256" width="0" style="2" hidden="1" customWidth="1"/>
    <col min="257" max="257" width="50.42578125" style="2" customWidth="1"/>
    <col min="258" max="258" width="16.28515625" style="2" customWidth="1"/>
    <col min="259" max="259" width="36.5703125" style="2" customWidth="1"/>
    <col min="260" max="260" width="41.85546875" style="2" bestFit="1" customWidth="1"/>
    <col min="261" max="261" width="42.85546875" style="2" bestFit="1" customWidth="1"/>
    <col min="262" max="262" width="65" style="2" bestFit="1" customWidth="1"/>
    <col min="263" max="265" width="11.42578125" style="2"/>
    <col min="266" max="266" width="8" style="2" bestFit="1" customWidth="1"/>
    <col min="267" max="456" width="11.42578125" style="2"/>
    <col min="457" max="457" width="48.140625" style="2" customWidth="1"/>
    <col min="458" max="458" width="47.42578125" style="2" customWidth="1"/>
    <col min="459" max="459" width="110.7109375" style="2" bestFit="1" customWidth="1"/>
    <col min="460" max="460" width="59.5703125" style="2" bestFit="1" customWidth="1"/>
    <col min="461" max="461" width="8.42578125" style="2" bestFit="1" customWidth="1"/>
    <col min="462" max="462" width="34.85546875" style="2" customWidth="1"/>
    <col min="463" max="463" width="11" style="2" bestFit="1" customWidth="1"/>
    <col min="464" max="464" width="30.5703125" style="2" customWidth="1"/>
    <col min="465" max="465" width="9" style="2" bestFit="1" customWidth="1"/>
    <col min="466" max="467" width="0" style="2" hidden="1" customWidth="1"/>
    <col min="468" max="468" width="43.7109375" style="2" customWidth="1"/>
    <col min="469" max="469" width="23.5703125" style="2" customWidth="1"/>
    <col min="470" max="470" width="9.140625" style="2" bestFit="1" customWidth="1"/>
    <col min="471" max="471" width="11.140625" style="2" customWidth="1"/>
    <col min="472" max="472" width="9.140625" style="2" bestFit="1" customWidth="1"/>
    <col min="473" max="473" width="11.140625" style="2" customWidth="1"/>
    <col min="474" max="474" width="9.42578125" style="2" bestFit="1" customWidth="1"/>
    <col min="475" max="475" width="11.140625" style="2" customWidth="1"/>
    <col min="476" max="476" width="15" style="2" bestFit="1" customWidth="1"/>
    <col min="477" max="477" width="0" style="2" hidden="1" customWidth="1"/>
    <col min="478" max="478" width="48.7109375" style="2" bestFit="1" customWidth="1"/>
    <col min="479" max="479" width="10.140625" style="2" bestFit="1" customWidth="1"/>
    <col min="480" max="480" width="11.140625" style="2" bestFit="1" customWidth="1"/>
    <col min="481" max="481" width="9.140625" style="2" bestFit="1" customWidth="1"/>
    <col min="482" max="482" width="11.140625" style="2" bestFit="1" customWidth="1"/>
    <col min="483" max="483" width="9.140625" style="2" bestFit="1" customWidth="1"/>
    <col min="484" max="484" width="11.140625" style="2" bestFit="1" customWidth="1"/>
    <col min="485" max="485" width="9.42578125" style="2" bestFit="1" customWidth="1"/>
    <col min="486" max="486" width="13.42578125" style="2" customWidth="1"/>
    <col min="487" max="487" width="12.28515625" style="2" customWidth="1"/>
    <col min="488" max="488" width="9.140625" style="2" customWidth="1"/>
    <col min="489" max="489" width="77.85546875" style="2" bestFit="1" customWidth="1"/>
    <col min="490" max="490" width="30.140625" style="2" bestFit="1" customWidth="1"/>
    <col min="491" max="491" width="53.42578125" style="2" bestFit="1" customWidth="1"/>
    <col min="492" max="492" width="0" style="2" hidden="1" customWidth="1"/>
    <col min="493" max="493" width="65.42578125" style="2" bestFit="1" customWidth="1"/>
    <col min="494" max="494" width="0" style="2" hidden="1" customWidth="1"/>
    <col min="495" max="495" width="23.28515625" style="2" customWidth="1"/>
    <col min="496" max="496" width="9.42578125" style="2" bestFit="1" customWidth="1"/>
    <col min="497" max="497" width="55.28515625" style="2" bestFit="1" customWidth="1"/>
    <col min="498" max="498" width="8.140625" style="2" bestFit="1" customWidth="1"/>
    <col min="499" max="499" width="20.5703125" style="2" bestFit="1" customWidth="1"/>
    <col min="500" max="500" width="18.28515625" style="2" bestFit="1" customWidth="1"/>
    <col min="501" max="501" width="17.85546875" style="2" bestFit="1" customWidth="1"/>
    <col min="502" max="502" width="29.7109375" style="2" bestFit="1" customWidth="1"/>
    <col min="503" max="503" width="50.42578125" style="2" bestFit="1" customWidth="1"/>
    <col min="504" max="504" width="61.5703125" style="2" bestFit="1" customWidth="1"/>
    <col min="505" max="505" width="38.7109375" style="2" customWidth="1"/>
    <col min="506" max="506" width="50.28515625" style="2" customWidth="1"/>
    <col min="507" max="507" width="30.42578125" style="2" bestFit="1" customWidth="1"/>
    <col min="508" max="508" width="68" style="2" customWidth="1"/>
    <col min="509" max="509" width="34.7109375" style="2" customWidth="1"/>
    <col min="510" max="510" width="74.140625" style="2" customWidth="1"/>
    <col min="511" max="511" width="154.7109375" style="2" bestFit="1" customWidth="1"/>
    <col min="512" max="512" width="0" style="2" hidden="1" customWidth="1"/>
    <col min="513" max="513" width="50.42578125" style="2" customWidth="1"/>
    <col min="514" max="514" width="16.28515625" style="2" customWidth="1"/>
    <col min="515" max="515" width="36.5703125" style="2" customWidth="1"/>
    <col min="516" max="516" width="41.85546875" style="2" bestFit="1" customWidth="1"/>
    <col min="517" max="517" width="42.85546875" style="2" bestFit="1" customWidth="1"/>
    <col min="518" max="518" width="65" style="2" bestFit="1" customWidth="1"/>
    <col min="519" max="521" width="11.42578125" style="2"/>
    <col min="522" max="522" width="8" style="2" bestFit="1" customWidth="1"/>
    <col min="523" max="712" width="11.42578125" style="2"/>
    <col min="713" max="713" width="48.140625" style="2" customWidth="1"/>
    <col min="714" max="714" width="47.42578125" style="2" customWidth="1"/>
    <col min="715" max="715" width="110.7109375" style="2" bestFit="1" customWidth="1"/>
    <col min="716" max="716" width="59.5703125" style="2" bestFit="1" customWidth="1"/>
    <col min="717" max="717" width="8.42578125" style="2" bestFit="1" customWidth="1"/>
    <col min="718" max="718" width="34.85546875" style="2" customWidth="1"/>
    <col min="719" max="719" width="11" style="2" bestFit="1" customWidth="1"/>
    <col min="720" max="720" width="30.5703125" style="2" customWidth="1"/>
    <col min="721" max="721" width="9" style="2" bestFit="1" customWidth="1"/>
    <col min="722" max="723" width="0" style="2" hidden="1" customWidth="1"/>
    <col min="724" max="724" width="43.7109375" style="2" customWidth="1"/>
    <col min="725" max="725" width="23.5703125" style="2" customWidth="1"/>
    <col min="726" max="726" width="9.140625" style="2" bestFit="1" customWidth="1"/>
    <col min="727" max="727" width="11.140625" style="2" customWidth="1"/>
    <col min="728" max="728" width="9.140625" style="2" bestFit="1" customWidth="1"/>
    <col min="729" max="729" width="11.140625" style="2" customWidth="1"/>
    <col min="730" max="730" width="9.42578125" style="2" bestFit="1" customWidth="1"/>
    <col min="731" max="731" width="11.140625" style="2" customWidth="1"/>
    <col min="732" max="732" width="15" style="2" bestFit="1" customWidth="1"/>
    <col min="733" max="733" width="0" style="2" hidden="1" customWidth="1"/>
    <col min="734" max="734" width="48.7109375" style="2" bestFit="1" customWidth="1"/>
    <col min="735" max="735" width="10.140625" style="2" bestFit="1" customWidth="1"/>
    <col min="736" max="736" width="11.140625" style="2" bestFit="1" customWidth="1"/>
    <col min="737" max="737" width="9.140625" style="2" bestFit="1" customWidth="1"/>
    <col min="738" max="738" width="11.140625" style="2" bestFit="1" customWidth="1"/>
    <col min="739" max="739" width="9.140625" style="2" bestFit="1" customWidth="1"/>
    <col min="740" max="740" width="11.140625" style="2" bestFit="1" customWidth="1"/>
    <col min="741" max="741" width="9.42578125" style="2" bestFit="1" customWidth="1"/>
    <col min="742" max="742" width="13.42578125" style="2" customWidth="1"/>
    <col min="743" max="743" width="12.28515625" style="2" customWidth="1"/>
    <col min="744" max="744" width="9.140625" style="2" customWidth="1"/>
    <col min="745" max="745" width="77.85546875" style="2" bestFit="1" customWidth="1"/>
    <col min="746" max="746" width="30.140625" style="2" bestFit="1" customWidth="1"/>
    <col min="747" max="747" width="53.42578125" style="2" bestFit="1" customWidth="1"/>
    <col min="748" max="748" width="0" style="2" hidden="1" customWidth="1"/>
    <col min="749" max="749" width="65.42578125" style="2" bestFit="1" customWidth="1"/>
    <col min="750" max="750" width="0" style="2" hidden="1" customWidth="1"/>
    <col min="751" max="751" width="23.28515625" style="2" customWidth="1"/>
    <col min="752" max="752" width="9.42578125" style="2" bestFit="1" customWidth="1"/>
    <col min="753" max="753" width="55.28515625" style="2" bestFit="1" customWidth="1"/>
    <col min="754" max="754" width="8.140625" style="2" bestFit="1" customWidth="1"/>
    <col min="755" max="755" width="20.5703125" style="2" bestFit="1" customWidth="1"/>
    <col min="756" max="756" width="18.28515625" style="2" bestFit="1" customWidth="1"/>
    <col min="757" max="757" width="17.85546875" style="2" bestFit="1" customWidth="1"/>
    <col min="758" max="758" width="29.7109375" style="2" bestFit="1" customWidth="1"/>
    <col min="759" max="759" width="50.42578125" style="2" bestFit="1" customWidth="1"/>
    <col min="760" max="760" width="61.5703125" style="2" bestFit="1" customWidth="1"/>
    <col min="761" max="761" width="38.7109375" style="2" customWidth="1"/>
    <col min="762" max="762" width="50.28515625" style="2" customWidth="1"/>
    <col min="763" max="763" width="30.42578125" style="2" bestFit="1" customWidth="1"/>
    <col min="764" max="764" width="68" style="2" customWidth="1"/>
    <col min="765" max="765" width="34.7109375" style="2" customWidth="1"/>
    <col min="766" max="766" width="74.140625" style="2" customWidth="1"/>
    <col min="767" max="767" width="154.7109375" style="2" bestFit="1" customWidth="1"/>
    <col min="768" max="768" width="0" style="2" hidden="1" customWidth="1"/>
    <col min="769" max="769" width="50.42578125" style="2" customWidth="1"/>
    <col min="770" max="770" width="16.28515625" style="2" customWidth="1"/>
    <col min="771" max="771" width="36.5703125" style="2" customWidth="1"/>
    <col min="772" max="772" width="41.85546875" style="2" bestFit="1" customWidth="1"/>
    <col min="773" max="773" width="42.85546875" style="2" bestFit="1" customWidth="1"/>
    <col min="774" max="774" width="65" style="2" bestFit="1" customWidth="1"/>
    <col min="775" max="777" width="11.42578125" style="2"/>
    <col min="778" max="778" width="8" style="2" bestFit="1" customWidth="1"/>
    <col min="779" max="968" width="11.42578125" style="2"/>
    <col min="969" max="969" width="48.140625" style="2" customWidth="1"/>
    <col min="970" max="970" width="47.42578125" style="2" customWidth="1"/>
    <col min="971" max="971" width="110.7109375" style="2" bestFit="1" customWidth="1"/>
    <col min="972" max="972" width="59.5703125" style="2" bestFit="1" customWidth="1"/>
    <col min="973" max="973" width="8.42578125" style="2" bestFit="1" customWidth="1"/>
    <col min="974" max="974" width="34.85546875" style="2" customWidth="1"/>
    <col min="975" max="975" width="11" style="2" bestFit="1" customWidth="1"/>
    <col min="976" max="976" width="30.5703125" style="2" customWidth="1"/>
    <col min="977" max="977" width="9" style="2" bestFit="1" customWidth="1"/>
    <col min="978" max="979" width="0" style="2" hidden="1" customWidth="1"/>
    <col min="980" max="980" width="43.7109375" style="2" customWidth="1"/>
    <col min="981" max="981" width="23.5703125" style="2" customWidth="1"/>
    <col min="982" max="982" width="9.140625" style="2" bestFit="1" customWidth="1"/>
    <col min="983" max="983" width="11.140625" style="2" customWidth="1"/>
    <col min="984" max="984" width="9.140625" style="2" bestFit="1" customWidth="1"/>
    <col min="985" max="985" width="11.140625" style="2" customWidth="1"/>
    <col min="986" max="986" width="9.42578125" style="2" bestFit="1" customWidth="1"/>
    <col min="987" max="987" width="11.140625" style="2" customWidth="1"/>
    <col min="988" max="988" width="15" style="2" bestFit="1" customWidth="1"/>
    <col min="989" max="989" width="0" style="2" hidden="1" customWidth="1"/>
    <col min="990" max="990" width="48.7109375" style="2" bestFit="1" customWidth="1"/>
    <col min="991" max="991" width="10.140625" style="2" bestFit="1" customWidth="1"/>
    <col min="992" max="992" width="11.140625" style="2" bestFit="1" customWidth="1"/>
    <col min="993" max="993" width="9.140625" style="2" bestFit="1" customWidth="1"/>
    <col min="994" max="994" width="11.140625" style="2" bestFit="1" customWidth="1"/>
    <col min="995" max="995" width="9.140625" style="2" bestFit="1" customWidth="1"/>
    <col min="996" max="996" width="11.140625" style="2" bestFit="1" customWidth="1"/>
    <col min="997" max="997" width="9.42578125" style="2" bestFit="1" customWidth="1"/>
    <col min="998" max="998" width="13.42578125" style="2" customWidth="1"/>
    <col min="999" max="999" width="12.28515625" style="2" customWidth="1"/>
    <col min="1000" max="1000" width="9.140625" style="2" customWidth="1"/>
    <col min="1001" max="1001" width="77.85546875" style="2" bestFit="1" customWidth="1"/>
    <col min="1002" max="1002" width="30.140625" style="2" bestFit="1" customWidth="1"/>
    <col min="1003" max="1003" width="53.42578125" style="2" bestFit="1" customWidth="1"/>
    <col min="1004" max="1004" width="0" style="2" hidden="1" customWidth="1"/>
    <col min="1005" max="1005" width="65.42578125" style="2" bestFit="1" customWidth="1"/>
    <col min="1006" max="1006" width="0" style="2" hidden="1" customWidth="1"/>
    <col min="1007" max="1007" width="23.28515625" style="2" customWidth="1"/>
    <col min="1008" max="1008" width="9.42578125" style="2" bestFit="1" customWidth="1"/>
    <col min="1009" max="1009" width="55.28515625" style="2" bestFit="1" customWidth="1"/>
    <col min="1010" max="1010" width="8.140625" style="2" bestFit="1" customWidth="1"/>
    <col min="1011" max="1011" width="20.5703125" style="2" bestFit="1" customWidth="1"/>
    <col min="1012" max="1012" width="18.28515625" style="2" bestFit="1" customWidth="1"/>
    <col min="1013" max="1013" width="17.85546875" style="2" bestFit="1" customWidth="1"/>
    <col min="1014" max="1014" width="29.7109375" style="2" bestFit="1" customWidth="1"/>
    <col min="1015" max="1015" width="50.42578125" style="2" bestFit="1" customWidth="1"/>
    <col min="1016" max="1016" width="61.5703125" style="2" bestFit="1" customWidth="1"/>
    <col min="1017" max="1017" width="38.7109375" style="2" customWidth="1"/>
    <col min="1018" max="1018" width="50.28515625" style="2" customWidth="1"/>
    <col min="1019" max="1019" width="30.42578125" style="2" bestFit="1" customWidth="1"/>
    <col min="1020" max="1020" width="68" style="2" customWidth="1"/>
    <col min="1021" max="1021" width="34.7109375" style="2" customWidth="1"/>
    <col min="1022" max="1022" width="74.140625" style="2" customWidth="1"/>
    <col min="1023" max="1023" width="154.7109375" style="2" bestFit="1" customWidth="1"/>
    <col min="1024" max="1024" width="0" style="2" hidden="1" customWidth="1"/>
    <col min="1025" max="1025" width="50.42578125" style="2" customWidth="1"/>
    <col min="1026" max="1026" width="16.28515625" style="2" customWidth="1"/>
    <col min="1027" max="1027" width="36.5703125" style="2" customWidth="1"/>
    <col min="1028" max="1028" width="41.85546875" style="2" bestFit="1" customWidth="1"/>
    <col min="1029" max="1029" width="42.85546875" style="2" bestFit="1" customWidth="1"/>
    <col min="1030" max="1030" width="65" style="2" bestFit="1" customWidth="1"/>
    <col min="1031" max="1033" width="11.42578125" style="2"/>
    <col min="1034" max="1034" width="8" style="2" bestFit="1" customWidth="1"/>
    <col min="1035" max="1224" width="11.42578125" style="2"/>
    <col min="1225" max="1225" width="48.140625" style="2" customWidth="1"/>
    <col min="1226" max="1226" width="47.42578125" style="2" customWidth="1"/>
    <col min="1227" max="1227" width="110.7109375" style="2" bestFit="1" customWidth="1"/>
    <col min="1228" max="1228" width="59.5703125" style="2" bestFit="1" customWidth="1"/>
    <col min="1229" max="1229" width="8.42578125" style="2" bestFit="1" customWidth="1"/>
    <col min="1230" max="1230" width="34.85546875" style="2" customWidth="1"/>
    <col min="1231" max="1231" width="11" style="2" bestFit="1" customWidth="1"/>
    <col min="1232" max="1232" width="30.5703125" style="2" customWidth="1"/>
    <col min="1233" max="1233" width="9" style="2" bestFit="1" customWidth="1"/>
    <col min="1234" max="1235" width="0" style="2" hidden="1" customWidth="1"/>
    <col min="1236" max="1236" width="43.7109375" style="2" customWidth="1"/>
    <col min="1237" max="1237" width="23.5703125" style="2" customWidth="1"/>
    <col min="1238" max="1238" width="9.140625" style="2" bestFit="1" customWidth="1"/>
    <col min="1239" max="1239" width="11.140625" style="2" customWidth="1"/>
    <col min="1240" max="1240" width="9.140625" style="2" bestFit="1" customWidth="1"/>
    <col min="1241" max="1241" width="11.140625" style="2" customWidth="1"/>
    <col min="1242" max="1242" width="9.42578125" style="2" bestFit="1" customWidth="1"/>
    <col min="1243" max="1243" width="11.140625" style="2" customWidth="1"/>
    <col min="1244" max="1244" width="15" style="2" bestFit="1" customWidth="1"/>
    <col min="1245" max="1245" width="0" style="2" hidden="1" customWidth="1"/>
    <col min="1246" max="1246" width="48.7109375" style="2" bestFit="1" customWidth="1"/>
    <col min="1247" max="1247" width="10.140625" style="2" bestFit="1" customWidth="1"/>
    <col min="1248" max="1248" width="11.140625" style="2" bestFit="1" customWidth="1"/>
    <col min="1249" max="1249" width="9.140625" style="2" bestFit="1" customWidth="1"/>
    <col min="1250" max="1250" width="11.140625" style="2" bestFit="1" customWidth="1"/>
    <col min="1251" max="1251" width="9.140625" style="2" bestFit="1" customWidth="1"/>
    <col min="1252" max="1252" width="11.140625" style="2" bestFit="1" customWidth="1"/>
    <col min="1253" max="1253" width="9.42578125" style="2" bestFit="1" customWidth="1"/>
    <col min="1254" max="1254" width="13.42578125" style="2" customWidth="1"/>
    <col min="1255" max="1255" width="12.28515625" style="2" customWidth="1"/>
    <col min="1256" max="1256" width="9.140625" style="2" customWidth="1"/>
    <col min="1257" max="1257" width="77.85546875" style="2" bestFit="1" customWidth="1"/>
    <col min="1258" max="1258" width="30.140625" style="2" bestFit="1" customWidth="1"/>
    <col min="1259" max="1259" width="53.42578125" style="2" bestFit="1" customWidth="1"/>
    <col min="1260" max="1260" width="0" style="2" hidden="1" customWidth="1"/>
    <col min="1261" max="1261" width="65.42578125" style="2" bestFit="1" customWidth="1"/>
    <col min="1262" max="1262" width="0" style="2" hidden="1" customWidth="1"/>
    <col min="1263" max="1263" width="23.28515625" style="2" customWidth="1"/>
    <col min="1264" max="1264" width="9.42578125" style="2" bestFit="1" customWidth="1"/>
    <col min="1265" max="1265" width="55.28515625" style="2" bestFit="1" customWidth="1"/>
    <col min="1266" max="1266" width="8.140625" style="2" bestFit="1" customWidth="1"/>
    <col min="1267" max="1267" width="20.5703125" style="2" bestFit="1" customWidth="1"/>
    <col min="1268" max="1268" width="18.28515625" style="2" bestFit="1" customWidth="1"/>
    <col min="1269" max="1269" width="17.85546875" style="2" bestFit="1" customWidth="1"/>
    <col min="1270" max="1270" width="29.7109375" style="2" bestFit="1" customWidth="1"/>
    <col min="1271" max="1271" width="50.42578125" style="2" bestFit="1" customWidth="1"/>
    <col min="1272" max="1272" width="61.5703125" style="2" bestFit="1" customWidth="1"/>
    <col min="1273" max="1273" width="38.7109375" style="2" customWidth="1"/>
    <col min="1274" max="1274" width="50.28515625" style="2" customWidth="1"/>
    <col min="1275" max="1275" width="30.42578125" style="2" bestFit="1" customWidth="1"/>
    <col min="1276" max="1276" width="68" style="2" customWidth="1"/>
    <col min="1277" max="1277" width="34.7109375" style="2" customWidth="1"/>
    <col min="1278" max="1278" width="74.140625" style="2" customWidth="1"/>
    <col min="1279" max="1279" width="154.7109375" style="2" bestFit="1" customWidth="1"/>
    <col min="1280" max="1280" width="0" style="2" hidden="1" customWidth="1"/>
    <col min="1281" max="1281" width="50.42578125" style="2" customWidth="1"/>
    <col min="1282" max="1282" width="16.28515625" style="2" customWidth="1"/>
    <col min="1283" max="1283" width="36.5703125" style="2" customWidth="1"/>
    <col min="1284" max="1284" width="41.85546875" style="2" bestFit="1" customWidth="1"/>
    <col min="1285" max="1285" width="42.85546875" style="2" bestFit="1" customWidth="1"/>
    <col min="1286" max="1286" width="65" style="2" bestFit="1" customWidth="1"/>
    <col min="1287" max="1289" width="11.42578125" style="2"/>
    <col min="1290" max="1290" width="8" style="2" bestFit="1" customWidth="1"/>
    <col min="1291" max="1480" width="11.42578125" style="2"/>
    <col min="1481" max="1481" width="48.140625" style="2" customWidth="1"/>
    <col min="1482" max="1482" width="47.42578125" style="2" customWidth="1"/>
    <col min="1483" max="1483" width="110.7109375" style="2" bestFit="1" customWidth="1"/>
    <col min="1484" max="1484" width="59.5703125" style="2" bestFit="1" customWidth="1"/>
    <col min="1485" max="1485" width="8.42578125" style="2" bestFit="1" customWidth="1"/>
    <col min="1486" max="1486" width="34.85546875" style="2" customWidth="1"/>
    <col min="1487" max="1487" width="11" style="2" bestFit="1" customWidth="1"/>
    <col min="1488" max="1488" width="30.5703125" style="2" customWidth="1"/>
    <col min="1489" max="1489" width="9" style="2" bestFit="1" customWidth="1"/>
    <col min="1490" max="1491" width="0" style="2" hidden="1" customWidth="1"/>
    <col min="1492" max="1492" width="43.7109375" style="2" customWidth="1"/>
    <col min="1493" max="1493" width="23.5703125" style="2" customWidth="1"/>
    <col min="1494" max="1494" width="9.140625" style="2" bestFit="1" customWidth="1"/>
    <col min="1495" max="1495" width="11.140625" style="2" customWidth="1"/>
    <col min="1496" max="1496" width="9.140625" style="2" bestFit="1" customWidth="1"/>
    <col min="1497" max="1497" width="11.140625" style="2" customWidth="1"/>
    <col min="1498" max="1498" width="9.42578125" style="2" bestFit="1" customWidth="1"/>
    <col min="1499" max="1499" width="11.140625" style="2" customWidth="1"/>
    <col min="1500" max="1500" width="15" style="2" bestFit="1" customWidth="1"/>
    <col min="1501" max="1501" width="0" style="2" hidden="1" customWidth="1"/>
    <col min="1502" max="1502" width="48.7109375" style="2" bestFit="1" customWidth="1"/>
    <col min="1503" max="1503" width="10.140625" style="2" bestFit="1" customWidth="1"/>
    <col min="1504" max="1504" width="11.140625" style="2" bestFit="1" customWidth="1"/>
    <col min="1505" max="1505" width="9.140625" style="2" bestFit="1" customWidth="1"/>
    <col min="1506" max="1506" width="11.140625" style="2" bestFit="1" customWidth="1"/>
    <col min="1507" max="1507" width="9.140625" style="2" bestFit="1" customWidth="1"/>
    <col min="1508" max="1508" width="11.140625" style="2" bestFit="1" customWidth="1"/>
    <col min="1509" max="1509" width="9.42578125" style="2" bestFit="1" customWidth="1"/>
    <col min="1510" max="1510" width="13.42578125" style="2" customWidth="1"/>
    <col min="1511" max="1511" width="12.28515625" style="2" customWidth="1"/>
    <col min="1512" max="1512" width="9.140625" style="2" customWidth="1"/>
    <col min="1513" max="1513" width="77.85546875" style="2" bestFit="1" customWidth="1"/>
    <col min="1514" max="1514" width="30.140625" style="2" bestFit="1" customWidth="1"/>
    <col min="1515" max="1515" width="53.42578125" style="2" bestFit="1" customWidth="1"/>
    <col min="1516" max="1516" width="0" style="2" hidden="1" customWidth="1"/>
    <col min="1517" max="1517" width="65.42578125" style="2" bestFit="1" customWidth="1"/>
    <col min="1518" max="1518" width="0" style="2" hidden="1" customWidth="1"/>
    <col min="1519" max="1519" width="23.28515625" style="2" customWidth="1"/>
    <col min="1520" max="1520" width="9.42578125" style="2" bestFit="1" customWidth="1"/>
    <col min="1521" max="1521" width="55.28515625" style="2" bestFit="1" customWidth="1"/>
    <col min="1522" max="1522" width="8.140625" style="2" bestFit="1" customWidth="1"/>
    <col min="1523" max="1523" width="20.5703125" style="2" bestFit="1" customWidth="1"/>
    <col min="1524" max="1524" width="18.28515625" style="2" bestFit="1" customWidth="1"/>
    <col min="1525" max="1525" width="17.85546875" style="2" bestFit="1" customWidth="1"/>
    <col min="1526" max="1526" width="29.7109375" style="2" bestFit="1" customWidth="1"/>
    <col min="1527" max="1527" width="50.42578125" style="2" bestFit="1" customWidth="1"/>
    <col min="1528" max="1528" width="61.5703125" style="2" bestFit="1" customWidth="1"/>
    <col min="1529" max="1529" width="38.7109375" style="2" customWidth="1"/>
    <col min="1530" max="1530" width="50.28515625" style="2" customWidth="1"/>
    <col min="1531" max="1531" width="30.42578125" style="2" bestFit="1" customWidth="1"/>
    <col min="1532" max="1532" width="68" style="2" customWidth="1"/>
    <col min="1533" max="1533" width="34.7109375" style="2" customWidth="1"/>
    <col min="1534" max="1534" width="74.140625" style="2" customWidth="1"/>
    <col min="1535" max="1535" width="154.7109375" style="2" bestFit="1" customWidth="1"/>
    <col min="1536" max="1536" width="0" style="2" hidden="1" customWidth="1"/>
    <col min="1537" max="1537" width="50.42578125" style="2" customWidth="1"/>
    <col min="1538" max="1538" width="16.28515625" style="2" customWidth="1"/>
    <col min="1539" max="1539" width="36.5703125" style="2" customWidth="1"/>
    <col min="1540" max="1540" width="41.85546875" style="2" bestFit="1" customWidth="1"/>
    <col min="1541" max="1541" width="42.85546875" style="2" bestFit="1" customWidth="1"/>
    <col min="1542" max="1542" width="65" style="2" bestFit="1" customWidth="1"/>
    <col min="1543" max="1545" width="11.42578125" style="2"/>
    <col min="1546" max="1546" width="8" style="2" bestFit="1" customWidth="1"/>
    <col min="1547" max="1736" width="11.42578125" style="2"/>
    <col min="1737" max="1737" width="48.140625" style="2" customWidth="1"/>
    <col min="1738" max="1738" width="47.42578125" style="2" customWidth="1"/>
    <col min="1739" max="1739" width="110.7109375" style="2" bestFit="1" customWidth="1"/>
    <col min="1740" max="1740" width="59.5703125" style="2" bestFit="1" customWidth="1"/>
    <col min="1741" max="1741" width="8.42578125" style="2" bestFit="1" customWidth="1"/>
    <col min="1742" max="1742" width="34.85546875" style="2" customWidth="1"/>
    <col min="1743" max="1743" width="11" style="2" bestFit="1" customWidth="1"/>
    <col min="1744" max="1744" width="30.5703125" style="2" customWidth="1"/>
    <col min="1745" max="1745" width="9" style="2" bestFit="1" customWidth="1"/>
    <col min="1746" max="1747" width="0" style="2" hidden="1" customWidth="1"/>
    <col min="1748" max="1748" width="43.7109375" style="2" customWidth="1"/>
    <col min="1749" max="1749" width="23.5703125" style="2" customWidth="1"/>
    <col min="1750" max="1750" width="9.140625" style="2" bestFit="1" customWidth="1"/>
    <col min="1751" max="1751" width="11.140625" style="2" customWidth="1"/>
    <col min="1752" max="1752" width="9.140625" style="2" bestFit="1" customWidth="1"/>
    <col min="1753" max="1753" width="11.140625" style="2" customWidth="1"/>
    <col min="1754" max="1754" width="9.42578125" style="2" bestFit="1" customWidth="1"/>
    <col min="1755" max="1755" width="11.140625" style="2" customWidth="1"/>
    <col min="1756" max="1756" width="15" style="2" bestFit="1" customWidth="1"/>
    <col min="1757" max="1757" width="0" style="2" hidden="1" customWidth="1"/>
    <col min="1758" max="1758" width="48.7109375" style="2" bestFit="1" customWidth="1"/>
    <col min="1759" max="1759" width="10.140625" style="2" bestFit="1" customWidth="1"/>
    <col min="1760" max="1760" width="11.140625" style="2" bestFit="1" customWidth="1"/>
    <col min="1761" max="1761" width="9.140625" style="2" bestFit="1" customWidth="1"/>
    <col min="1762" max="1762" width="11.140625" style="2" bestFit="1" customWidth="1"/>
    <col min="1763" max="1763" width="9.140625" style="2" bestFit="1" customWidth="1"/>
    <col min="1764" max="1764" width="11.140625" style="2" bestFit="1" customWidth="1"/>
    <col min="1765" max="1765" width="9.42578125" style="2" bestFit="1" customWidth="1"/>
    <col min="1766" max="1766" width="13.42578125" style="2" customWidth="1"/>
    <col min="1767" max="1767" width="12.28515625" style="2" customWidth="1"/>
    <col min="1768" max="1768" width="9.140625" style="2" customWidth="1"/>
    <col min="1769" max="1769" width="77.85546875" style="2" bestFit="1" customWidth="1"/>
    <col min="1770" max="1770" width="30.140625" style="2" bestFit="1" customWidth="1"/>
    <col min="1771" max="1771" width="53.42578125" style="2" bestFit="1" customWidth="1"/>
    <col min="1772" max="1772" width="0" style="2" hidden="1" customWidth="1"/>
    <col min="1773" max="1773" width="65.42578125" style="2" bestFit="1" customWidth="1"/>
    <col min="1774" max="1774" width="0" style="2" hidden="1" customWidth="1"/>
    <col min="1775" max="1775" width="23.28515625" style="2" customWidth="1"/>
    <col min="1776" max="1776" width="9.42578125" style="2" bestFit="1" customWidth="1"/>
    <col min="1777" max="1777" width="55.28515625" style="2" bestFit="1" customWidth="1"/>
    <col min="1778" max="1778" width="8.140625" style="2" bestFit="1" customWidth="1"/>
    <col min="1779" max="1779" width="20.5703125" style="2" bestFit="1" customWidth="1"/>
    <col min="1780" max="1780" width="18.28515625" style="2" bestFit="1" customWidth="1"/>
    <col min="1781" max="1781" width="17.85546875" style="2" bestFit="1" customWidth="1"/>
    <col min="1782" max="1782" width="29.7109375" style="2" bestFit="1" customWidth="1"/>
    <col min="1783" max="1783" width="50.42578125" style="2" bestFit="1" customWidth="1"/>
    <col min="1784" max="1784" width="61.5703125" style="2" bestFit="1" customWidth="1"/>
    <col min="1785" max="1785" width="38.7109375" style="2" customWidth="1"/>
    <col min="1786" max="1786" width="50.28515625" style="2" customWidth="1"/>
    <col min="1787" max="1787" width="30.42578125" style="2" bestFit="1" customWidth="1"/>
    <col min="1788" max="1788" width="68" style="2" customWidth="1"/>
    <col min="1789" max="1789" width="34.7109375" style="2" customWidth="1"/>
    <col min="1790" max="1790" width="74.140625" style="2" customWidth="1"/>
    <col min="1791" max="1791" width="154.7109375" style="2" bestFit="1" customWidth="1"/>
    <col min="1792" max="1792" width="0" style="2" hidden="1" customWidth="1"/>
    <col min="1793" max="1793" width="50.42578125" style="2" customWidth="1"/>
    <col min="1794" max="1794" width="16.28515625" style="2" customWidth="1"/>
    <col min="1795" max="1795" width="36.5703125" style="2" customWidth="1"/>
    <col min="1796" max="1796" width="41.85546875" style="2" bestFit="1" customWidth="1"/>
    <col min="1797" max="1797" width="42.85546875" style="2" bestFit="1" customWidth="1"/>
    <col min="1798" max="1798" width="65" style="2" bestFit="1" customWidth="1"/>
    <col min="1799" max="1801" width="11.42578125" style="2"/>
    <col min="1802" max="1802" width="8" style="2" bestFit="1" customWidth="1"/>
    <col min="1803" max="1992" width="11.42578125" style="2"/>
    <col min="1993" max="1993" width="48.140625" style="2" customWidth="1"/>
    <col min="1994" max="1994" width="47.42578125" style="2" customWidth="1"/>
    <col min="1995" max="1995" width="110.7109375" style="2" bestFit="1" customWidth="1"/>
    <col min="1996" max="1996" width="59.5703125" style="2" bestFit="1" customWidth="1"/>
    <col min="1997" max="1997" width="8.42578125" style="2" bestFit="1" customWidth="1"/>
    <col min="1998" max="1998" width="34.85546875" style="2" customWidth="1"/>
    <col min="1999" max="1999" width="11" style="2" bestFit="1" customWidth="1"/>
    <col min="2000" max="2000" width="30.5703125" style="2" customWidth="1"/>
    <col min="2001" max="2001" width="9" style="2" bestFit="1" customWidth="1"/>
    <col min="2002" max="2003" width="0" style="2" hidden="1" customWidth="1"/>
    <col min="2004" max="2004" width="43.7109375" style="2" customWidth="1"/>
    <col min="2005" max="2005" width="23.5703125" style="2" customWidth="1"/>
    <col min="2006" max="2006" width="9.140625" style="2" bestFit="1" customWidth="1"/>
    <col min="2007" max="2007" width="11.140625" style="2" customWidth="1"/>
    <col min="2008" max="2008" width="9.140625" style="2" bestFit="1" customWidth="1"/>
    <col min="2009" max="2009" width="11.140625" style="2" customWidth="1"/>
    <col min="2010" max="2010" width="9.42578125" style="2" bestFit="1" customWidth="1"/>
    <col min="2011" max="2011" width="11.140625" style="2" customWidth="1"/>
    <col min="2012" max="2012" width="15" style="2" bestFit="1" customWidth="1"/>
    <col min="2013" max="2013" width="0" style="2" hidden="1" customWidth="1"/>
    <col min="2014" max="2014" width="48.7109375" style="2" bestFit="1" customWidth="1"/>
    <col min="2015" max="2015" width="10.140625" style="2" bestFit="1" customWidth="1"/>
    <col min="2016" max="2016" width="11.140625" style="2" bestFit="1" customWidth="1"/>
    <col min="2017" max="2017" width="9.140625" style="2" bestFit="1" customWidth="1"/>
    <col min="2018" max="2018" width="11.140625" style="2" bestFit="1" customWidth="1"/>
    <col min="2019" max="2019" width="9.140625" style="2" bestFit="1" customWidth="1"/>
    <col min="2020" max="2020" width="11.140625" style="2" bestFit="1" customWidth="1"/>
    <col min="2021" max="2021" width="9.42578125" style="2" bestFit="1" customWidth="1"/>
    <col min="2022" max="2022" width="13.42578125" style="2" customWidth="1"/>
    <col min="2023" max="2023" width="12.28515625" style="2" customWidth="1"/>
    <col min="2024" max="2024" width="9.140625" style="2" customWidth="1"/>
    <col min="2025" max="2025" width="77.85546875" style="2" bestFit="1" customWidth="1"/>
    <col min="2026" max="2026" width="30.140625" style="2" bestFit="1" customWidth="1"/>
    <col min="2027" max="2027" width="53.42578125" style="2" bestFit="1" customWidth="1"/>
    <col min="2028" max="2028" width="0" style="2" hidden="1" customWidth="1"/>
    <col min="2029" max="2029" width="65.42578125" style="2" bestFit="1" customWidth="1"/>
    <col min="2030" max="2030" width="0" style="2" hidden="1" customWidth="1"/>
    <col min="2031" max="2031" width="23.28515625" style="2" customWidth="1"/>
    <col min="2032" max="2032" width="9.42578125" style="2" bestFit="1" customWidth="1"/>
    <col min="2033" max="2033" width="55.28515625" style="2" bestFit="1" customWidth="1"/>
    <col min="2034" max="2034" width="8.140625" style="2" bestFit="1" customWidth="1"/>
    <col min="2035" max="2035" width="20.5703125" style="2" bestFit="1" customWidth="1"/>
    <col min="2036" max="2036" width="18.28515625" style="2" bestFit="1" customWidth="1"/>
    <col min="2037" max="2037" width="17.85546875" style="2" bestFit="1" customWidth="1"/>
    <col min="2038" max="2038" width="29.7109375" style="2" bestFit="1" customWidth="1"/>
    <col min="2039" max="2039" width="50.42578125" style="2" bestFit="1" customWidth="1"/>
    <col min="2040" max="2040" width="61.5703125" style="2" bestFit="1" customWidth="1"/>
    <col min="2041" max="2041" width="38.7109375" style="2" customWidth="1"/>
    <col min="2042" max="2042" width="50.28515625" style="2" customWidth="1"/>
    <col min="2043" max="2043" width="30.42578125" style="2" bestFit="1" customWidth="1"/>
    <col min="2044" max="2044" width="68" style="2" customWidth="1"/>
    <col min="2045" max="2045" width="34.7109375" style="2" customWidth="1"/>
    <col min="2046" max="2046" width="74.140625" style="2" customWidth="1"/>
    <col min="2047" max="2047" width="154.7109375" style="2" bestFit="1" customWidth="1"/>
    <col min="2048" max="2048" width="0" style="2" hidden="1" customWidth="1"/>
    <col min="2049" max="2049" width="50.42578125" style="2" customWidth="1"/>
    <col min="2050" max="2050" width="16.28515625" style="2" customWidth="1"/>
    <col min="2051" max="2051" width="36.5703125" style="2" customWidth="1"/>
    <col min="2052" max="2052" width="41.85546875" style="2" bestFit="1" customWidth="1"/>
    <col min="2053" max="2053" width="42.85546875" style="2" bestFit="1" customWidth="1"/>
    <col min="2054" max="2054" width="65" style="2" bestFit="1" customWidth="1"/>
    <col min="2055" max="2057" width="11.42578125" style="2"/>
    <col min="2058" max="2058" width="8" style="2" bestFit="1" customWidth="1"/>
    <col min="2059" max="2248" width="11.42578125" style="2"/>
    <col min="2249" max="2249" width="48.140625" style="2" customWidth="1"/>
    <col min="2250" max="2250" width="47.42578125" style="2" customWidth="1"/>
    <col min="2251" max="2251" width="110.7109375" style="2" bestFit="1" customWidth="1"/>
    <col min="2252" max="2252" width="59.5703125" style="2" bestFit="1" customWidth="1"/>
    <col min="2253" max="2253" width="8.42578125" style="2" bestFit="1" customWidth="1"/>
    <col min="2254" max="2254" width="34.85546875" style="2" customWidth="1"/>
    <col min="2255" max="2255" width="11" style="2" bestFit="1" customWidth="1"/>
    <col min="2256" max="2256" width="30.5703125" style="2" customWidth="1"/>
    <col min="2257" max="2257" width="9" style="2" bestFit="1" customWidth="1"/>
    <col min="2258" max="2259" width="0" style="2" hidden="1" customWidth="1"/>
    <col min="2260" max="2260" width="43.7109375" style="2" customWidth="1"/>
    <col min="2261" max="2261" width="23.5703125" style="2" customWidth="1"/>
    <col min="2262" max="2262" width="9.140625" style="2" bestFit="1" customWidth="1"/>
    <col min="2263" max="2263" width="11.140625" style="2" customWidth="1"/>
    <col min="2264" max="2264" width="9.140625" style="2" bestFit="1" customWidth="1"/>
    <col min="2265" max="2265" width="11.140625" style="2" customWidth="1"/>
    <col min="2266" max="2266" width="9.42578125" style="2" bestFit="1" customWidth="1"/>
    <col min="2267" max="2267" width="11.140625" style="2" customWidth="1"/>
    <col min="2268" max="2268" width="15" style="2" bestFit="1" customWidth="1"/>
    <col min="2269" max="2269" width="0" style="2" hidden="1" customWidth="1"/>
    <col min="2270" max="2270" width="48.7109375" style="2" bestFit="1" customWidth="1"/>
    <col min="2271" max="2271" width="10.140625" style="2" bestFit="1" customWidth="1"/>
    <col min="2272" max="2272" width="11.140625" style="2" bestFit="1" customWidth="1"/>
    <col min="2273" max="2273" width="9.140625" style="2" bestFit="1" customWidth="1"/>
    <col min="2274" max="2274" width="11.140625" style="2" bestFit="1" customWidth="1"/>
    <col min="2275" max="2275" width="9.140625" style="2" bestFit="1" customWidth="1"/>
    <col min="2276" max="2276" width="11.140625" style="2" bestFit="1" customWidth="1"/>
    <col min="2277" max="2277" width="9.42578125" style="2" bestFit="1" customWidth="1"/>
    <col min="2278" max="2278" width="13.42578125" style="2" customWidth="1"/>
    <col min="2279" max="2279" width="12.28515625" style="2" customWidth="1"/>
    <col min="2280" max="2280" width="9.140625" style="2" customWidth="1"/>
    <col min="2281" max="2281" width="77.85546875" style="2" bestFit="1" customWidth="1"/>
    <col min="2282" max="2282" width="30.140625" style="2" bestFit="1" customWidth="1"/>
    <col min="2283" max="2283" width="53.42578125" style="2" bestFit="1" customWidth="1"/>
    <col min="2284" max="2284" width="0" style="2" hidden="1" customWidth="1"/>
    <col min="2285" max="2285" width="65.42578125" style="2" bestFit="1" customWidth="1"/>
    <col min="2286" max="2286" width="0" style="2" hidden="1" customWidth="1"/>
    <col min="2287" max="2287" width="23.28515625" style="2" customWidth="1"/>
    <col min="2288" max="2288" width="9.42578125" style="2" bestFit="1" customWidth="1"/>
    <col min="2289" max="2289" width="55.28515625" style="2" bestFit="1" customWidth="1"/>
    <col min="2290" max="2290" width="8.140625" style="2" bestFit="1" customWidth="1"/>
    <col min="2291" max="2291" width="20.5703125" style="2" bestFit="1" customWidth="1"/>
    <col min="2292" max="2292" width="18.28515625" style="2" bestFit="1" customWidth="1"/>
    <col min="2293" max="2293" width="17.85546875" style="2" bestFit="1" customWidth="1"/>
    <col min="2294" max="2294" width="29.7109375" style="2" bestFit="1" customWidth="1"/>
    <col min="2295" max="2295" width="50.42578125" style="2" bestFit="1" customWidth="1"/>
    <col min="2296" max="2296" width="61.5703125" style="2" bestFit="1" customWidth="1"/>
    <col min="2297" max="2297" width="38.7109375" style="2" customWidth="1"/>
    <col min="2298" max="2298" width="50.28515625" style="2" customWidth="1"/>
    <col min="2299" max="2299" width="30.42578125" style="2" bestFit="1" customWidth="1"/>
    <col min="2300" max="2300" width="68" style="2" customWidth="1"/>
    <col min="2301" max="2301" width="34.7109375" style="2" customWidth="1"/>
    <col min="2302" max="2302" width="74.140625" style="2" customWidth="1"/>
    <col min="2303" max="2303" width="154.7109375" style="2" bestFit="1" customWidth="1"/>
    <col min="2304" max="2304" width="0" style="2" hidden="1" customWidth="1"/>
    <col min="2305" max="2305" width="50.42578125" style="2" customWidth="1"/>
    <col min="2306" max="2306" width="16.28515625" style="2" customWidth="1"/>
    <col min="2307" max="2307" width="36.5703125" style="2" customWidth="1"/>
    <col min="2308" max="2308" width="41.85546875" style="2" bestFit="1" customWidth="1"/>
    <col min="2309" max="2309" width="42.85546875" style="2" bestFit="1" customWidth="1"/>
    <col min="2310" max="2310" width="65" style="2" bestFit="1" customWidth="1"/>
    <col min="2311" max="2313" width="11.42578125" style="2"/>
    <col min="2314" max="2314" width="8" style="2" bestFit="1" customWidth="1"/>
    <col min="2315" max="2504" width="11.42578125" style="2"/>
    <col min="2505" max="2505" width="48.140625" style="2" customWidth="1"/>
    <col min="2506" max="2506" width="47.42578125" style="2" customWidth="1"/>
    <col min="2507" max="2507" width="110.7109375" style="2" bestFit="1" customWidth="1"/>
    <col min="2508" max="2508" width="59.5703125" style="2" bestFit="1" customWidth="1"/>
    <col min="2509" max="2509" width="8.42578125" style="2" bestFit="1" customWidth="1"/>
    <col min="2510" max="2510" width="34.85546875" style="2" customWidth="1"/>
    <col min="2511" max="2511" width="11" style="2" bestFit="1" customWidth="1"/>
    <col min="2512" max="2512" width="30.5703125" style="2" customWidth="1"/>
    <col min="2513" max="2513" width="9" style="2" bestFit="1" customWidth="1"/>
    <col min="2514" max="2515" width="0" style="2" hidden="1" customWidth="1"/>
    <col min="2516" max="2516" width="43.7109375" style="2" customWidth="1"/>
    <col min="2517" max="2517" width="23.5703125" style="2" customWidth="1"/>
    <col min="2518" max="2518" width="9.140625" style="2" bestFit="1" customWidth="1"/>
    <col min="2519" max="2519" width="11.140625" style="2" customWidth="1"/>
    <col min="2520" max="2520" width="9.140625" style="2" bestFit="1" customWidth="1"/>
    <col min="2521" max="2521" width="11.140625" style="2" customWidth="1"/>
    <col min="2522" max="2522" width="9.42578125" style="2" bestFit="1" customWidth="1"/>
    <col min="2523" max="2523" width="11.140625" style="2" customWidth="1"/>
    <col min="2524" max="2524" width="15" style="2" bestFit="1" customWidth="1"/>
    <col min="2525" max="2525" width="0" style="2" hidden="1" customWidth="1"/>
    <col min="2526" max="2526" width="48.7109375" style="2" bestFit="1" customWidth="1"/>
    <col min="2527" max="2527" width="10.140625" style="2" bestFit="1" customWidth="1"/>
    <col min="2528" max="2528" width="11.140625" style="2" bestFit="1" customWidth="1"/>
    <col min="2529" max="2529" width="9.140625" style="2" bestFit="1" customWidth="1"/>
    <col min="2530" max="2530" width="11.140625" style="2" bestFit="1" customWidth="1"/>
    <col min="2531" max="2531" width="9.140625" style="2" bestFit="1" customWidth="1"/>
    <col min="2532" max="2532" width="11.140625" style="2" bestFit="1" customWidth="1"/>
    <col min="2533" max="2533" width="9.42578125" style="2" bestFit="1" customWidth="1"/>
    <col min="2534" max="2534" width="13.42578125" style="2" customWidth="1"/>
    <col min="2535" max="2535" width="12.28515625" style="2" customWidth="1"/>
    <col min="2536" max="2536" width="9.140625" style="2" customWidth="1"/>
    <col min="2537" max="2537" width="77.85546875" style="2" bestFit="1" customWidth="1"/>
    <col min="2538" max="2538" width="30.140625" style="2" bestFit="1" customWidth="1"/>
    <col min="2539" max="2539" width="53.42578125" style="2" bestFit="1" customWidth="1"/>
    <col min="2540" max="2540" width="0" style="2" hidden="1" customWidth="1"/>
    <col min="2541" max="2541" width="65.42578125" style="2" bestFit="1" customWidth="1"/>
    <col min="2542" max="2542" width="0" style="2" hidden="1" customWidth="1"/>
    <col min="2543" max="2543" width="23.28515625" style="2" customWidth="1"/>
    <col min="2544" max="2544" width="9.42578125" style="2" bestFit="1" customWidth="1"/>
    <col min="2545" max="2545" width="55.28515625" style="2" bestFit="1" customWidth="1"/>
    <col min="2546" max="2546" width="8.140625" style="2" bestFit="1" customWidth="1"/>
    <col min="2547" max="2547" width="20.5703125" style="2" bestFit="1" customWidth="1"/>
    <col min="2548" max="2548" width="18.28515625" style="2" bestFit="1" customWidth="1"/>
    <col min="2549" max="2549" width="17.85546875" style="2" bestFit="1" customWidth="1"/>
    <col min="2550" max="2550" width="29.7109375" style="2" bestFit="1" customWidth="1"/>
    <col min="2551" max="2551" width="50.42578125" style="2" bestFit="1" customWidth="1"/>
    <col min="2552" max="2552" width="61.5703125" style="2" bestFit="1" customWidth="1"/>
    <col min="2553" max="2553" width="38.7109375" style="2" customWidth="1"/>
    <col min="2554" max="2554" width="50.28515625" style="2" customWidth="1"/>
    <col min="2555" max="2555" width="30.42578125" style="2" bestFit="1" customWidth="1"/>
    <col min="2556" max="2556" width="68" style="2" customWidth="1"/>
    <col min="2557" max="2557" width="34.7109375" style="2" customWidth="1"/>
    <col min="2558" max="2558" width="74.140625" style="2" customWidth="1"/>
    <col min="2559" max="2559" width="154.7109375" style="2" bestFit="1" customWidth="1"/>
    <col min="2560" max="2560" width="0" style="2" hidden="1" customWidth="1"/>
    <col min="2561" max="2561" width="50.42578125" style="2" customWidth="1"/>
    <col min="2562" max="2562" width="16.28515625" style="2" customWidth="1"/>
    <col min="2563" max="2563" width="36.5703125" style="2" customWidth="1"/>
    <col min="2564" max="2564" width="41.85546875" style="2" bestFit="1" customWidth="1"/>
    <col min="2565" max="2565" width="42.85546875" style="2" bestFit="1" customWidth="1"/>
    <col min="2566" max="2566" width="65" style="2" bestFit="1" customWidth="1"/>
    <col min="2567" max="2569" width="11.42578125" style="2"/>
    <col min="2570" max="2570" width="8" style="2" bestFit="1" customWidth="1"/>
    <col min="2571" max="2760" width="11.42578125" style="2"/>
    <col min="2761" max="2761" width="48.140625" style="2" customWidth="1"/>
    <col min="2762" max="2762" width="47.42578125" style="2" customWidth="1"/>
    <col min="2763" max="2763" width="110.7109375" style="2" bestFit="1" customWidth="1"/>
    <col min="2764" max="2764" width="59.5703125" style="2" bestFit="1" customWidth="1"/>
    <col min="2765" max="2765" width="8.42578125" style="2" bestFit="1" customWidth="1"/>
    <col min="2766" max="2766" width="34.85546875" style="2" customWidth="1"/>
    <col min="2767" max="2767" width="11" style="2" bestFit="1" customWidth="1"/>
    <col min="2768" max="2768" width="30.5703125" style="2" customWidth="1"/>
    <col min="2769" max="2769" width="9" style="2" bestFit="1" customWidth="1"/>
    <col min="2770" max="2771" width="0" style="2" hidden="1" customWidth="1"/>
    <col min="2772" max="2772" width="43.7109375" style="2" customWidth="1"/>
    <col min="2773" max="2773" width="23.5703125" style="2" customWidth="1"/>
    <col min="2774" max="2774" width="9.140625" style="2" bestFit="1" customWidth="1"/>
    <col min="2775" max="2775" width="11.140625" style="2" customWidth="1"/>
    <col min="2776" max="2776" width="9.140625" style="2" bestFit="1" customWidth="1"/>
    <col min="2777" max="2777" width="11.140625" style="2" customWidth="1"/>
    <col min="2778" max="2778" width="9.42578125" style="2" bestFit="1" customWidth="1"/>
    <col min="2779" max="2779" width="11.140625" style="2" customWidth="1"/>
    <col min="2780" max="2780" width="15" style="2" bestFit="1" customWidth="1"/>
    <col min="2781" max="2781" width="0" style="2" hidden="1" customWidth="1"/>
    <col min="2782" max="2782" width="48.7109375" style="2" bestFit="1" customWidth="1"/>
    <col min="2783" max="2783" width="10.140625" style="2" bestFit="1" customWidth="1"/>
    <col min="2784" max="2784" width="11.140625" style="2" bestFit="1" customWidth="1"/>
    <col min="2785" max="2785" width="9.140625" style="2" bestFit="1" customWidth="1"/>
    <col min="2786" max="2786" width="11.140625" style="2" bestFit="1" customWidth="1"/>
    <col min="2787" max="2787" width="9.140625" style="2" bestFit="1" customWidth="1"/>
    <col min="2788" max="2788" width="11.140625" style="2" bestFit="1" customWidth="1"/>
    <col min="2789" max="2789" width="9.42578125" style="2" bestFit="1" customWidth="1"/>
    <col min="2790" max="2790" width="13.42578125" style="2" customWidth="1"/>
    <col min="2791" max="2791" width="12.28515625" style="2" customWidth="1"/>
    <col min="2792" max="2792" width="9.140625" style="2" customWidth="1"/>
    <col min="2793" max="2793" width="77.85546875" style="2" bestFit="1" customWidth="1"/>
    <col min="2794" max="2794" width="30.140625" style="2" bestFit="1" customWidth="1"/>
    <col min="2795" max="2795" width="53.42578125" style="2" bestFit="1" customWidth="1"/>
    <col min="2796" max="2796" width="0" style="2" hidden="1" customWidth="1"/>
    <col min="2797" max="2797" width="65.42578125" style="2" bestFit="1" customWidth="1"/>
    <col min="2798" max="2798" width="0" style="2" hidden="1" customWidth="1"/>
    <col min="2799" max="2799" width="23.28515625" style="2" customWidth="1"/>
    <col min="2800" max="2800" width="9.42578125" style="2" bestFit="1" customWidth="1"/>
    <col min="2801" max="2801" width="55.28515625" style="2" bestFit="1" customWidth="1"/>
    <col min="2802" max="2802" width="8.140625" style="2" bestFit="1" customWidth="1"/>
    <col min="2803" max="2803" width="20.5703125" style="2" bestFit="1" customWidth="1"/>
    <col min="2804" max="2804" width="18.28515625" style="2" bestFit="1" customWidth="1"/>
    <col min="2805" max="2805" width="17.85546875" style="2" bestFit="1" customWidth="1"/>
    <col min="2806" max="2806" width="29.7109375" style="2" bestFit="1" customWidth="1"/>
    <col min="2807" max="2807" width="50.42578125" style="2" bestFit="1" customWidth="1"/>
    <col min="2808" max="2808" width="61.5703125" style="2" bestFit="1" customWidth="1"/>
    <col min="2809" max="2809" width="38.7109375" style="2" customWidth="1"/>
    <col min="2810" max="2810" width="50.28515625" style="2" customWidth="1"/>
    <col min="2811" max="2811" width="30.42578125" style="2" bestFit="1" customWidth="1"/>
    <col min="2812" max="2812" width="68" style="2" customWidth="1"/>
    <col min="2813" max="2813" width="34.7109375" style="2" customWidth="1"/>
    <col min="2814" max="2814" width="74.140625" style="2" customWidth="1"/>
    <col min="2815" max="2815" width="154.7109375" style="2" bestFit="1" customWidth="1"/>
    <col min="2816" max="2816" width="0" style="2" hidden="1" customWidth="1"/>
    <col min="2817" max="2817" width="50.42578125" style="2" customWidth="1"/>
    <col min="2818" max="2818" width="16.28515625" style="2" customWidth="1"/>
    <col min="2819" max="2819" width="36.5703125" style="2" customWidth="1"/>
    <col min="2820" max="2820" width="41.85546875" style="2" bestFit="1" customWidth="1"/>
    <col min="2821" max="2821" width="42.85546875" style="2" bestFit="1" customWidth="1"/>
    <col min="2822" max="2822" width="65" style="2" bestFit="1" customWidth="1"/>
    <col min="2823" max="2825" width="11.42578125" style="2"/>
    <col min="2826" max="2826" width="8" style="2" bestFit="1" customWidth="1"/>
    <col min="2827" max="3016" width="11.42578125" style="2"/>
    <col min="3017" max="3017" width="48.140625" style="2" customWidth="1"/>
    <col min="3018" max="3018" width="47.42578125" style="2" customWidth="1"/>
    <col min="3019" max="3019" width="110.7109375" style="2" bestFit="1" customWidth="1"/>
    <col min="3020" max="3020" width="59.5703125" style="2" bestFit="1" customWidth="1"/>
    <col min="3021" max="3021" width="8.42578125" style="2" bestFit="1" customWidth="1"/>
    <col min="3022" max="3022" width="34.85546875" style="2" customWidth="1"/>
    <col min="3023" max="3023" width="11" style="2" bestFit="1" customWidth="1"/>
    <col min="3024" max="3024" width="30.5703125" style="2" customWidth="1"/>
    <col min="3025" max="3025" width="9" style="2" bestFit="1" customWidth="1"/>
    <col min="3026" max="3027" width="0" style="2" hidden="1" customWidth="1"/>
    <col min="3028" max="3028" width="43.7109375" style="2" customWidth="1"/>
    <col min="3029" max="3029" width="23.5703125" style="2" customWidth="1"/>
    <col min="3030" max="3030" width="9.140625" style="2" bestFit="1" customWidth="1"/>
    <col min="3031" max="3031" width="11.140625" style="2" customWidth="1"/>
    <col min="3032" max="3032" width="9.140625" style="2" bestFit="1" customWidth="1"/>
    <col min="3033" max="3033" width="11.140625" style="2" customWidth="1"/>
    <col min="3034" max="3034" width="9.42578125" style="2" bestFit="1" customWidth="1"/>
    <col min="3035" max="3035" width="11.140625" style="2" customWidth="1"/>
    <col min="3036" max="3036" width="15" style="2" bestFit="1" customWidth="1"/>
    <col min="3037" max="3037" width="0" style="2" hidden="1" customWidth="1"/>
    <col min="3038" max="3038" width="48.7109375" style="2" bestFit="1" customWidth="1"/>
    <col min="3039" max="3039" width="10.140625" style="2" bestFit="1" customWidth="1"/>
    <col min="3040" max="3040" width="11.140625" style="2" bestFit="1" customWidth="1"/>
    <col min="3041" max="3041" width="9.140625" style="2" bestFit="1" customWidth="1"/>
    <col min="3042" max="3042" width="11.140625" style="2" bestFit="1" customWidth="1"/>
    <col min="3043" max="3043" width="9.140625" style="2" bestFit="1" customWidth="1"/>
    <col min="3044" max="3044" width="11.140625" style="2" bestFit="1" customWidth="1"/>
    <col min="3045" max="3045" width="9.42578125" style="2" bestFit="1" customWidth="1"/>
    <col min="3046" max="3046" width="13.42578125" style="2" customWidth="1"/>
    <col min="3047" max="3047" width="12.28515625" style="2" customWidth="1"/>
    <col min="3048" max="3048" width="9.140625" style="2" customWidth="1"/>
    <col min="3049" max="3049" width="77.85546875" style="2" bestFit="1" customWidth="1"/>
    <col min="3050" max="3050" width="30.140625" style="2" bestFit="1" customWidth="1"/>
    <col min="3051" max="3051" width="53.42578125" style="2" bestFit="1" customWidth="1"/>
    <col min="3052" max="3052" width="0" style="2" hidden="1" customWidth="1"/>
    <col min="3053" max="3053" width="65.42578125" style="2" bestFit="1" customWidth="1"/>
    <col min="3054" max="3054" width="0" style="2" hidden="1" customWidth="1"/>
    <col min="3055" max="3055" width="23.28515625" style="2" customWidth="1"/>
    <col min="3056" max="3056" width="9.42578125" style="2" bestFit="1" customWidth="1"/>
    <col min="3057" max="3057" width="55.28515625" style="2" bestFit="1" customWidth="1"/>
    <col min="3058" max="3058" width="8.140625" style="2" bestFit="1" customWidth="1"/>
    <col min="3059" max="3059" width="20.5703125" style="2" bestFit="1" customWidth="1"/>
    <col min="3060" max="3060" width="18.28515625" style="2" bestFit="1" customWidth="1"/>
    <col min="3061" max="3061" width="17.85546875" style="2" bestFit="1" customWidth="1"/>
    <col min="3062" max="3062" width="29.7109375" style="2" bestFit="1" customWidth="1"/>
    <col min="3063" max="3063" width="50.42578125" style="2" bestFit="1" customWidth="1"/>
    <col min="3064" max="3064" width="61.5703125" style="2" bestFit="1" customWidth="1"/>
    <col min="3065" max="3065" width="38.7109375" style="2" customWidth="1"/>
    <col min="3066" max="3066" width="50.28515625" style="2" customWidth="1"/>
    <col min="3067" max="3067" width="30.42578125" style="2" bestFit="1" customWidth="1"/>
    <col min="3068" max="3068" width="68" style="2" customWidth="1"/>
    <col min="3069" max="3069" width="34.7109375" style="2" customWidth="1"/>
    <col min="3070" max="3070" width="74.140625" style="2" customWidth="1"/>
    <col min="3071" max="3071" width="154.7109375" style="2" bestFit="1" customWidth="1"/>
    <col min="3072" max="3072" width="0" style="2" hidden="1" customWidth="1"/>
    <col min="3073" max="3073" width="50.42578125" style="2" customWidth="1"/>
    <col min="3074" max="3074" width="16.28515625" style="2" customWidth="1"/>
    <col min="3075" max="3075" width="36.5703125" style="2" customWidth="1"/>
    <col min="3076" max="3076" width="41.85546875" style="2" bestFit="1" customWidth="1"/>
    <col min="3077" max="3077" width="42.85546875" style="2" bestFit="1" customWidth="1"/>
    <col min="3078" max="3078" width="65" style="2" bestFit="1" customWidth="1"/>
    <col min="3079" max="3081" width="11.42578125" style="2"/>
    <col min="3082" max="3082" width="8" style="2" bestFit="1" customWidth="1"/>
    <col min="3083" max="3272" width="11.42578125" style="2"/>
    <col min="3273" max="3273" width="48.140625" style="2" customWidth="1"/>
    <col min="3274" max="3274" width="47.42578125" style="2" customWidth="1"/>
    <col min="3275" max="3275" width="110.7109375" style="2" bestFit="1" customWidth="1"/>
    <col min="3276" max="3276" width="59.5703125" style="2" bestFit="1" customWidth="1"/>
    <col min="3277" max="3277" width="8.42578125" style="2" bestFit="1" customWidth="1"/>
    <col min="3278" max="3278" width="34.85546875" style="2" customWidth="1"/>
    <col min="3279" max="3279" width="11" style="2" bestFit="1" customWidth="1"/>
    <col min="3280" max="3280" width="30.5703125" style="2" customWidth="1"/>
    <col min="3281" max="3281" width="9" style="2" bestFit="1" customWidth="1"/>
    <col min="3282" max="3283" width="0" style="2" hidden="1" customWidth="1"/>
    <col min="3284" max="3284" width="43.7109375" style="2" customWidth="1"/>
    <col min="3285" max="3285" width="23.5703125" style="2" customWidth="1"/>
    <col min="3286" max="3286" width="9.140625" style="2" bestFit="1" customWidth="1"/>
    <col min="3287" max="3287" width="11.140625" style="2" customWidth="1"/>
    <col min="3288" max="3288" width="9.140625" style="2" bestFit="1" customWidth="1"/>
    <col min="3289" max="3289" width="11.140625" style="2" customWidth="1"/>
    <col min="3290" max="3290" width="9.42578125" style="2" bestFit="1" customWidth="1"/>
    <col min="3291" max="3291" width="11.140625" style="2" customWidth="1"/>
    <col min="3292" max="3292" width="15" style="2" bestFit="1" customWidth="1"/>
    <col min="3293" max="3293" width="0" style="2" hidden="1" customWidth="1"/>
    <col min="3294" max="3294" width="48.7109375" style="2" bestFit="1" customWidth="1"/>
    <col min="3295" max="3295" width="10.140625" style="2" bestFit="1" customWidth="1"/>
    <col min="3296" max="3296" width="11.140625" style="2" bestFit="1" customWidth="1"/>
    <col min="3297" max="3297" width="9.140625" style="2" bestFit="1" customWidth="1"/>
    <col min="3298" max="3298" width="11.140625" style="2" bestFit="1" customWidth="1"/>
    <col min="3299" max="3299" width="9.140625" style="2" bestFit="1" customWidth="1"/>
    <col min="3300" max="3300" width="11.140625" style="2" bestFit="1" customWidth="1"/>
    <col min="3301" max="3301" width="9.42578125" style="2" bestFit="1" customWidth="1"/>
    <col min="3302" max="3302" width="13.42578125" style="2" customWidth="1"/>
    <col min="3303" max="3303" width="12.28515625" style="2" customWidth="1"/>
    <col min="3304" max="3304" width="9.140625" style="2" customWidth="1"/>
    <col min="3305" max="3305" width="77.85546875" style="2" bestFit="1" customWidth="1"/>
    <col min="3306" max="3306" width="30.140625" style="2" bestFit="1" customWidth="1"/>
    <col min="3307" max="3307" width="53.42578125" style="2" bestFit="1" customWidth="1"/>
    <col min="3308" max="3308" width="0" style="2" hidden="1" customWidth="1"/>
    <col min="3309" max="3309" width="65.42578125" style="2" bestFit="1" customWidth="1"/>
    <col min="3310" max="3310" width="0" style="2" hidden="1" customWidth="1"/>
    <col min="3311" max="3311" width="23.28515625" style="2" customWidth="1"/>
    <col min="3312" max="3312" width="9.42578125" style="2" bestFit="1" customWidth="1"/>
    <col min="3313" max="3313" width="55.28515625" style="2" bestFit="1" customWidth="1"/>
    <col min="3314" max="3314" width="8.140625" style="2" bestFit="1" customWidth="1"/>
    <col min="3315" max="3315" width="20.5703125" style="2" bestFit="1" customWidth="1"/>
    <col min="3316" max="3316" width="18.28515625" style="2" bestFit="1" customWidth="1"/>
    <col min="3317" max="3317" width="17.85546875" style="2" bestFit="1" customWidth="1"/>
    <col min="3318" max="3318" width="29.7109375" style="2" bestFit="1" customWidth="1"/>
    <col min="3319" max="3319" width="50.42578125" style="2" bestFit="1" customWidth="1"/>
    <col min="3320" max="3320" width="61.5703125" style="2" bestFit="1" customWidth="1"/>
    <col min="3321" max="3321" width="38.7109375" style="2" customWidth="1"/>
    <col min="3322" max="3322" width="50.28515625" style="2" customWidth="1"/>
    <col min="3323" max="3323" width="30.42578125" style="2" bestFit="1" customWidth="1"/>
    <col min="3324" max="3324" width="68" style="2" customWidth="1"/>
    <col min="3325" max="3325" width="34.7109375" style="2" customWidth="1"/>
    <col min="3326" max="3326" width="74.140625" style="2" customWidth="1"/>
    <col min="3327" max="3327" width="154.7109375" style="2" bestFit="1" customWidth="1"/>
    <col min="3328" max="3328" width="0" style="2" hidden="1" customWidth="1"/>
    <col min="3329" max="3329" width="50.42578125" style="2" customWidth="1"/>
    <col min="3330" max="3330" width="16.28515625" style="2" customWidth="1"/>
    <col min="3331" max="3331" width="36.5703125" style="2" customWidth="1"/>
    <col min="3332" max="3332" width="41.85546875" style="2" bestFit="1" customWidth="1"/>
    <col min="3333" max="3333" width="42.85546875" style="2" bestFit="1" customWidth="1"/>
    <col min="3334" max="3334" width="65" style="2" bestFit="1" customWidth="1"/>
    <col min="3335" max="3337" width="11.42578125" style="2"/>
    <col min="3338" max="3338" width="8" style="2" bestFit="1" customWidth="1"/>
    <col min="3339" max="3528" width="11.42578125" style="2"/>
    <col min="3529" max="3529" width="48.140625" style="2" customWidth="1"/>
    <col min="3530" max="3530" width="47.42578125" style="2" customWidth="1"/>
    <col min="3531" max="3531" width="110.7109375" style="2" bestFit="1" customWidth="1"/>
    <col min="3532" max="3532" width="59.5703125" style="2" bestFit="1" customWidth="1"/>
    <col min="3533" max="3533" width="8.42578125" style="2" bestFit="1" customWidth="1"/>
    <col min="3534" max="3534" width="34.85546875" style="2" customWidth="1"/>
    <col min="3535" max="3535" width="11" style="2" bestFit="1" customWidth="1"/>
    <col min="3536" max="3536" width="30.5703125" style="2" customWidth="1"/>
    <col min="3537" max="3537" width="9" style="2" bestFit="1" customWidth="1"/>
    <col min="3538" max="3539" width="0" style="2" hidden="1" customWidth="1"/>
    <col min="3540" max="3540" width="43.7109375" style="2" customWidth="1"/>
    <col min="3541" max="3541" width="23.5703125" style="2" customWidth="1"/>
    <col min="3542" max="3542" width="9.140625" style="2" bestFit="1" customWidth="1"/>
    <col min="3543" max="3543" width="11.140625" style="2" customWidth="1"/>
    <col min="3544" max="3544" width="9.140625" style="2" bestFit="1" customWidth="1"/>
    <col min="3545" max="3545" width="11.140625" style="2" customWidth="1"/>
    <col min="3546" max="3546" width="9.42578125" style="2" bestFit="1" customWidth="1"/>
    <col min="3547" max="3547" width="11.140625" style="2" customWidth="1"/>
    <col min="3548" max="3548" width="15" style="2" bestFit="1" customWidth="1"/>
    <col min="3549" max="3549" width="0" style="2" hidden="1" customWidth="1"/>
    <col min="3550" max="3550" width="48.7109375" style="2" bestFit="1" customWidth="1"/>
    <col min="3551" max="3551" width="10.140625" style="2" bestFit="1" customWidth="1"/>
    <col min="3552" max="3552" width="11.140625" style="2" bestFit="1" customWidth="1"/>
    <col min="3553" max="3553" width="9.140625" style="2" bestFit="1" customWidth="1"/>
    <col min="3554" max="3554" width="11.140625" style="2" bestFit="1" customWidth="1"/>
    <col min="3555" max="3555" width="9.140625" style="2" bestFit="1" customWidth="1"/>
    <col min="3556" max="3556" width="11.140625" style="2" bestFit="1" customWidth="1"/>
    <col min="3557" max="3557" width="9.42578125" style="2" bestFit="1" customWidth="1"/>
    <col min="3558" max="3558" width="13.42578125" style="2" customWidth="1"/>
    <col min="3559" max="3559" width="12.28515625" style="2" customWidth="1"/>
    <col min="3560" max="3560" width="9.140625" style="2" customWidth="1"/>
    <col min="3561" max="3561" width="77.85546875" style="2" bestFit="1" customWidth="1"/>
    <col min="3562" max="3562" width="30.140625" style="2" bestFit="1" customWidth="1"/>
    <col min="3563" max="3563" width="53.42578125" style="2" bestFit="1" customWidth="1"/>
    <col min="3564" max="3564" width="0" style="2" hidden="1" customWidth="1"/>
    <col min="3565" max="3565" width="65.42578125" style="2" bestFit="1" customWidth="1"/>
    <col min="3566" max="3566" width="0" style="2" hidden="1" customWidth="1"/>
    <col min="3567" max="3567" width="23.28515625" style="2" customWidth="1"/>
    <col min="3568" max="3568" width="9.42578125" style="2" bestFit="1" customWidth="1"/>
    <col min="3569" max="3569" width="55.28515625" style="2" bestFit="1" customWidth="1"/>
    <col min="3570" max="3570" width="8.140625" style="2" bestFit="1" customWidth="1"/>
    <col min="3571" max="3571" width="20.5703125" style="2" bestFit="1" customWidth="1"/>
    <col min="3572" max="3572" width="18.28515625" style="2" bestFit="1" customWidth="1"/>
    <col min="3573" max="3573" width="17.85546875" style="2" bestFit="1" customWidth="1"/>
    <col min="3574" max="3574" width="29.7109375" style="2" bestFit="1" customWidth="1"/>
    <col min="3575" max="3575" width="50.42578125" style="2" bestFit="1" customWidth="1"/>
    <col min="3576" max="3576" width="61.5703125" style="2" bestFit="1" customWidth="1"/>
    <col min="3577" max="3577" width="38.7109375" style="2" customWidth="1"/>
    <col min="3578" max="3578" width="50.28515625" style="2" customWidth="1"/>
    <col min="3579" max="3579" width="30.42578125" style="2" bestFit="1" customWidth="1"/>
    <col min="3580" max="3580" width="68" style="2" customWidth="1"/>
    <col min="3581" max="3581" width="34.7109375" style="2" customWidth="1"/>
    <col min="3582" max="3582" width="74.140625" style="2" customWidth="1"/>
    <col min="3583" max="3583" width="154.7109375" style="2" bestFit="1" customWidth="1"/>
    <col min="3584" max="3584" width="0" style="2" hidden="1" customWidth="1"/>
    <col min="3585" max="3585" width="50.42578125" style="2" customWidth="1"/>
    <col min="3586" max="3586" width="16.28515625" style="2" customWidth="1"/>
    <col min="3587" max="3587" width="36.5703125" style="2" customWidth="1"/>
    <col min="3588" max="3588" width="41.85546875" style="2" bestFit="1" customWidth="1"/>
    <col min="3589" max="3589" width="42.85546875" style="2" bestFit="1" customWidth="1"/>
    <col min="3590" max="3590" width="65" style="2" bestFit="1" customWidth="1"/>
    <col min="3591" max="3593" width="11.42578125" style="2"/>
    <col min="3594" max="3594" width="8" style="2" bestFit="1" customWidth="1"/>
    <col min="3595" max="3784" width="11.42578125" style="2"/>
    <col min="3785" max="3785" width="48.140625" style="2" customWidth="1"/>
    <col min="3786" max="3786" width="47.42578125" style="2" customWidth="1"/>
    <col min="3787" max="3787" width="110.7109375" style="2" bestFit="1" customWidth="1"/>
    <col min="3788" max="3788" width="59.5703125" style="2" bestFit="1" customWidth="1"/>
    <col min="3789" max="3789" width="8.42578125" style="2" bestFit="1" customWidth="1"/>
    <col min="3790" max="3790" width="34.85546875" style="2" customWidth="1"/>
    <col min="3791" max="3791" width="11" style="2" bestFit="1" customWidth="1"/>
    <col min="3792" max="3792" width="30.5703125" style="2" customWidth="1"/>
    <col min="3793" max="3793" width="9" style="2" bestFit="1" customWidth="1"/>
    <col min="3794" max="3795" width="0" style="2" hidden="1" customWidth="1"/>
    <col min="3796" max="3796" width="43.7109375" style="2" customWidth="1"/>
    <col min="3797" max="3797" width="23.5703125" style="2" customWidth="1"/>
    <col min="3798" max="3798" width="9.140625" style="2" bestFit="1" customWidth="1"/>
    <col min="3799" max="3799" width="11.140625" style="2" customWidth="1"/>
    <col min="3800" max="3800" width="9.140625" style="2" bestFit="1" customWidth="1"/>
    <col min="3801" max="3801" width="11.140625" style="2" customWidth="1"/>
    <col min="3802" max="3802" width="9.42578125" style="2" bestFit="1" customWidth="1"/>
    <col min="3803" max="3803" width="11.140625" style="2" customWidth="1"/>
    <col min="3804" max="3804" width="15" style="2" bestFit="1" customWidth="1"/>
    <col min="3805" max="3805" width="0" style="2" hidden="1" customWidth="1"/>
    <col min="3806" max="3806" width="48.7109375" style="2" bestFit="1" customWidth="1"/>
    <col min="3807" max="3807" width="10.140625" style="2" bestFit="1" customWidth="1"/>
    <col min="3808" max="3808" width="11.140625" style="2" bestFit="1" customWidth="1"/>
    <col min="3809" max="3809" width="9.140625" style="2" bestFit="1" customWidth="1"/>
    <col min="3810" max="3810" width="11.140625" style="2" bestFit="1" customWidth="1"/>
    <col min="3811" max="3811" width="9.140625" style="2" bestFit="1" customWidth="1"/>
    <col min="3812" max="3812" width="11.140625" style="2" bestFit="1" customWidth="1"/>
    <col min="3813" max="3813" width="9.42578125" style="2" bestFit="1" customWidth="1"/>
    <col min="3814" max="3814" width="13.42578125" style="2" customWidth="1"/>
    <col min="3815" max="3815" width="12.28515625" style="2" customWidth="1"/>
    <col min="3816" max="3816" width="9.140625" style="2" customWidth="1"/>
    <col min="3817" max="3817" width="77.85546875" style="2" bestFit="1" customWidth="1"/>
    <col min="3818" max="3818" width="30.140625" style="2" bestFit="1" customWidth="1"/>
    <col min="3819" max="3819" width="53.42578125" style="2" bestFit="1" customWidth="1"/>
    <col min="3820" max="3820" width="0" style="2" hidden="1" customWidth="1"/>
    <col min="3821" max="3821" width="65.42578125" style="2" bestFit="1" customWidth="1"/>
    <col min="3822" max="3822" width="0" style="2" hidden="1" customWidth="1"/>
    <col min="3823" max="3823" width="23.28515625" style="2" customWidth="1"/>
    <col min="3824" max="3824" width="9.42578125" style="2" bestFit="1" customWidth="1"/>
    <col min="3825" max="3825" width="55.28515625" style="2" bestFit="1" customWidth="1"/>
    <col min="3826" max="3826" width="8.140625" style="2" bestFit="1" customWidth="1"/>
    <col min="3827" max="3827" width="20.5703125" style="2" bestFit="1" customWidth="1"/>
    <col min="3828" max="3828" width="18.28515625" style="2" bestFit="1" customWidth="1"/>
    <col min="3829" max="3829" width="17.85546875" style="2" bestFit="1" customWidth="1"/>
    <col min="3830" max="3830" width="29.7109375" style="2" bestFit="1" customWidth="1"/>
    <col min="3831" max="3831" width="50.42578125" style="2" bestFit="1" customWidth="1"/>
    <col min="3832" max="3832" width="61.5703125" style="2" bestFit="1" customWidth="1"/>
    <col min="3833" max="3833" width="38.7109375" style="2" customWidth="1"/>
    <col min="3834" max="3834" width="50.28515625" style="2" customWidth="1"/>
    <col min="3835" max="3835" width="30.42578125" style="2" bestFit="1" customWidth="1"/>
    <col min="3836" max="3836" width="68" style="2" customWidth="1"/>
    <col min="3837" max="3837" width="34.7109375" style="2" customWidth="1"/>
    <col min="3838" max="3838" width="74.140625" style="2" customWidth="1"/>
    <col min="3839" max="3839" width="154.7109375" style="2" bestFit="1" customWidth="1"/>
    <col min="3840" max="3840" width="0" style="2" hidden="1" customWidth="1"/>
    <col min="3841" max="3841" width="50.42578125" style="2" customWidth="1"/>
    <col min="3842" max="3842" width="16.28515625" style="2" customWidth="1"/>
    <col min="3843" max="3843" width="36.5703125" style="2" customWidth="1"/>
    <col min="3844" max="3844" width="41.85546875" style="2" bestFit="1" customWidth="1"/>
    <col min="3845" max="3845" width="42.85546875" style="2" bestFit="1" customWidth="1"/>
    <col min="3846" max="3846" width="65" style="2" bestFit="1" customWidth="1"/>
    <col min="3847" max="3849" width="11.42578125" style="2"/>
    <col min="3850" max="3850" width="8" style="2" bestFit="1" customWidth="1"/>
    <col min="3851" max="4040" width="11.42578125" style="2"/>
    <col min="4041" max="4041" width="48.140625" style="2" customWidth="1"/>
    <col min="4042" max="4042" width="47.42578125" style="2" customWidth="1"/>
    <col min="4043" max="4043" width="110.7109375" style="2" bestFit="1" customWidth="1"/>
    <col min="4044" max="4044" width="59.5703125" style="2" bestFit="1" customWidth="1"/>
    <col min="4045" max="4045" width="8.42578125" style="2" bestFit="1" customWidth="1"/>
    <col min="4046" max="4046" width="34.85546875" style="2" customWidth="1"/>
    <col min="4047" max="4047" width="11" style="2" bestFit="1" customWidth="1"/>
    <col min="4048" max="4048" width="30.5703125" style="2" customWidth="1"/>
    <col min="4049" max="4049" width="9" style="2" bestFit="1" customWidth="1"/>
    <col min="4050" max="4051" width="0" style="2" hidden="1" customWidth="1"/>
    <col min="4052" max="4052" width="43.7109375" style="2" customWidth="1"/>
    <col min="4053" max="4053" width="23.5703125" style="2" customWidth="1"/>
    <col min="4054" max="4054" width="9.140625" style="2" bestFit="1" customWidth="1"/>
    <col min="4055" max="4055" width="11.140625" style="2" customWidth="1"/>
    <col min="4056" max="4056" width="9.140625" style="2" bestFit="1" customWidth="1"/>
    <col min="4057" max="4057" width="11.140625" style="2" customWidth="1"/>
    <col min="4058" max="4058" width="9.42578125" style="2" bestFit="1" customWidth="1"/>
    <col min="4059" max="4059" width="11.140625" style="2" customWidth="1"/>
    <col min="4060" max="4060" width="15" style="2" bestFit="1" customWidth="1"/>
    <col min="4061" max="4061" width="0" style="2" hidden="1" customWidth="1"/>
    <col min="4062" max="4062" width="48.7109375" style="2" bestFit="1" customWidth="1"/>
    <col min="4063" max="4063" width="10.140625" style="2" bestFit="1" customWidth="1"/>
    <col min="4064" max="4064" width="11.140625" style="2" bestFit="1" customWidth="1"/>
    <col min="4065" max="4065" width="9.140625" style="2" bestFit="1" customWidth="1"/>
    <col min="4066" max="4066" width="11.140625" style="2" bestFit="1" customWidth="1"/>
    <col min="4067" max="4067" width="9.140625" style="2" bestFit="1" customWidth="1"/>
    <col min="4068" max="4068" width="11.140625" style="2" bestFit="1" customWidth="1"/>
    <col min="4069" max="4069" width="9.42578125" style="2" bestFit="1" customWidth="1"/>
    <col min="4070" max="4070" width="13.42578125" style="2" customWidth="1"/>
    <col min="4071" max="4071" width="12.28515625" style="2" customWidth="1"/>
    <col min="4072" max="4072" width="9.140625" style="2" customWidth="1"/>
    <col min="4073" max="4073" width="77.85546875" style="2" bestFit="1" customWidth="1"/>
    <col min="4074" max="4074" width="30.140625" style="2" bestFit="1" customWidth="1"/>
    <col min="4075" max="4075" width="53.42578125" style="2" bestFit="1" customWidth="1"/>
    <col min="4076" max="4076" width="0" style="2" hidden="1" customWidth="1"/>
    <col min="4077" max="4077" width="65.42578125" style="2" bestFit="1" customWidth="1"/>
    <col min="4078" max="4078" width="0" style="2" hidden="1" customWidth="1"/>
    <col min="4079" max="4079" width="23.28515625" style="2" customWidth="1"/>
    <col min="4080" max="4080" width="9.42578125" style="2" bestFit="1" customWidth="1"/>
    <col min="4081" max="4081" width="55.28515625" style="2" bestFit="1" customWidth="1"/>
    <col min="4082" max="4082" width="8.140625" style="2" bestFit="1" customWidth="1"/>
    <col min="4083" max="4083" width="20.5703125" style="2" bestFit="1" customWidth="1"/>
    <col min="4084" max="4084" width="18.28515625" style="2" bestFit="1" customWidth="1"/>
    <col min="4085" max="4085" width="17.85546875" style="2" bestFit="1" customWidth="1"/>
    <col min="4086" max="4086" width="29.7109375" style="2" bestFit="1" customWidth="1"/>
    <col min="4087" max="4087" width="50.42578125" style="2" bestFit="1" customWidth="1"/>
    <col min="4088" max="4088" width="61.5703125" style="2" bestFit="1" customWidth="1"/>
    <col min="4089" max="4089" width="38.7109375" style="2" customWidth="1"/>
    <col min="4090" max="4090" width="50.28515625" style="2" customWidth="1"/>
    <col min="4091" max="4091" width="30.42578125" style="2" bestFit="1" customWidth="1"/>
    <col min="4092" max="4092" width="68" style="2" customWidth="1"/>
    <col min="4093" max="4093" width="34.7109375" style="2" customWidth="1"/>
    <col min="4094" max="4094" width="74.140625" style="2" customWidth="1"/>
    <col min="4095" max="4095" width="154.7109375" style="2" bestFit="1" customWidth="1"/>
    <col min="4096" max="4096" width="0" style="2" hidden="1" customWidth="1"/>
    <col min="4097" max="4097" width="50.42578125" style="2" customWidth="1"/>
    <col min="4098" max="4098" width="16.28515625" style="2" customWidth="1"/>
    <col min="4099" max="4099" width="36.5703125" style="2" customWidth="1"/>
    <col min="4100" max="4100" width="41.85546875" style="2" bestFit="1" customWidth="1"/>
    <col min="4101" max="4101" width="42.85546875" style="2" bestFit="1" customWidth="1"/>
    <col min="4102" max="4102" width="65" style="2" bestFit="1" customWidth="1"/>
    <col min="4103" max="4105" width="11.42578125" style="2"/>
    <col min="4106" max="4106" width="8" style="2" bestFit="1" customWidth="1"/>
    <col min="4107" max="4296" width="11.42578125" style="2"/>
    <col min="4297" max="4297" width="48.140625" style="2" customWidth="1"/>
    <col min="4298" max="4298" width="47.42578125" style="2" customWidth="1"/>
    <col min="4299" max="4299" width="110.7109375" style="2" bestFit="1" customWidth="1"/>
    <col min="4300" max="4300" width="59.5703125" style="2" bestFit="1" customWidth="1"/>
    <col min="4301" max="4301" width="8.42578125" style="2" bestFit="1" customWidth="1"/>
    <col min="4302" max="4302" width="34.85546875" style="2" customWidth="1"/>
    <col min="4303" max="4303" width="11" style="2" bestFit="1" customWidth="1"/>
    <col min="4304" max="4304" width="30.5703125" style="2" customWidth="1"/>
    <col min="4305" max="4305" width="9" style="2" bestFit="1" customWidth="1"/>
    <col min="4306" max="4307" width="0" style="2" hidden="1" customWidth="1"/>
    <col min="4308" max="4308" width="43.7109375" style="2" customWidth="1"/>
    <col min="4309" max="4309" width="23.5703125" style="2" customWidth="1"/>
    <col min="4310" max="4310" width="9.140625" style="2" bestFit="1" customWidth="1"/>
    <col min="4311" max="4311" width="11.140625" style="2" customWidth="1"/>
    <col min="4312" max="4312" width="9.140625" style="2" bestFit="1" customWidth="1"/>
    <col min="4313" max="4313" width="11.140625" style="2" customWidth="1"/>
    <col min="4314" max="4314" width="9.42578125" style="2" bestFit="1" customWidth="1"/>
    <col min="4315" max="4315" width="11.140625" style="2" customWidth="1"/>
    <col min="4316" max="4316" width="15" style="2" bestFit="1" customWidth="1"/>
    <col min="4317" max="4317" width="0" style="2" hidden="1" customWidth="1"/>
    <col min="4318" max="4318" width="48.7109375" style="2" bestFit="1" customWidth="1"/>
    <col min="4319" max="4319" width="10.140625" style="2" bestFit="1" customWidth="1"/>
    <col min="4320" max="4320" width="11.140625" style="2" bestFit="1" customWidth="1"/>
    <col min="4321" max="4321" width="9.140625" style="2" bestFit="1" customWidth="1"/>
    <col min="4322" max="4322" width="11.140625" style="2" bestFit="1" customWidth="1"/>
    <col min="4323" max="4323" width="9.140625" style="2" bestFit="1" customWidth="1"/>
    <col min="4324" max="4324" width="11.140625" style="2" bestFit="1" customWidth="1"/>
    <col min="4325" max="4325" width="9.42578125" style="2" bestFit="1" customWidth="1"/>
    <col min="4326" max="4326" width="13.42578125" style="2" customWidth="1"/>
    <col min="4327" max="4327" width="12.28515625" style="2" customWidth="1"/>
    <col min="4328" max="4328" width="9.140625" style="2" customWidth="1"/>
    <col min="4329" max="4329" width="77.85546875" style="2" bestFit="1" customWidth="1"/>
    <col min="4330" max="4330" width="30.140625" style="2" bestFit="1" customWidth="1"/>
    <col min="4331" max="4331" width="53.42578125" style="2" bestFit="1" customWidth="1"/>
    <col min="4332" max="4332" width="0" style="2" hidden="1" customWidth="1"/>
    <col min="4333" max="4333" width="65.42578125" style="2" bestFit="1" customWidth="1"/>
    <col min="4334" max="4334" width="0" style="2" hidden="1" customWidth="1"/>
    <col min="4335" max="4335" width="23.28515625" style="2" customWidth="1"/>
    <col min="4336" max="4336" width="9.42578125" style="2" bestFit="1" customWidth="1"/>
    <col min="4337" max="4337" width="55.28515625" style="2" bestFit="1" customWidth="1"/>
    <col min="4338" max="4338" width="8.140625" style="2" bestFit="1" customWidth="1"/>
    <col min="4339" max="4339" width="20.5703125" style="2" bestFit="1" customWidth="1"/>
    <col min="4340" max="4340" width="18.28515625" style="2" bestFit="1" customWidth="1"/>
    <col min="4341" max="4341" width="17.85546875" style="2" bestFit="1" customWidth="1"/>
    <col min="4342" max="4342" width="29.7109375" style="2" bestFit="1" customWidth="1"/>
    <col min="4343" max="4343" width="50.42578125" style="2" bestFit="1" customWidth="1"/>
    <col min="4344" max="4344" width="61.5703125" style="2" bestFit="1" customWidth="1"/>
    <col min="4345" max="4345" width="38.7109375" style="2" customWidth="1"/>
    <col min="4346" max="4346" width="50.28515625" style="2" customWidth="1"/>
    <col min="4347" max="4347" width="30.42578125" style="2" bestFit="1" customWidth="1"/>
    <col min="4348" max="4348" width="68" style="2" customWidth="1"/>
    <col min="4349" max="4349" width="34.7109375" style="2" customWidth="1"/>
    <col min="4350" max="4350" width="74.140625" style="2" customWidth="1"/>
    <col min="4351" max="4351" width="154.7109375" style="2" bestFit="1" customWidth="1"/>
    <col min="4352" max="4352" width="0" style="2" hidden="1" customWidth="1"/>
    <col min="4353" max="4353" width="50.42578125" style="2" customWidth="1"/>
    <col min="4354" max="4354" width="16.28515625" style="2" customWidth="1"/>
    <col min="4355" max="4355" width="36.5703125" style="2" customWidth="1"/>
    <col min="4356" max="4356" width="41.85546875" style="2" bestFit="1" customWidth="1"/>
    <col min="4357" max="4357" width="42.85546875" style="2" bestFit="1" customWidth="1"/>
    <col min="4358" max="4358" width="65" style="2" bestFit="1" customWidth="1"/>
    <col min="4359" max="4361" width="11.42578125" style="2"/>
    <col min="4362" max="4362" width="8" style="2" bestFit="1" customWidth="1"/>
    <col min="4363" max="4552" width="11.42578125" style="2"/>
    <col min="4553" max="4553" width="48.140625" style="2" customWidth="1"/>
    <col min="4554" max="4554" width="47.42578125" style="2" customWidth="1"/>
    <col min="4555" max="4555" width="110.7109375" style="2" bestFit="1" customWidth="1"/>
    <col min="4556" max="4556" width="59.5703125" style="2" bestFit="1" customWidth="1"/>
    <col min="4557" max="4557" width="8.42578125" style="2" bestFit="1" customWidth="1"/>
    <col min="4558" max="4558" width="34.85546875" style="2" customWidth="1"/>
    <col min="4559" max="4559" width="11" style="2" bestFit="1" customWidth="1"/>
    <col min="4560" max="4560" width="30.5703125" style="2" customWidth="1"/>
    <col min="4561" max="4561" width="9" style="2" bestFit="1" customWidth="1"/>
    <col min="4562" max="4563" width="0" style="2" hidden="1" customWidth="1"/>
    <col min="4564" max="4564" width="43.7109375" style="2" customWidth="1"/>
    <col min="4565" max="4565" width="23.5703125" style="2" customWidth="1"/>
    <col min="4566" max="4566" width="9.140625" style="2" bestFit="1" customWidth="1"/>
    <col min="4567" max="4567" width="11.140625" style="2" customWidth="1"/>
    <col min="4568" max="4568" width="9.140625" style="2" bestFit="1" customWidth="1"/>
    <col min="4569" max="4569" width="11.140625" style="2" customWidth="1"/>
    <col min="4570" max="4570" width="9.42578125" style="2" bestFit="1" customWidth="1"/>
    <col min="4571" max="4571" width="11.140625" style="2" customWidth="1"/>
    <col min="4572" max="4572" width="15" style="2" bestFit="1" customWidth="1"/>
    <col min="4573" max="4573" width="0" style="2" hidden="1" customWidth="1"/>
    <col min="4574" max="4574" width="48.7109375" style="2" bestFit="1" customWidth="1"/>
    <col min="4575" max="4575" width="10.140625" style="2" bestFit="1" customWidth="1"/>
    <col min="4576" max="4576" width="11.140625" style="2" bestFit="1" customWidth="1"/>
    <col min="4577" max="4577" width="9.140625" style="2" bestFit="1" customWidth="1"/>
    <col min="4578" max="4578" width="11.140625" style="2" bestFit="1" customWidth="1"/>
    <col min="4579" max="4579" width="9.140625" style="2" bestFit="1" customWidth="1"/>
    <col min="4580" max="4580" width="11.140625" style="2" bestFit="1" customWidth="1"/>
    <col min="4581" max="4581" width="9.42578125" style="2" bestFit="1" customWidth="1"/>
    <col min="4582" max="4582" width="13.42578125" style="2" customWidth="1"/>
    <col min="4583" max="4583" width="12.28515625" style="2" customWidth="1"/>
    <col min="4584" max="4584" width="9.140625" style="2" customWidth="1"/>
    <col min="4585" max="4585" width="77.85546875" style="2" bestFit="1" customWidth="1"/>
    <col min="4586" max="4586" width="30.140625" style="2" bestFit="1" customWidth="1"/>
    <col min="4587" max="4587" width="53.42578125" style="2" bestFit="1" customWidth="1"/>
    <col min="4588" max="4588" width="0" style="2" hidden="1" customWidth="1"/>
    <col min="4589" max="4589" width="65.42578125" style="2" bestFit="1" customWidth="1"/>
    <col min="4590" max="4590" width="0" style="2" hidden="1" customWidth="1"/>
    <col min="4591" max="4591" width="23.28515625" style="2" customWidth="1"/>
    <col min="4592" max="4592" width="9.42578125" style="2" bestFit="1" customWidth="1"/>
    <col min="4593" max="4593" width="55.28515625" style="2" bestFit="1" customWidth="1"/>
    <col min="4594" max="4594" width="8.140625" style="2" bestFit="1" customWidth="1"/>
    <col min="4595" max="4595" width="20.5703125" style="2" bestFit="1" customWidth="1"/>
    <col min="4596" max="4596" width="18.28515625" style="2" bestFit="1" customWidth="1"/>
    <col min="4597" max="4597" width="17.85546875" style="2" bestFit="1" customWidth="1"/>
    <col min="4598" max="4598" width="29.7109375" style="2" bestFit="1" customWidth="1"/>
    <col min="4599" max="4599" width="50.42578125" style="2" bestFit="1" customWidth="1"/>
    <col min="4600" max="4600" width="61.5703125" style="2" bestFit="1" customWidth="1"/>
    <col min="4601" max="4601" width="38.7109375" style="2" customWidth="1"/>
    <col min="4602" max="4602" width="50.28515625" style="2" customWidth="1"/>
    <col min="4603" max="4603" width="30.42578125" style="2" bestFit="1" customWidth="1"/>
    <col min="4604" max="4604" width="68" style="2" customWidth="1"/>
    <col min="4605" max="4605" width="34.7109375" style="2" customWidth="1"/>
    <col min="4606" max="4606" width="74.140625" style="2" customWidth="1"/>
    <col min="4607" max="4607" width="154.7109375" style="2" bestFit="1" customWidth="1"/>
    <col min="4608" max="4608" width="0" style="2" hidden="1" customWidth="1"/>
    <col min="4609" max="4609" width="50.42578125" style="2" customWidth="1"/>
    <col min="4610" max="4610" width="16.28515625" style="2" customWidth="1"/>
    <col min="4611" max="4611" width="36.5703125" style="2" customWidth="1"/>
    <col min="4612" max="4612" width="41.85546875" style="2" bestFit="1" customWidth="1"/>
    <col min="4613" max="4613" width="42.85546875" style="2" bestFit="1" customWidth="1"/>
    <col min="4614" max="4614" width="65" style="2" bestFit="1" customWidth="1"/>
    <col min="4615" max="4617" width="11.42578125" style="2"/>
    <col min="4618" max="4618" width="8" style="2" bestFit="1" customWidth="1"/>
    <col min="4619" max="4808" width="11.42578125" style="2"/>
    <col min="4809" max="4809" width="48.140625" style="2" customWidth="1"/>
    <col min="4810" max="4810" width="47.42578125" style="2" customWidth="1"/>
    <col min="4811" max="4811" width="110.7109375" style="2" bestFit="1" customWidth="1"/>
    <col min="4812" max="4812" width="59.5703125" style="2" bestFit="1" customWidth="1"/>
    <col min="4813" max="4813" width="8.42578125" style="2" bestFit="1" customWidth="1"/>
    <col min="4814" max="4814" width="34.85546875" style="2" customWidth="1"/>
    <col min="4815" max="4815" width="11" style="2" bestFit="1" customWidth="1"/>
    <col min="4816" max="4816" width="30.5703125" style="2" customWidth="1"/>
    <col min="4817" max="4817" width="9" style="2" bestFit="1" customWidth="1"/>
    <col min="4818" max="4819" width="0" style="2" hidden="1" customWidth="1"/>
    <col min="4820" max="4820" width="43.7109375" style="2" customWidth="1"/>
    <col min="4821" max="4821" width="23.5703125" style="2" customWidth="1"/>
    <col min="4822" max="4822" width="9.140625" style="2" bestFit="1" customWidth="1"/>
    <col min="4823" max="4823" width="11.140625" style="2" customWidth="1"/>
    <col min="4824" max="4824" width="9.140625" style="2" bestFit="1" customWidth="1"/>
    <col min="4825" max="4825" width="11.140625" style="2" customWidth="1"/>
    <col min="4826" max="4826" width="9.42578125" style="2" bestFit="1" customWidth="1"/>
    <col min="4827" max="4827" width="11.140625" style="2" customWidth="1"/>
    <col min="4828" max="4828" width="15" style="2" bestFit="1" customWidth="1"/>
    <col min="4829" max="4829" width="0" style="2" hidden="1" customWidth="1"/>
    <col min="4830" max="4830" width="48.7109375" style="2" bestFit="1" customWidth="1"/>
    <col min="4831" max="4831" width="10.140625" style="2" bestFit="1" customWidth="1"/>
    <col min="4832" max="4832" width="11.140625" style="2" bestFit="1" customWidth="1"/>
    <col min="4833" max="4833" width="9.140625" style="2" bestFit="1" customWidth="1"/>
    <col min="4834" max="4834" width="11.140625" style="2" bestFit="1" customWidth="1"/>
    <col min="4835" max="4835" width="9.140625" style="2" bestFit="1" customWidth="1"/>
    <col min="4836" max="4836" width="11.140625" style="2" bestFit="1" customWidth="1"/>
    <col min="4837" max="4837" width="9.42578125" style="2" bestFit="1" customWidth="1"/>
    <col min="4838" max="4838" width="13.42578125" style="2" customWidth="1"/>
    <col min="4839" max="4839" width="12.28515625" style="2" customWidth="1"/>
    <col min="4840" max="4840" width="9.140625" style="2" customWidth="1"/>
    <col min="4841" max="4841" width="77.85546875" style="2" bestFit="1" customWidth="1"/>
    <col min="4842" max="4842" width="30.140625" style="2" bestFit="1" customWidth="1"/>
    <col min="4843" max="4843" width="53.42578125" style="2" bestFit="1" customWidth="1"/>
    <col min="4844" max="4844" width="0" style="2" hidden="1" customWidth="1"/>
    <col min="4845" max="4845" width="65.42578125" style="2" bestFit="1" customWidth="1"/>
    <col min="4846" max="4846" width="0" style="2" hidden="1" customWidth="1"/>
    <col min="4847" max="4847" width="23.28515625" style="2" customWidth="1"/>
    <col min="4848" max="4848" width="9.42578125" style="2" bestFit="1" customWidth="1"/>
    <col min="4849" max="4849" width="55.28515625" style="2" bestFit="1" customWidth="1"/>
    <col min="4850" max="4850" width="8.140625" style="2" bestFit="1" customWidth="1"/>
    <col min="4851" max="4851" width="20.5703125" style="2" bestFit="1" customWidth="1"/>
    <col min="4852" max="4852" width="18.28515625" style="2" bestFit="1" customWidth="1"/>
    <col min="4853" max="4853" width="17.85546875" style="2" bestFit="1" customWidth="1"/>
    <col min="4854" max="4854" width="29.7109375" style="2" bestFit="1" customWidth="1"/>
    <col min="4855" max="4855" width="50.42578125" style="2" bestFit="1" customWidth="1"/>
    <col min="4856" max="4856" width="61.5703125" style="2" bestFit="1" customWidth="1"/>
    <col min="4857" max="4857" width="38.7109375" style="2" customWidth="1"/>
    <col min="4858" max="4858" width="50.28515625" style="2" customWidth="1"/>
    <col min="4859" max="4859" width="30.42578125" style="2" bestFit="1" customWidth="1"/>
    <col min="4860" max="4860" width="68" style="2" customWidth="1"/>
    <col min="4861" max="4861" width="34.7109375" style="2" customWidth="1"/>
    <col min="4862" max="4862" width="74.140625" style="2" customWidth="1"/>
    <col min="4863" max="4863" width="154.7109375" style="2" bestFit="1" customWidth="1"/>
    <col min="4864" max="4864" width="0" style="2" hidden="1" customWidth="1"/>
    <col min="4865" max="4865" width="50.42578125" style="2" customWidth="1"/>
    <col min="4866" max="4866" width="16.28515625" style="2" customWidth="1"/>
    <col min="4867" max="4867" width="36.5703125" style="2" customWidth="1"/>
    <col min="4868" max="4868" width="41.85546875" style="2" bestFit="1" customWidth="1"/>
    <col min="4869" max="4869" width="42.85546875" style="2" bestFit="1" customWidth="1"/>
    <col min="4870" max="4870" width="65" style="2" bestFit="1" customWidth="1"/>
    <col min="4871" max="4873" width="11.42578125" style="2"/>
    <col min="4874" max="4874" width="8" style="2" bestFit="1" customWidth="1"/>
    <col min="4875" max="5064" width="11.42578125" style="2"/>
    <col min="5065" max="5065" width="48.140625" style="2" customWidth="1"/>
    <col min="5066" max="5066" width="47.42578125" style="2" customWidth="1"/>
    <col min="5067" max="5067" width="110.7109375" style="2" bestFit="1" customWidth="1"/>
    <col min="5068" max="5068" width="59.5703125" style="2" bestFit="1" customWidth="1"/>
    <col min="5069" max="5069" width="8.42578125" style="2" bestFit="1" customWidth="1"/>
    <col min="5070" max="5070" width="34.85546875" style="2" customWidth="1"/>
    <col min="5071" max="5071" width="11" style="2" bestFit="1" customWidth="1"/>
    <col min="5072" max="5072" width="30.5703125" style="2" customWidth="1"/>
    <col min="5073" max="5073" width="9" style="2" bestFit="1" customWidth="1"/>
    <col min="5074" max="5075" width="0" style="2" hidden="1" customWidth="1"/>
    <col min="5076" max="5076" width="43.7109375" style="2" customWidth="1"/>
    <col min="5077" max="5077" width="23.5703125" style="2" customWidth="1"/>
    <col min="5078" max="5078" width="9.140625" style="2" bestFit="1" customWidth="1"/>
    <col min="5079" max="5079" width="11.140625" style="2" customWidth="1"/>
    <col min="5080" max="5080" width="9.140625" style="2" bestFit="1" customWidth="1"/>
    <col min="5081" max="5081" width="11.140625" style="2" customWidth="1"/>
    <col min="5082" max="5082" width="9.42578125" style="2" bestFit="1" customWidth="1"/>
    <col min="5083" max="5083" width="11.140625" style="2" customWidth="1"/>
    <col min="5084" max="5084" width="15" style="2" bestFit="1" customWidth="1"/>
    <col min="5085" max="5085" width="0" style="2" hidden="1" customWidth="1"/>
    <col min="5086" max="5086" width="48.7109375" style="2" bestFit="1" customWidth="1"/>
    <col min="5087" max="5087" width="10.140625" style="2" bestFit="1" customWidth="1"/>
    <col min="5088" max="5088" width="11.140625" style="2" bestFit="1" customWidth="1"/>
    <col min="5089" max="5089" width="9.140625" style="2" bestFit="1" customWidth="1"/>
    <col min="5090" max="5090" width="11.140625" style="2" bestFit="1" customWidth="1"/>
    <col min="5091" max="5091" width="9.140625" style="2" bestFit="1" customWidth="1"/>
    <col min="5092" max="5092" width="11.140625" style="2" bestFit="1" customWidth="1"/>
    <col min="5093" max="5093" width="9.42578125" style="2" bestFit="1" customWidth="1"/>
    <col min="5094" max="5094" width="13.42578125" style="2" customWidth="1"/>
    <col min="5095" max="5095" width="12.28515625" style="2" customWidth="1"/>
    <col min="5096" max="5096" width="9.140625" style="2" customWidth="1"/>
    <col min="5097" max="5097" width="77.85546875" style="2" bestFit="1" customWidth="1"/>
    <col min="5098" max="5098" width="30.140625" style="2" bestFit="1" customWidth="1"/>
    <col min="5099" max="5099" width="53.42578125" style="2" bestFit="1" customWidth="1"/>
    <col min="5100" max="5100" width="0" style="2" hidden="1" customWidth="1"/>
    <col min="5101" max="5101" width="65.42578125" style="2" bestFit="1" customWidth="1"/>
    <col min="5102" max="5102" width="0" style="2" hidden="1" customWidth="1"/>
    <col min="5103" max="5103" width="23.28515625" style="2" customWidth="1"/>
    <col min="5104" max="5104" width="9.42578125" style="2" bestFit="1" customWidth="1"/>
    <col min="5105" max="5105" width="55.28515625" style="2" bestFit="1" customWidth="1"/>
    <col min="5106" max="5106" width="8.140625" style="2" bestFit="1" customWidth="1"/>
    <col min="5107" max="5107" width="20.5703125" style="2" bestFit="1" customWidth="1"/>
    <col min="5108" max="5108" width="18.28515625" style="2" bestFit="1" customWidth="1"/>
    <col min="5109" max="5109" width="17.85546875" style="2" bestFit="1" customWidth="1"/>
    <col min="5110" max="5110" width="29.7109375" style="2" bestFit="1" customWidth="1"/>
    <col min="5111" max="5111" width="50.42578125" style="2" bestFit="1" customWidth="1"/>
    <col min="5112" max="5112" width="61.5703125" style="2" bestFit="1" customWidth="1"/>
    <col min="5113" max="5113" width="38.7109375" style="2" customWidth="1"/>
    <col min="5114" max="5114" width="50.28515625" style="2" customWidth="1"/>
    <col min="5115" max="5115" width="30.42578125" style="2" bestFit="1" customWidth="1"/>
    <col min="5116" max="5116" width="68" style="2" customWidth="1"/>
    <col min="5117" max="5117" width="34.7109375" style="2" customWidth="1"/>
    <col min="5118" max="5118" width="74.140625" style="2" customWidth="1"/>
    <col min="5119" max="5119" width="154.7109375" style="2" bestFit="1" customWidth="1"/>
    <col min="5120" max="5120" width="0" style="2" hidden="1" customWidth="1"/>
    <col min="5121" max="5121" width="50.42578125" style="2" customWidth="1"/>
    <col min="5122" max="5122" width="16.28515625" style="2" customWidth="1"/>
    <col min="5123" max="5123" width="36.5703125" style="2" customWidth="1"/>
    <col min="5124" max="5124" width="41.85546875" style="2" bestFit="1" customWidth="1"/>
    <col min="5125" max="5125" width="42.85546875" style="2" bestFit="1" customWidth="1"/>
    <col min="5126" max="5126" width="65" style="2" bestFit="1" customWidth="1"/>
    <col min="5127" max="5129" width="11.42578125" style="2"/>
    <col min="5130" max="5130" width="8" style="2" bestFit="1" customWidth="1"/>
    <col min="5131" max="5320" width="11.42578125" style="2"/>
    <col min="5321" max="5321" width="48.140625" style="2" customWidth="1"/>
    <col min="5322" max="5322" width="47.42578125" style="2" customWidth="1"/>
    <col min="5323" max="5323" width="110.7109375" style="2" bestFit="1" customWidth="1"/>
    <col min="5324" max="5324" width="59.5703125" style="2" bestFit="1" customWidth="1"/>
    <col min="5325" max="5325" width="8.42578125" style="2" bestFit="1" customWidth="1"/>
    <col min="5326" max="5326" width="34.85546875" style="2" customWidth="1"/>
    <col min="5327" max="5327" width="11" style="2" bestFit="1" customWidth="1"/>
    <col min="5328" max="5328" width="30.5703125" style="2" customWidth="1"/>
    <col min="5329" max="5329" width="9" style="2" bestFit="1" customWidth="1"/>
    <col min="5330" max="5331" width="0" style="2" hidden="1" customWidth="1"/>
    <col min="5332" max="5332" width="43.7109375" style="2" customWidth="1"/>
    <col min="5333" max="5333" width="23.5703125" style="2" customWidth="1"/>
    <col min="5334" max="5334" width="9.140625" style="2" bestFit="1" customWidth="1"/>
    <col min="5335" max="5335" width="11.140625" style="2" customWidth="1"/>
    <col min="5336" max="5336" width="9.140625" style="2" bestFit="1" customWidth="1"/>
    <col min="5337" max="5337" width="11.140625" style="2" customWidth="1"/>
    <col min="5338" max="5338" width="9.42578125" style="2" bestFit="1" customWidth="1"/>
    <col min="5339" max="5339" width="11.140625" style="2" customWidth="1"/>
    <col min="5340" max="5340" width="15" style="2" bestFit="1" customWidth="1"/>
    <col min="5341" max="5341" width="0" style="2" hidden="1" customWidth="1"/>
    <col min="5342" max="5342" width="48.7109375" style="2" bestFit="1" customWidth="1"/>
    <col min="5343" max="5343" width="10.140625" style="2" bestFit="1" customWidth="1"/>
    <col min="5344" max="5344" width="11.140625" style="2" bestFit="1" customWidth="1"/>
    <col min="5345" max="5345" width="9.140625" style="2" bestFit="1" customWidth="1"/>
    <col min="5346" max="5346" width="11.140625" style="2" bestFit="1" customWidth="1"/>
    <col min="5347" max="5347" width="9.140625" style="2" bestFit="1" customWidth="1"/>
    <col min="5348" max="5348" width="11.140625" style="2" bestFit="1" customWidth="1"/>
    <col min="5349" max="5349" width="9.42578125" style="2" bestFit="1" customWidth="1"/>
    <col min="5350" max="5350" width="13.42578125" style="2" customWidth="1"/>
    <col min="5351" max="5351" width="12.28515625" style="2" customWidth="1"/>
    <col min="5352" max="5352" width="9.140625" style="2" customWidth="1"/>
    <col min="5353" max="5353" width="77.85546875" style="2" bestFit="1" customWidth="1"/>
    <col min="5354" max="5354" width="30.140625" style="2" bestFit="1" customWidth="1"/>
    <col min="5355" max="5355" width="53.42578125" style="2" bestFit="1" customWidth="1"/>
    <col min="5356" max="5356" width="0" style="2" hidden="1" customWidth="1"/>
    <col min="5357" max="5357" width="65.42578125" style="2" bestFit="1" customWidth="1"/>
    <col min="5358" max="5358" width="0" style="2" hidden="1" customWidth="1"/>
    <col min="5359" max="5359" width="23.28515625" style="2" customWidth="1"/>
    <col min="5360" max="5360" width="9.42578125" style="2" bestFit="1" customWidth="1"/>
    <col min="5361" max="5361" width="55.28515625" style="2" bestFit="1" customWidth="1"/>
    <col min="5362" max="5362" width="8.140625" style="2" bestFit="1" customWidth="1"/>
    <col min="5363" max="5363" width="20.5703125" style="2" bestFit="1" customWidth="1"/>
    <col min="5364" max="5364" width="18.28515625" style="2" bestFit="1" customWidth="1"/>
    <col min="5365" max="5365" width="17.85546875" style="2" bestFit="1" customWidth="1"/>
    <col min="5366" max="5366" width="29.7109375" style="2" bestFit="1" customWidth="1"/>
    <col min="5367" max="5367" width="50.42578125" style="2" bestFit="1" customWidth="1"/>
    <col min="5368" max="5368" width="61.5703125" style="2" bestFit="1" customWidth="1"/>
    <col min="5369" max="5369" width="38.7109375" style="2" customWidth="1"/>
    <col min="5370" max="5370" width="50.28515625" style="2" customWidth="1"/>
    <col min="5371" max="5371" width="30.42578125" style="2" bestFit="1" customWidth="1"/>
    <col min="5372" max="5372" width="68" style="2" customWidth="1"/>
    <col min="5373" max="5373" width="34.7109375" style="2" customWidth="1"/>
    <col min="5374" max="5374" width="74.140625" style="2" customWidth="1"/>
    <col min="5375" max="5375" width="154.7109375" style="2" bestFit="1" customWidth="1"/>
    <col min="5376" max="5376" width="0" style="2" hidden="1" customWidth="1"/>
    <col min="5377" max="5377" width="50.42578125" style="2" customWidth="1"/>
    <col min="5378" max="5378" width="16.28515625" style="2" customWidth="1"/>
    <col min="5379" max="5379" width="36.5703125" style="2" customWidth="1"/>
    <col min="5380" max="5380" width="41.85546875" style="2" bestFit="1" customWidth="1"/>
    <col min="5381" max="5381" width="42.85546875" style="2" bestFit="1" customWidth="1"/>
    <col min="5382" max="5382" width="65" style="2" bestFit="1" customWidth="1"/>
    <col min="5383" max="5385" width="11.42578125" style="2"/>
    <col min="5386" max="5386" width="8" style="2" bestFit="1" customWidth="1"/>
    <col min="5387" max="5576" width="11.42578125" style="2"/>
    <col min="5577" max="5577" width="48.140625" style="2" customWidth="1"/>
    <col min="5578" max="5578" width="47.42578125" style="2" customWidth="1"/>
    <col min="5579" max="5579" width="110.7109375" style="2" bestFit="1" customWidth="1"/>
    <col min="5580" max="5580" width="59.5703125" style="2" bestFit="1" customWidth="1"/>
    <col min="5581" max="5581" width="8.42578125" style="2" bestFit="1" customWidth="1"/>
    <col min="5582" max="5582" width="34.85546875" style="2" customWidth="1"/>
    <col min="5583" max="5583" width="11" style="2" bestFit="1" customWidth="1"/>
    <col min="5584" max="5584" width="30.5703125" style="2" customWidth="1"/>
    <col min="5585" max="5585" width="9" style="2" bestFit="1" customWidth="1"/>
    <col min="5586" max="5587" width="0" style="2" hidden="1" customWidth="1"/>
    <col min="5588" max="5588" width="43.7109375" style="2" customWidth="1"/>
    <col min="5589" max="5589" width="23.5703125" style="2" customWidth="1"/>
    <col min="5590" max="5590" width="9.140625" style="2" bestFit="1" customWidth="1"/>
    <col min="5591" max="5591" width="11.140625" style="2" customWidth="1"/>
    <col min="5592" max="5592" width="9.140625" style="2" bestFit="1" customWidth="1"/>
    <col min="5593" max="5593" width="11.140625" style="2" customWidth="1"/>
    <col min="5594" max="5594" width="9.42578125" style="2" bestFit="1" customWidth="1"/>
    <col min="5595" max="5595" width="11.140625" style="2" customWidth="1"/>
    <col min="5596" max="5596" width="15" style="2" bestFit="1" customWidth="1"/>
    <col min="5597" max="5597" width="0" style="2" hidden="1" customWidth="1"/>
    <col min="5598" max="5598" width="48.7109375" style="2" bestFit="1" customWidth="1"/>
    <col min="5599" max="5599" width="10.140625" style="2" bestFit="1" customWidth="1"/>
    <col min="5600" max="5600" width="11.140625" style="2" bestFit="1" customWidth="1"/>
    <col min="5601" max="5601" width="9.140625" style="2" bestFit="1" customWidth="1"/>
    <col min="5602" max="5602" width="11.140625" style="2" bestFit="1" customWidth="1"/>
    <col min="5603" max="5603" width="9.140625" style="2" bestFit="1" customWidth="1"/>
    <col min="5604" max="5604" width="11.140625" style="2" bestFit="1" customWidth="1"/>
    <col min="5605" max="5605" width="9.42578125" style="2" bestFit="1" customWidth="1"/>
    <col min="5606" max="5606" width="13.42578125" style="2" customWidth="1"/>
    <col min="5607" max="5607" width="12.28515625" style="2" customWidth="1"/>
    <col min="5608" max="5608" width="9.140625" style="2" customWidth="1"/>
    <col min="5609" max="5609" width="77.85546875" style="2" bestFit="1" customWidth="1"/>
    <col min="5610" max="5610" width="30.140625" style="2" bestFit="1" customWidth="1"/>
    <col min="5611" max="5611" width="53.42578125" style="2" bestFit="1" customWidth="1"/>
    <col min="5612" max="5612" width="0" style="2" hidden="1" customWidth="1"/>
    <col min="5613" max="5613" width="65.42578125" style="2" bestFit="1" customWidth="1"/>
    <col min="5614" max="5614" width="0" style="2" hidden="1" customWidth="1"/>
    <col min="5615" max="5615" width="23.28515625" style="2" customWidth="1"/>
    <col min="5616" max="5616" width="9.42578125" style="2" bestFit="1" customWidth="1"/>
    <col min="5617" max="5617" width="55.28515625" style="2" bestFit="1" customWidth="1"/>
    <col min="5618" max="5618" width="8.140625" style="2" bestFit="1" customWidth="1"/>
    <col min="5619" max="5619" width="20.5703125" style="2" bestFit="1" customWidth="1"/>
    <col min="5620" max="5620" width="18.28515625" style="2" bestFit="1" customWidth="1"/>
    <col min="5621" max="5621" width="17.85546875" style="2" bestFit="1" customWidth="1"/>
    <col min="5622" max="5622" width="29.7109375" style="2" bestFit="1" customWidth="1"/>
    <col min="5623" max="5623" width="50.42578125" style="2" bestFit="1" customWidth="1"/>
    <col min="5624" max="5624" width="61.5703125" style="2" bestFit="1" customWidth="1"/>
    <col min="5625" max="5625" width="38.7109375" style="2" customWidth="1"/>
    <col min="5626" max="5626" width="50.28515625" style="2" customWidth="1"/>
    <col min="5627" max="5627" width="30.42578125" style="2" bestFit="1" customWidth="1"/>
    <col min="5628" max="5628" width="68" style="2" customWidth="1"/>
    <col min="5629" max="5629" width="34.7109375" style="2" customWidth="1"/>
    <col min="5630" max="5630" width="74.140625" style="2" customWidth="1"/>
    <col min="5631" max="5631" width="154.7109375" style="2" bestFit="1" customWidth="1"/>
    <col min="5632" max="5632" width="0" style="2" hidden="1" customWidth="1"/>
    <col min="5633" max="5633" width="50.42578125" style="2" customWidth="1"/>
    <col min="5634" max="5634" width="16.28515625" style="2" customWidth="1"/>
    <col min="5635" max="5635" width="36.5703125" style="2" customWidth="1"/>
    <col min="5636" max="5636" width="41.85546875" style="2" bestFit="1" customWidth="1"/>
    <col min="5637" max="5637" width="42.85546875" style="2" bestFit="1" customWidth="1"/>
    <col min="5638" max="5638" width="65" style="2" bestFit="1" customWidth="1"/>
    <col min="5639" max="5641" width="11.42578125" style="2"/>
    <col min="5642" max="5642" width="8" style="2" bestFit="1" customWidth="1"/>
    <col min="5643" max="5832" width="11.42578125" style="2"/>
    <col min="5833" max="5833" width="48.140625" style="2" customWidth="1"/>
    <col min="5834" max="5834" width="47.42578125" style="2" customWidth="1"/>
    <col min="5835" max="5835" width="110.7109375" style="2" bestFit="1" customWidth="1"/>
    <col min="5836" max="5836" width="59.5703125" style="2" bestFit="1" customWidth="1"/>
    <col min="5837" max="5837" width="8.42578125" style="2" bestFit="1" customWidth="1"/>
    <col min="5838" max="5838" width="34.85546875" style="2" customWidth="1"/>
    <col min="5839" max="5839" width="11" style="2" bestFit="1" customWidth="1"/>
    <col min="5840" max="5840" width="30.5703125" style="2" customWidth="1"/>
    <col min="5841" max="5841" width="9" style="2" bestFit="1" customWidth="1"/>
    <col min="5842" max="5843" width="0" style="2" hidden="1" customWidth="1"/>
    <col min="5844" max="5844" width="43.7109375" style="2" customWidth="1"/>
    <col min="5845" max="5845" width="23.5703125" style="2" customWidth="1"/>
    <col min="5846" max="5846" width="9.140625" style="2" bestFit="1" customWidth="1"/>
    <col min="5847" max="5847" width="11.140625" style="2" customWidth="1"/>
    <col min="5848" max="5848" width="9.140625" style="2" bestFit="1" customWidth="1"/>
    <col min="5849" max="5849" width="11.140625" style="2" customWidth="1"/>
    <col min="5850" max="5850" width="9.42578125" style="2" bestFit="1" customWidth="1"/>
    <col min="5851" max="5851" width="11.140625" style="2" customWidth="1"/>
    <col min="5852" max="5852" width="15" style="2" bestFit="1" customWidth="1"/>
    <col min="5853" max="5853" width="0" style="2" hidden="1" customWidth="1"/>
    <col min="5854" max="5854" width="48.7109375" style="2" bestFit="1" customWidth="1"/>
    <col min="5855" max="5855" width="10.140625" style="2" bestFit="1" customWidth="1"/>
    <col min="5856" max="5856" width="11.140625" style="2" bestFit="1" customWidth="1"/>
    <col min="5857" max="5857" width="9.140625" style="2" bestFit="1" customWidth="1"/>
    <col min="5858" max="5858" width="11.140625" style="2" bestFit="1" customWidth="1"/>
    <col min="5859" max="5859" width="9.140625" style="2" bestFit="1" customWidth="1"/>
    <col min="5860" max="5860" width="11.140625" style="2" bestFit="1" customWidth="1"/>
    <col min="5861" max="5861" width="9.42578125" style="2" bestFit="1" customWidth="1"/>
    <col min="5862" max="5862" width="13.42578125" style="2" customWidth="1"/>
    <col min="5863" max="5863" width="12.28515625" style="2" customWidth="1"/>
    <col min="5864" max="5864" width="9.140625" style="2" customWidth="1"/>
    <col min="5865" max="5865" width="77.85546875" style="2" bestFit="1" customWidth="1"/>
    <col min="5866" max="5866" width="30.140625" style="2" bestFit="1" customWidth="1"/>
    <col min="5867" max="5867" width="53.42578125" style="2" bestFit="1" customWidth="1"/>
    <col min="5868" max="5868" width="0" style="2" hidden="1" customWidth="1"/>
    <col min="5869" max="5869" width="65.42578125" style="2" bestFit="1" customWidth="1"/>
    <col min="5870" max="5870" width="0" style="2" hidden="1" customWidth="1"/>
    <col min="5871" max="5871" width="23.28515625" style="2" customWidth="1"/>
    <col min="5872" max="5872" width="9.42578125" style="2" bestFit="1" customWidth="1"/>
    <col min="5873" max="5873" width="55.28515625" style="2" bestFit="1" customWidth="1"/>
    <col min="5874" max="5874" width="8.140625" style="2" bestFit="1" customWidth="1"/>
    <col min="5875" max="5875" width="20.5703125" style="2" bestFit="1" customWidth="1"/>
    <col min="5876" max="5876" width="18.28515625" style="2" bestFit="1" customWidth="1"/>
    <col min="5877" max="5877" width="17.85546875" style="2" bestFit="1" customWidth="1"/>
    <col min="5878" max="5878" width="29.7109375" style="2" bestFit="1" customWidth="1"/>
    <col min="5879" max="5879" width="50.42578125" style="2" bestFit="1" customWidth="1"/>
    <col min="5880" max="5880" width="61.5703125" style="2" bestFit="1" customWidth="1"/>
    <col min="5881" max="5881" width="38.7109375" style="2" customWidth="1"/>
    <col min="5882" max="5882" width="50.28515625" style="2" customWidth="1"/>
    <col min="5883" max="5883" width="30.42578125" style="2" bestFit="1" customWidth="1"/>
    <col min="5884" max="5884" width="68" style="2" customWidth="1"/>
    <col min="5885" max="5885" width="34.7109375" style="2" customWidth="1"/>
    <col min="5886" max="5886" width="74.140625" style="2" customWidth="1"/>
    <col min="5887" max="5887" width="154.7109375" style="2" bestFit="1" customWidth="1"/>
    <col min="5888" max="5888" width="0" style="2" hidden="1" customWidth="1"/>
    <col min="5889" max="5889" width="50.42578125" style="2" customWidth="1"/>
    <col min="5890" max="5890" width="16.28515625" style="2" customWidth="1"/>
    <col min="5891" max="5891" width="36.5703125" style="2" customWidth="1"/>
    <col min="5892" max="5892" width="41.85546875" style="2" bestFit="1" customWidth="1"/>
    <col min="5893" max="5893" width="42.85546875" style="2" bestFit="1" customWidth="1"/>
    <col min="5894" max="5894" width="65" style="2" bestFit="1" customWidth="1"/>
    <col min="5895" max="5897" width="11.42578125" style="2"/>
    <col min="5898" max="5898" width="8" style="2" bestFit="1" customWidth="1"/>
    <col min="5899" max="6088" width="11.42578125" style="2"/>
    <col min="6089" max="6089" width="48.140625" style="2" customWidth="1"/>
    <col min="6090" max="6090" width="47.42578125" style="2" customWidth="1"/>
    <col min="6091" max="6091" width="110.7109375" style="2" bestFit="1" customWidth="1"/>
    <col min="6092" max="6092" width="59.5703125" style="2" bestFit="1" customWidth="1"/>
    <col min="6093" max="6093" width="8.42578125" style="2" bestFit="1" customWidth="1"/>
    <col min="6094" max="6094" width="34.85546875" style="2" customWidth="1"/>
    <col min="6095" max="6095" width="11" style="2" bestFit="1" customWidth="1"/>
    <col min="6096" max="6096" width="30.5703125" style="2" customWidth="1"/>
    <col min="6097" max="6097" width="9" style="2" bestFit="1" customWidth="1"/>
    <col min="6098" max="6099" width="0" style="2" hidden="1" customWidth="1"/>
    <col min="6100" max="6100" width="43.7109375" style="2" customWidth="1"/>
    <col min="6101" max="6101" width="23.5703125" style="2" customWidth="1"/>
    <col min="6102" max="6102" width="9.140625" style="2" bestFit="1" customWidth="1"/>
    <col min="6103" max="6103" width="11.140625" style="2" customWidth="1"/>
    <col min="6104" max="6104" width="9.140625" style="2" bestFit="1" customWidth="1"/>
    <col min="6105" max="6105" width="11.140625" style="2" customWidth="1"/>
    <col min="6106" max="6106" width="9.42578125" style="2" bestFit="1" customWidth="1"/>
    <col min="6107" max="6107" width="11.140625" style="2" customWidth="1"/>
    <col min="6108" max="6108" width="15" style="2" bestFit="1" customWidth="1"/>
    <col min="6109" max="6109" width="0" style="2" hidden="1" customWidth="1"/>
    <col min="6110" max="6110" width="48.7109375" style="2" bestFit="1" customWidth="1"/>
    <col min="6111" max="6111" width="10.140625" style="2" bestFit="1" customWidth="1"/>
    <col min="6112" max="6112" width="11.140625" style="2" bestFit="1" customWidth="1"/>
    <col min="6113" max="6113" width="9.140625" style="2" bestFit="1" customWidth="1"/>
    <col min="6114" max="6114" width="11.140625" style="2" bestFit="1" customWidth="1"/>
    <col min="6115" max="6115" width="9.140625" style="2" bestFit="1" customWidth="1"/>
    <col min="6116" max="6116" width="11.140625" style="2" bestFit="1" customWidth="1"/>
    <col min="6117" max="6117" width="9.42578125" style="2" bestFit="1" customWidth="1"/>
    <col min="6118" max="6118" width="13.42578125" style="2" customWidth="1"/>
    <col min="6119" max="6119" width="12.28515625" style="2" customWidth="1"/>
    <col min="6120" max="6120" width="9.140625" style="2" customWidth="1"/>
    <col min="6121" max="6121" width="77.85546875" style="2" bestFit="1" customWidth="1"/>
    <col min="6122" max="6122" width="30.140625" style="2" bestFit="1" customWidth="1"/>
    <col min="6123" max="6123" width="53.42578125" style="2" bestFit="1" customWidth="1"/>
    <col min="6124" max="6124" width="0" style="2" hidden="1" customWidth="1"/>
    <col min="6125" max="6125" width="65.42578125" style="2" bestFit="1" customWidth="1"/>
    <col min="6126" max="6126" width="0" style="2" hidden="1" customWidth="1"/>
    <col min="6127" max="6127" width="23.28515625" style="2" customWidth="1"/>
    <col min="6128" max="6128" width="9.42578125" style="2" bestFit="1" customWidth="1"/>
    <col min="6129" max="6129" width="55.28515625" style="2" bestFit="1" customWidth="1"/>
    <col min="6130" max="6130" width="8.140625" style="2" bestFit="1" customWidth="1"/>
    <col min="6131" max="6131" width="20.5703125" style="2" bestFit="1" customWidth="1"/>
    <col min="6132" max="6132" width="18.28515625" style="2" bestFit="1" customWidth="1"/>
    <col min="6133" max="6133" width="17.85546875" style="2" bestFit="1" customWidth="1"/>
    <col min="6134" max="6134" width="29.7109375" style="2" bestFit="1" customWidth="1"/>
    <col min="6135" max="6135" width="50.42578125" style="2" bestFit="1" customWidth="1"/>
    <col min="6136" max="6136" width="61.5703125" style="2" bestFit="1" customWidth="1"/>
    <col min="6137" max="6137" width="38.7109375" style="2" customWidth="1"/>
    <col min="6138" max="6138" width="50.28515625" style="2" customWidth="1"/>
    <col min="6139" max="6139" width="30.42578125" style="2" bestFit="1" customWidth="1"/>
    <col min="6140" max="6140" width="68" style="2" customWidth="1"/>
    <col min="6141" max="6141" width="34.7109375" style="2" customWidth="1"/>
    <col min="6142" max="6142" width="74.140625" style="2" customWidth="1"/>
    <col min="6143" max="6143" width="154.7109375" style="2" bestFit="1" customWidth="1"/>
    <col min="6144" max="6144" width="0" style="2" hidden="1" customWidth="1"/>
    <col min="6145" max="6145" width="50.42578125" style="2" customWidth="1"/>
    <col min="6146" max="6146" width="16.28515625" style="2" customWidth="1"/>
    <col min="6147" max="6147" width="36.5703125" style="2" customWidth="1"/>
    <col min="6148" max="6148" width="41.85546875" style="2" bestFit="1" customWidth="1"/>
    <col min="6149" max="6149" width="42.85546875" style="2" bestFit="1" customWidth="1"/>
    <col min="6150" max="6150" width="65" style="2" bestFit="1" customWidth="1"/>
    <col min="6151" max="6153" width="11.42578125" style="2"/>
    <col min="6154" max="6154" width="8" style="2" bestFit="1" customWidth="1"/>
    <col min="6155" max="6344" width="11.42578125" style="2"/>
    <col min="6345" max="6345" width="48.140625" style="2" customWidth="1"/>
    <col min="6346" max="6346" width="47.42578125" style="2" customWidth="1"/>
    <col min="6347" max="6347" width="110.7109375" style="2" bestFit="1" customWidth="1"/>
    <col min="6348" max="6348" width="59.5703125" style="2" bestFit="1" customWidth="1"/>
    <col min="6349" max="6349" width="8.42578125" style="2" bestFit="1" customWidth="1"/>
    <col min="6350" max="6350" width="34.85546875" style="2" customWidth="1"/>
    <col min="6351" max="6351" width="11" style="2" bestFit="1" customWidth="1"/>
    <col min="6352" max="6352" width="30.5703125" style="2" customWidth="1"/>
    <col min="6353" max="6353" width="9" style="2" bestFit="1" customWidth="1"/>
    <col min="6354" max="6355" width="0" style="2" hidden="1" customWidth="1"/>
    <col min="6356" max="6356" width="43.7109375" style="2" customWidth="1"/>
    <col min="6357" max="6357" width="23.5703125" style="2" customWidth="1"/>
    <col min="6358" max="6358" width="9.140625" style="2" bestFit="1" customWidth="1"/>
    <col min="6359" max="6359" width="11.140625" style="2" customWidth="1"/>
    <col min="6360" max="6360" width="9.140625" style="2" bestFit="1" customWidth="1"/>
    <col min="6361" max="6361" width="11.140625" style="2" customWidth="1"/>
    <col min="6362" max="6362" width="9.42578125" style="2" bestFit="1" customWidth="1"/>
    <col min="6363" max="6363" width="11.140625" style="2" customWidth="1"/>
    <col min="6364" max="6364" width="15" style="2" bestFit="1" customWidth="1"/>
    <col min="6365" max="6365" width="0" style="2" hidden="1" customWidth="1"/>
    <col min="6366" max="6366" width="48.7109375" style="2" bestFit="1" customWidth="1"/>
    <col min="6367" max="6367" width="10.140625" style="2" bestFit="1" customWidth="1"/>
    <col min="6368" max="6368" width="11.140625" style="2" bestFit="1" customWidth="1"/>
    <col min="6369" max="6369" width="9.140625" style="2" bestFit="1" customWidth="1"/>
    <col min="6370" max="6370" width="11.140625" style="2" bestFit="1" customWidth="1"/>
    <col min="6371" max="6371" width="9.140625" style="2" bestFit="1" customWidth="1"/>
    <col min="6372" max="6372" width="11.140625" style="2" bestFit="1" customWidth="1"/>
    <col min="6373" max="6373" width="9.42578125" style="2" bestFit="1" customWidth="1"/>
    <col min="6374" max="6374" width="13.42578125" style="2" customWidth="1"/>
    <col min="6375" max="6375" width="12.28515625" style="2" customWidth="1"/>
    <col min="6376" max="6376" width="9.140625" style="2" customWidth="1"/>
    <col min="6377" max="6377" width="77.85546875" style="2" bestFit="1" customWidth="1"/>
    <col min="6378" max="6378" width="30.140625" style="2" bestFit="1" customWidth="1"/>
    <col min="6379" max="6379" width="53.42578125" style="2" bestFit="1" customWidth="1"/>
    <col min="6380" max="6380" width="0" style="2" hidden="1" customWidth="1"/>
    <col min="6381" max="6381" width="65.42578125" style="2" bestFit="1" customWidth="1"/>
    <col min="6382" max="6382" width="0" style="2" hidden="1" customWidth="1"/>
    <col min="6383" max="6383" width="23.28515625" style="2" customWidth="1"/>
    <col min="6384" max="6384" width="9.42578125" style="2" bestFit="1" customWidth="1"/>
    <col min="6385" max="6385" width="55.28515625" style="2" bestFit="1" customWidth="1"/>
    <col min="6386" max="6386" width="8.140625" style="2" bestFit="1" customWidth="1"/>
    <col min="6387" max="6387" width="20.5703125" style="2" bestFit="1" customWidth="1"/>
    <col min="6388" max="6388" width="18.28515625" style="2" bestFit="1" customWidth="1"/>
    <col min="6389" max="6389" width="17.85546875" style="2" bestFit="1" customWidth="1"/>
    <col min="6390" max="6390" width="29.7109375" style="2" bestFit="1" customWidth="1"/>
    <col min="6391" max="6391" width="50.42578125" style="2" bestFit="1" customWidth="1"/>
    <col min="6392" max="6392" width="61.5703125" style="2" bestFit="1" customWidth="1"/>
    <col min="6393" max="6393" width="38.7109375" style="2" customWidth="1"/>
    <col min="6394" max="6394" width="50.28515625" style="2" customWidth="1"/>
    <col min="6395" max="6395" width="30.42578125" style="2" bestFit="1" customWidth="1"/>
    <col min="6396" max="6396" width="68" style="2" customWidth="1"/>
    <col min="6397" max="6397" width="34.7109375" style="2" customWidth="1"/>
    <col min="6398" max="6398" width="74.140625" style="2" customWidth="1"/>
    <col min="6399" max="6399" width="154.7109375" style="2" bestFit="1" customWidth="1"/>
    <col min="6400" max="6400" width="0" style="2" hidden="1" customWidth="1"/>
    <col min="6401" max="6401" width="50.42578125" style="2" customWidth="1"/>
    <col min="6402" max="6402" width="16.28515625" style="2" customWidth="1"/>
    <col min="6403" max="6403" width="36.5703125" style="2" customWidth="1"/>
    <col min="6404" max="6404" width="41.85546875" style="2" bestFit="1" customWidth="1"/>
    <col min="6405" max="6405" width="42.85546875" style="2" bestFit="1" customWidth="1"/>
    <col min="6406" max="6406" width="65" style="2" bestFit="1" customWidth="1"/>
    <col min="6407" max="6409" width="11.42578125" style="2"/>
    <col min="6410" max="6410" width="8" style="2" bestFit="1" customWidth="1"/>
    <col min="6411" max="6600" width="11.42578125" style="2"/>
    <col min="6601" max="6601" width="48.140625" style="2" customWidth="1"/>
    <col min="6602" max="6602" width="47.42578125" style="2" customWidth="1"/>
    <col min="6603" max="6603" width="110.7109375" style="2" bestFit="1" customWidth="1"/>
    <col min="6604" max="6604" width="59.5703125" style="2" bestFit="1" customWidth="1"/>
    <col min="6605" max="6605" width="8.42578125" style="2" bestFit="1" customWidth="1"/>
    <col min="6606" max="6606" width="34.85546875" style="2" customWidth="1"/>
    <col min="6607" max="6607" width="11" style="2" bestFit="1" customWidth="1"/>
    <col min="6608" max="6608" width="30.5703125" style="2" customWidth="1"/>
    <col min="6609" max="6609" width="9" style="2" bestFit="1" customWidth="1"/>
    <col min="6610" max="6611" width="0" style="2" hidden="1" customWidth="1"/>
    <col min="6612" max="6612" width="43.7109375" style="2" customWidth="1"/>
    <col min="6613" max="6613" width="23.5703125" style="2" customWidth="1"/>
    <col min="6614" max="6614" width="9.140625" style="2" bestFit="1" customWidth="1"/>
    <col min="6615" max="6615" width="11.140625" style="2" customWidth="1"/>
    <col min="6616" max="6616" width="9.140625" style="2" bestFit="1" customWidth="1"/>
    <col min="6617" max="6617" width="11.140625" style="2" customWidth="1"/>
    <col min="6618" max="6618" width="9.42578125" style="2" bestFit="1" customWidth="1"/>
    <col min="6619" max="6619" width="11.140625" style="2" customWidth="1"/>
    <col min="6620" max="6620" width="15" style="2" bestFit="1" customWidth="1"/>
    <col min="6621" max="6621" width="0" style="2" hidden="1" customWidth="1"/>
    <col min="6622" max="6622" width="48.7109375" style="2" bestFit="1" customWidth="1"/>
    <col min="6623" max="6623" width="10.140625" style="2" bestFit="1" customWidth="1"/>
    <col min="6624" max="6624" width="11.140625" style="2" bestFit="1" customWidth="1"/>
    <col min="6625" max="6625" width="9.140625" style="2" bestFit="1" customWidth="1"/>
    <col min="6626" max="6626" width="11.140625" style="2" bestFit="1" customWidth="1"/>
    <col min="6627" max="6627" width="9.140625" style="2" bestFit="1" customWidth="1"/>
    <col min="6628" max="6628" width="11.140625" style="2" bestFit="1" customWidth="1"/>
    <col min="6629" max="6629" width="9.42578125" style="2" bestFit="1" customWidth="1"/>
    <col min="6630" max="6630" width="13.42578125" style="2" customWidth="1"/>
    <col min="6631" max="6631" width="12.28515625" style="2" customWidth="1"/>
    <col min="6632" max="6632" width="9.140625" style="2" customWidth="1"/>
    <col min="6633" max="6633" width="77.85546875" style="2" bestFit="1" customWidth="1"/>
    <col min="6634" max="6634" width="30.140625" style="2" bestFit="1" customWidth="1"/>
    <col min="6635" max="6635" width="53.42578125" style="2" bestFit="1" customWidth="1"/>
    <col min="6636" max="6636" width="0" style="2" hidden="1" customWidth="1"/>
    <col min="6637" max="6637" width="65.42578125" style="2" bestFit="1" customWidth="1"/>
    <col min="6638" max="6638" width="0" style="2" hidden="1" customWidth="1"/>
    <col min="6639" max="6639" width="23.28515625" style="2" customWidth="1"/>
    <col min="6640" max="6640" width="9.42578125" style="2" bestFit="1" customWidth="1"/>
    <col min="6641" max="6641" width="55.28515625" style="2" bestFit="1" customWidth="1"/>
    <col min="6642" max="6642" width="8.140625" style="2" bestFit="1" customWidth="1"/>
    <col min="6643" max="6643" width="20.5703125" style="2" bestFit="1" customWidth="1"/>
    <col min="6644" max="6644" width="18.28515625" style="2" bestFit="1" customWidth="1"/>
    <col min="6645" max="6645" width="17.85546875" style="2" bestFit="1" customWidth="1"/>
    <col min="6646" max="6646" width="29.7109375" style="2" bestFit="1" customWidth="1"/>
    <col min="6647" max="6647" width="50.42578125" style="2" bestFit="1" customWidth="1"/>
    <col min="6648" max="6648" width="61.5703125" style="2" bestFit="1" customWidth="1"/>
    <col min="6649" max="6649" width="38.7109375" style="2" customWidth="1"/>
    <col min="6650" max="6650" width="50.28515625" style="2" customWidth="1"/>
    <col min="6651" max="6651" width="30.42578125" style="2" bestFit="1" customWidth="1"/>
    <col min="6652" max="6652" width="68" style="2" customWidth="1"/>
    <col min="6653" max="6653" width="34.7109375" style="2" customWidth="1"/>
    <col min="6654" max="6654" width="74.140625" style="2" customWidth="1"/>
    <col min="6655" max="6655" width="154.7109375" style="2" bestFit="1" customWidth="1"/>
    <col min="6656" max="6656" width="0" style="2" hidden="1" customWidth="1"/>
    <col min="6657" max="6657" width="50.42578125" style="2" customWidth="1"/>
    <col min="6658" max="6658" width="16.28515625" style="2" customWidth="1"/>
    <col min="6659" max="6659" width="36.5703125" style="2" customWidth="1"/>
    <col min="6660" max="6660" width="41.85546875" style="2" bestFit="1" customWidth="1"/>
    <col min="6661" max="6661" width="42.85546875" style="2" bestFit="1" customWidth="1"/>
    <col min="6662" max="6662" width="65" style="2" bestFit="1" customWidth="1"/>
    <col min="6663" max="6665" width="11.42578125" style="2"/>
    <col min="6666" max="6666" width="8" style="2" bestFit="1" customWidth="1"/>
    <col min="6667" max="6856" width="11.42578125" style="2"/>
    <col min="6857" max="6857" width="48.140625" style="2" customWidth="1"/>
    <col min="6858" max="6858" width="47.42578125" style="2" customWidth="1"/>
    <col min="6859" max="6859" width="110.7109375" style="2" bestFit="1" customWidth="1"/>
    <col min="6860" max="6860" width="59.5703125" style="2" bestFit="1" customWidth="1"/>
    <col min="6861" max="6861" width="8.42578125" style="2" bestFit="1" customWidth="1"/>
    <col min="6862" max="6862" width="34.85546875" style="2" customWidth="1"/>
    <col min="6863" max="6863" width="11" style="2" bestFit="1" customWidth="1"/>
    <col min="6864" max="6864" width="30.5703125" style="2" customWidth="1"/>
    <col min="6865" max="6865" width="9" style="2" bestFit="1" customWidth="1"/>
    <col min="6866" max="6867" width="0" style="2" hidden="1" customWidth="1"/>
    <col min="6868" max="6868" width="43.7109375" style="2" customWidth="1"/>
    <col min="6869" max="6869" width="23.5703125" style="2" customWidth="1"/>
    <col min="6870" max="6870" width="9.140625" style="2" bestFit="1" customWidth="1"/>
    <col min="6871" max="6871" width="11.140625" style="2" customWidth="1"/>
    <col min="6872" max="6872" width="9.140625" style="2" bestFit="1" customWidth="1"/>
    <col min="6873" max="6873" width="11.140625" style="2" customWidth="1"/>
    <col min="6874" max="6874" width="9.42578125" style="2" bestFit="1" customWidth="1"/>
    <col min="6875" max="6875" width="11.140625" style="2" customWidth="1"/>
    <col min="6876" max="6876" width="15" style="2" bestFit="1" customWidth="1"/>
    <col min="6877" max="6877" width="0" style="2" hidden="1" customWidth="1"/>
    <col min="6878" max="6878" width="48.7109375" style="2" bestFit="1" customWidth="1"/>
    <col min="6879" max="6879" width="10.140625" style="2" bestFit="1" customWidth="1"/>
    <col min="6880" max="6880" width="11.140625" style="2" bestFit="1" customWidth="1"/>
    <col min="6881" max="6881" width="9.140625" style="2" bestFit="1" customWidth="1"/>
    <col min="6882" max="6882" width="11.140625" style="2" bestFit="1" customWidth="1"/>
    <col min="6883" max="6883" width="9.140625" style="2" bestFit="1" customWidth="1"/>
    <col min="6884" max="6884" width="11.140625" style="2" bestFit="1" customWidth="1"/>
    <col min="6885" max="6885" width="9.42578125" style="2" bestFit="1" customWidth="1"/>
    <col min="6886" max="6886" width="13.42578125" style="2" customWidth="1"/>
    <col min="6887" max="6887" width="12.28515625" style="2" customWidth="1"/>
    <col min="6888" max="6888" width="9.140625" style="2" customWidth="1"/>
    <col min="6889" max="6889" width="77.85546875" style="2" bestFit="1" customWidth="1"/>
    <col min="6890" max="6890" width="30.140625" style="2" bestFit="1" customWidth="1"/>
    <col min="6891" max="6891" width="53.42578125" style="2" bestFit="1" customWidth="1"/>
    <col min="6892" max="6892" width="0" style="2" hidden="1" customWidth="1"/>
    <col min="6893" max="6893" width="65.42578125" style="2" bestFit="1" customWidth="1"/>
    <col min="6894" max="6894" width="0" style="2" hidden="1" customWidth="1"/>
    <col min="6895" max="6895" width="23.28515625" style="2" customWidth="1"/>
    <col min="6896" max="6896" width="9.42578125" style="2" bestFit="1" customWidth="1"/>
    <col min="6897" max="6897" width="55.28515625" style="2" bestFit="1" customWidth="1"/>
    <col min="6898" max="6898" width="8.140625" style="2" bestFit="1" customWidth="1"/>
    <col min="6899" max="6899" width="20.5703125" style="2" bestFit="1" customWidth="1"/>
    <col min="6900" max="6900" width="18.28515625" style="2" bestFit="1" customWidth="1"/>
    <col min="6901" max="6901" width="17.85546875" style="2" bestFit="1" customWidth="1"/>
    <col min="6902" max="6902" width="29.7109375" style="2" bestFit="1" customWidth="1"/>
    <col min="6903" max="6903" width="50.42578125" style="2" bestFit="1" customWidth="1"/>
    <col min="6904" max="6904" width="61.5703125" style="2" bestFit="1" customWidth="1"/>
    <col min="6905" max="6905" width="38.7109375" style="2" customWidth="1"/>
    <col min="6906" max="6906" width="50.28515625" style="2" customWidth="1"/>
    <col min="6907" max="6907" width="30.42578125" style="2" bestFit="1" customWidth="1"/>
    <col min="6908" max="6908" width="68" style="2" customWidth="1"/>
    <col min="6909" max="6909" width="34.7109375" style="2" customWidth="1"/>
    <col min="6910" max="6910" width="74.140625" style="2" customWidth="1"/>
    <col min="6911" max="6911" width="154.7109375" style="2" bestFit="1" customWidth="1"/>
    <col min="6912" max="6912" width="0" style="2" hidden="1" customWidth="1"/>
    <col min="6913" max="6913" width="50.42578125" style="2" customWidth="1"/>
    <col min="6914" max="6914" width="16.28515625" style="2" customWidth="1"/>
    <col min="6915" max="6915" width="36.5703125" style="2" customWidth="1"/>
    <col min="6916" max="6916" width="41.85546875" style="2" bestFit="1" customWidth="1"/>
    <col min="6917" max="6917" width="42.85546875" style="2" bestFit="1" customWidth="1"/>
    <col min="6918" max="6918" width="65" style="2" bestFit="1" customWidth="1"/>
    <col min="6919" max="6921" width="11.42578125" style="2"/>
    <col min="6922" max="6922" width="8" style="2" bestFit="1" customWidth="1"/>
    <col min="6923" max="7112" width="11.42578125" style="2"/>
    <col min="7113" max="7113" width="48.140625" style="2" customWidth="1"/>
    <col min="7114" max="7114" width="47.42578125" style="2" customWidth="1"/>
    <col min="7115" max="7115" width="110.7109375" style="2" bestFit="1" customWidth="1"/>
    <col min="7116" max="7116" width="59.5703125" style="2" bestFit="1" customWidth="1"/>
    <col min="7117" max="7117" width="8.42578125" style="2" bestFit="1" customWidth="1"/>
    <col min="7118" max="7118" width="34.85546875" style="2" customWidth="1"/>
    <col min="7119" max="7119" width="11" style="2" bestFit="1" customWidth="1"/>
    <col min="7120" max="7120" width="30.5703125" style="2" customWidth="1"/>
    <col min="7121" max="7121" width="9" style="2" bestFit="1" customWidth="1"/>
    <col min="7122" max="7123" width="0" style="2" hidden="1" customWidth="1"/>
    <col min="7124" max="7124" width="43.7109375" style="2" customWidth="1"/>
    <col min="7125" max="7125" width="23.5703125" style="2" customWidth="1"/>
    <col min="7126" max="7126" width="9.140625" style="2" bestFit="1" customWidth="1"/>
    <col min="7127" max="7127" width="11.140625" style="2" customWidth="1"/>
    <col min="7128" max="7128" width="9.140625" style="2" bestFit="1" customWidth="1"/>
    <col min="7129" max="7129" width="11.140625" style="2" customWidth="1"/>
    <col min="7130" max="7130" width="9.42578125" style="2" bestFit="1" customWidth="1"/>
    <col min="7131" max="7131" width="11.140625" style="2" customWidth="1"/>
    <col min="7132" max="7132" width="15" style="2" bestFit="1" customWidth="1"/>
    <col min="7133" max="7133" width="0" style="2" hidden="1" customWidth="1"/>
    <col min="7134" max="7134" width="48.7109375" style="2" bestFit="1" customWidth="1"/>
    <col min="7135" max="7135" width="10.140625" style="2" bestFit="1" customWidth="1"/>
    <col min="7136" max="7136" width="11.140625" style="2" bestFit="1" customWidth="1"/>
    <col min="7137" max="7137" width="9.140625" style="2" bestFit="1" customWidth="1"/>
    <col min="7138" max="7138" width="11.140625" style="2" bestFit="1" customWidth="1"/>
    <col min="7139" max="7139" width="9.140625" style="2" bestFit="1" customWidth="1"/>
    <col min="7140" max="7140" width="11.140625" style="2" bestFit="1" customWidth="1"/>
    <col min="7141" max="7141" width="9.42578125" style="2" bestFit="1" customWidth="1"/>
    <col min="7142" max="7142" width="13.42578125" style="2" customWidth="1"/>
    <col min="7143" max="7143" width="12.28515625" style="2" customWidth="1"/>
    <col min="7144" max="7144" width="9.140625" style="2" customWidth="1"/>
    <col min="7145" max="7145" width="77.85546875" style="2" bestFit="1" customWidth="1"/>
    <col min="7146" max="7146" width="30.140625" style="2" bestFit="1" customWidth="1"/>
    <col min="7147" max="7147" width="53.42578125" style="2" bestFit="1" customWidth="1"/>
    <col min="7148" max="7148" width="0" style="2" hidden="1" customWidth="1"/>
    <col min="7149" max="7149" width="65.42578125" style="2" bestFit="1" customWidth="1"/>
    <col min="7150" max="7150" width="0" style="2" hidden="1" customWidth="1"/>
    <col min="7151" max="7151" width="23.28515625" style="2" customWidth="1"/>
    <col min="7152" max="7152" width="9.42578125" style="2" bestFit="1" customWidth="1"/>
    <col min="7153" max="7153" width="55.28515625" style="2" bestFit="1" customWidth="1"/>
    <col min="7154" max="7154" width="8.140625" style="2" bestFit="1" customWidth="1"/>
    <col min="7155" max="7155" width="20.5703125" style="2" bestFit="1" customWidth="1"/>
    <col min="7156" max="7156" width="18.28515625" style="2" bestFit="1" customWidth="1"/>
    <col min="7157" max="7157" width="17.85546875" style="2" bestFit="1" customWidth="1"/>
    <col min="7158" max="7158" width="29.7109375" style="2" bestFit="1" customWidth="1"/>
    <col min="7159" max="7159" width="50.42578125" style="2" bestFit="1" customWidth="1"/>
    <col min="7160" max="7160" width="61.5703125" style="2" bestFit="1" customWidth="1"/>
    <col min="7161" max="7161" width="38.7109375" style="2" customWidth="1"/>
    <col min="7162" max="7162" width="50.28515625" style="2" customWidth="1"/>
    <col min="7163" max="7163" width="30.42578125" style="2" bestFit="1" customWidth="1"/>
    <col min="7164" max="7164" width="68" style="2" customWidth="1"/>
    <col min="7165" max="7165" width="34.7109375" style="2" customWidth="1"/>
    <col min="7166" max="7166" width="74.140625" style="2" customWidth="1"/>
    <col min="7167" max="7167" width="154.7109375" style="2" bestFit="1" customWidth="1"/>
    <col min="7168" max="7168" width="0" style="2" hidden="1" customWidth="1"/>
    <col min="7169" max="7169" width="50.42578125" style="2" customWidth="1"/>
    <col min="7170" max="7170" width="16.28515625" style="2" customWidth="1"/>
    <col min="7171" max="7171" width="36.5703125" style="2" customWidth="1"/>
    <col min="7172" max="7172" width="41.85546875" style="2" bestFit="1" customWidth="1"/>
    <col min="7173" max="7173" width="42.85546875" style="2" bestFit="1" customWidth="1"/>
    <col min="7174" max="7174" width="65" style="2" bestFit="1" customWidth="1"/>
    <col min="7175" max="7177" width="11.42578125" style="2"/>
    <col min="7178" max="7178" width="8" style="2" bestFit="1" customWidth="1"/>
    <col min="7179" max="7368" width="11.42578125" style="2"/>
    <col min="7369" max="7369" width="48.140625" style="2" customWidth="1"/>
    <col min="7370" max="7370" width="47.42578125" style="2" customWidth="1"/>
    <col min="7371" max="7371" width="110.7109375" style="2" bestFit="1" customWidth="1"/>
    <col min="7372" max="7372" width="59.5703125" style="2" bestFit="1" customWidth="1"/>
    <col min="7373" max="7373" width="8.42578125" style="2" bestFit="1" customWidth="1"/>
    <col min="7374" max="7374" width="34.85546875" style="2" customWidth="1"/>
    <col min="7375" max="7375" width="11" style="2" bestFit="1" customWidth="1"/>
    <col min="7376" max="7376" width="30.5703125" style="2" customWidth="1"/>
    <col min="7377" max="7377" width="9" style="2" bestFit="1" customWidth="1"/>
    <col min="7378" max="7379" width="0" style="2" hidden="1" customWidth="1"/>
    <col min="7380" max="7380" width="43.7109375" style="2" customWidth="1"/>
    <col min="7381" max="7381" width="23.5703125" style="2" customWidth="1"/>
    <col min="7382" max="7382" width="9.140625" style="2" bestFit="1" customWidth="1"/>
    <col min="7383" max="7383" width="11.140625" style="2" customWidth="1"/>
    <col min="7384" max="7384" width="9.140625" style="2" bestFit="1" customWidth="1"/>
    <col min="7385" max="7385" width="11.140625" style="2" customWidth="1"/>
    <col min="7386" max="7386" width="9.42578125" style="2" bestFit="1" customWidth="1"/>
    <col min="7387" max="7387" width="11.140625" style="2" customWidth="1"/>
    <col min="7388" max="7388" width="15" style="2" bestFit="1" customWidth="1"/>
    <col min="7389" max="7389" width="0" style="2" hidden="1" customWidth="1"/>
    <col min="7390" max="7390" width="48.7109375" style="2" bestFit="1" customWidth="1"/>
    <col min="7391" max="7391" width="10.140625" style="2" bestFit="1" customWidth="1"/>
    <col min="7392" max="7392" width="11.140625" style="2" bestFit="1" customWidth="1"/>
    <col min="7393" max="7393" width="9.140625" style="2" bestFit="1" customWidth="1"/>
    <col min="7394" max="7394" width="11.140625" style="2" bestFit="1" customWidth="1"/>
    <col min="7395" max="7395" width="9.140625" style="2" bestFit="1" customWidth="1"/>
    <col min="7396" max="7396" width="11.140625" style="2" bestFit="1" customWidth="1"/>
    <col min="7397" max="7397" width="9.42578125" style="2" bestFit="1" customWidth="1"/>
    <col min="7398" max="7398" width="13.42578125" style="2" customWidth="1"/>
    <col min="7399" max="7399" width="12.28515625" style="2" customWidth="1"/>
    <col min="7400" max="7400" width="9.140625" style="2" customWidth="1"/>
    <col min="7401" max="7401" width="77.85546875" style="2" bestFit="1" customWidth="1"/>
    <col min="7402" max="7402" width="30.140625" style="2" bestFit="1" customWidth="1"/>
    <col min="7403" max="7403" width="53.42578125" style="2" bestFit="1" customWidth="1"/>
    <col min="7404" max="7404" width="0" style="2" hidden="1" customWidth="1"/>
    <col min="7405" max="7405" width="65.42578125" style="2" bestFit="1" customWidth="1"/>
    <col min="7406" max="7406" width="0" style="2" hidden="1" customWidth="1"/>
    <col min="7407" max="7407" width="23.28515625" style="2" customWidth="1"/>
    <col min="7408" max="7408" width="9.42578125" style="2" bestFit="1" customWidth="1"/>
    <col min="7409" max="7409" width="55.28515625" style="2" bestFit="1" customWidth="1"/>
    <col min="7410" max="7410" width="8.140625" style="2" bestFit="1" customWidth="1"/>
    <col min="7411" max="7411" width="20.5703125" style="2" bestFit="1" customWidth="1"/>
    <col min="7412" max="7412" width="18.28515625" style="2" bestFit="1" customWidth="1"/>
    <col min="7413" max="7413" width="17.85546875" style="2" bestFit="1" customWidth="1"/>
    <col min="7414" max="7414" width="29.7109375" style="2" bestFit="1" customWidth="1"/>
    <col min="7415" max="7415" width="50.42578125" style="2" bestFit="1" customWidth="1"/>
    <col min="7416" max="7416" width="61.5703125" style="2" bestFit="1" customWidth="1"/>
    <col min="7417" max="7417" width="38.7109375" style="2" customWidth="1"/>
    <col min="7418" max="7418" width="50.28515625" style="2" customWidth="1"/>
    <col min="7419" max="7419" width="30.42578125" style="2" bestFit="1" customWidth="1"/>
    <col min="7420" max="7420" width="68" style="2" customWidth="1"/>
    <col min="7421" max="7421" width="34.7109375" style="2" customWidth="1"/>
    <col min="7422" max="7422" width="74.140625" style="2" customWidth="1"/>
    <col min="7423" max="7423" width="154.7109375" style="2" bestFit="1" customWidth="1"/>
    <col min="7424" max="7424" width="0" style="2" hidden="1" customWidth="1"/>
    <col min="7425" max="7425" width="50.42578125" style="2" customWidth="1"/>
    <col min="7426" max="7426" width="16.28515625" style="2" customWidth="1"/>
    <col min="7427" max="7427" width="36.5703125" style="2" customWidth="1"/>
    <col min="7428" max="7428" width="41.85546875" style="2" bestFit="1" customWidth="1"/>
    <col min="7429" max="7429" width="42.85546875" style="2" bestFit="1" customWidth="1"/>
    <col min="7430" max="7430" width="65" style="2" bestFit="1" customWidth="1"/>
    <col min="7431" max="7433" width="11.42578125" style="2"/>
    <col min="7434" max="7434" width="8" style="2" bestFit="1" customWidth="1"/>
    <col min="7435" max="7624" width="11.42578125" style="2"/>
    <col min="7625" max="7625" width="48.140625" style="2" customWidth="1"/>
    <col min="7626" max="7626" width="47.42578125" style="2" customWidth="1"/>
    <col min="7627" max="7627" width="110.7109375" style="2" bestFit="1" customWidth="1"/>
    <col min="7628" max="7628" width="59.5703125" style="2" bestFit="1" customWidth="1"/>
    <col min="7629" max="7629" width="8.42578125" style="2" bestFit="1" customWidth="1"/>
    <col min="7630" max="7630" width="34.85546875" style="2" customWidth="1"/>
    <col min="7631" max="7631" width="11" style="2" bestFit="1" customWidth="1"/>
    <col min="7632" max="7632" width="30.5703125" style="2" customWidth="1"/>
    <col min="7633" max="7633" width="9" style="2" bestFit="1" customWidth="1"/>
    <col min="7634" max="7635" width="0" style="2" hidden="1" customWidth="1"/>
    <col min="7636" max="7636" width="43.7109375" style="2" customWidth="1"/>
    <col min="7637" max="7637" width="23.5703125" style="2" customWidth="1"/>
    <col min="7638" max="7638" width="9.140625" style="2" bestFit="1" customWidth="1"/>
    <col min="7639" max="7639" width="11.140625" style="2" customWidth="1"/>
    <col min="7640" max="7640" width="9.140625" style="2" bestFit="1" customWidth="1"/>
    <col min="7641" max="7641" width="11.140625" style="2" customWidth="1"/>
    <col min="7642" max="7642" width="9.42578125" style="2" bestFit="1" customWidth="1"/>
    <col min="7643" max="7643" width="11.140625" style="2" customWidth="1"/>
    <col min="7644" max="7644" width="15" style="2" bestFit="1" customWidth="1"/>
    <col min="7645" max="7645" width="0" style="2" hidden="1" customWidth="1"/>
    <col min="7646" max="7646" width="48.7109375" style="2" bestFit="1" customWidth="1"/>
    <col min="7647" max="7647" width="10.140625" style="2" bestFit="1" customWidth="1"/>
    <col min="7648" max="7648" width="11.140625" style="2" bestFit="1" customWidth="1"/>
    <col min="7649" max="7649" width="9.140625" style="2" bestFit="1" customWidth="1"/>
    <col min="7650" max="7650" width="11.140625" style="2" bestFit="1" customWidth="1"/>
    <col min="7651" max="7651" width="9.140625" style="2" bestFit="1" customWidth="1"/>
    <col min="7652" max="7652" width="11.140625" style="2" bestFit="1" customWidth="1"/>
    <col min="7653" max="7653" width="9.42578125" style="2" bestFit="1" customWidth="1"/>
    <col min="7654" max="7654" width="13.42578125" style="2" customWidth="1"/>
    <col min="7655" max="7655" width="12.28515625" style="2" customWidth="1"/>
    <col min="7656" max="7656" width="9.140625" style="2" customWidth="1"/>
    <col min="7657" max="7657" width="77.85546875" style="2" bestFit="1" customWidth="1"/>
    <col min="7658" max="7658" width="30.140625" style="2" bestFit="1" customWidth="1"/>
    <col min="7659" max="7659" width="53.42578125" style="2" bestFit="1" customWidth="1"/>
    <col min="7660" max="7660" width="0" style="2" hidden="1" customWidth="1"/>
    <col min="7661" max="7661" width="65.42578125" style="2" bestFit="1" customWidth="1"/>
    <col min="7662" max="7662" width="0" style="2" hidden="1" customWidth="1"/>
    <col min="7663" max="7663" width="23.28515625" style="2" customWidth="1"/>
    <col min="7664" max="7664" width="9.42578125" style="2" bestFit="1" customWidth="1"/>
    <col min="7665" max="7665" width="55.28515625" style="2" bestFit="1" customWidth="1"/>
    <col min="7666" max="7666" width="8.140625" style="2" bestFit="1" customWidth="1"/>
    <col min="7667" max="7667" width="20.5703125" style="2" bestFit="1" customWidth="1"/>
    <col min="7668" max="7668" width="18.28515625" style="2" bestFit="1" customWidth="1"/>
    <col min="7669" max="7669" width="17.85546875" style="2" bestFit="1" customWidth="1"/>
    <col min="7670" max="7670" width="29.7109375" style="2" bestFit="1" customWidth="1"/>
    <col min="7671" max="7671" width="50.42578125" style="2" bestFit="1" customWidth="1"/>
    <col min="7672" max="7672" width="61.5703125" style="2" bestFit="1" customWidth="1"/>
    <col min="7673" max="7673" width="38.7109375" style="2" customWidth="1"/>
    <col min="7674" max="7674" width="50.28515625" style="2" customWidth="1"/>
    <col min="7675" max="7675" width="30.42578125" style="2" bestFit="1" customWidth="1"/>
    <col min="7676" max="7676" width="68" style="2" customWidth="1"/>
    <col min="7677" max="7677" width="34.7109375" style="2" customWidth="1"/>
    <col min="7678" max="7678" width="74.140625" style="2" customWidth="1"/>
    <col min="7679" max="7679" width="154.7109375" style="2" bestFit="1" customWidth="1"/>
    <col min="7680" max="7680" width="0" style="2" hidden="1" customWidth="1"/>
    <col min="7681" max="7681" width="50.42578125" style="2" customWidth="1"/>
    <col min="7682" max="7682" width="16.28515625" style="2" customWidth="1"/>
    <col min="7683" max="7683" width="36.5703125" style="2" customWidth="1"/>
    <col min="7684" max="7684" width="41.85546875" style="2" bestFit="1" customWidth="1"/>
    <col min="7685" max="7685" width="42.85546875" style="2" bestFit="1" customWidth="1"/>
    <col min="7686" max="7686" width="65" style="2" bestFit="1" customWidth="1"/>
    <col min="7687" max="7689" width="11.42578125" style="2"/>
    <col min="7690" max="7690" width="8" style="2" bestFit="1" customWidth="1"/>
    <col min="7691" max="7880" width="11.42578125" style="2"/>
    <col min="7881" max="7881" width="48.140625" style="2" customWidth="1"/>
    <col min="7882" max="7882" width="47.42578125" style="2" customWidth="1"/>
    <col min="7883" max="7883" width="110.7109375" style="2" bestFit="1" customWidth="1"/>
    <col min="7884" max="7884" width="59.5703125" style="2" bestFit="1" customWidth="1"/>
    <col min="7885" max="7885" width="8.42578125" style="2" bestFit="1" customWidth="1"/>
    <col min="7886" max="7886" width="34.85546875" style="2" customWidth="1"/>
    <col min="7887" max="7887" width="11" style="2" bestFit="1" customWidth="1"/>
    <col min="7888" max="7888" width="30.5703125" style="2" customWidth="1"/>
    <col min="7889" max="7889" width="9" style="2" bestFit="1" customWidth="1"/>
    <col min="7890" max="7891" width="0" style="2" hidden="1" customWidth="1"/>
    <col min="7892" max="7892" width="43.7109375" style="2" customWidth="1"/>
    <col min="7893" max="7893" width="23.5703125" style="2" customWidth="1"/>
    <col min="7894" max="7894" width="9.140625" style="2" bestFit="1" customWidth="1"/>
    <col min="7895" max="7895" width="11.140625" style="2" customWidth="1"/>
    <col min="7896" max="7896" width="9.140625" style="2" bestFit="1" customWidth="1"/>
    <col min="7897" max="7897" width="11.140625" style="2" customWidth="1"/>
    <col min="7898" max="7898" width="9.42578125" style="2" bestFit="1" customWidth="1"/>
    <col min="7899" max="7899" width="11.140625" style="2" customWidth="1"/>
    <col min="7900" max="7900" width="15" style="2" bestFit="1" customWidth="1"/>
    <col min="7901" max="7901" width="0" style="2" hidden="1" customWidth="1"/>
    <col min="7902" max="7902" width="48.7109375" style="2" bestFit="1" customWidth="1"/>
    <col min="7903" max="7903" width="10.140625" style="2" bestFit="1" customWidth="1"/>
    <col min="7904" max="7904" width="11.140625" style="2" bestFit="1" customWidth="1"/>
    <col min="7905" max="7905" width="9.140625" style="2" bestFit="1" customWidth="1"/>
    <col min="7906" max="7906" width="11.140625" style="2" bestFit="1" customWidth="1"/>
    <col min="7907" max="7907" width="9.140625" style="2" bestFit="1" customWidth="1"/>
    <col min="7908" max="7908" width="11.140625" style="2" bestFit="1" customWidth="1"/>
    <col min="7909" max="7909" width="9.42578125" style="2" bestFit="1" customWidth="1"/>
    <col min="7910" max="7910" width="13.42578125" style="2" customWidth="1"/>
    <col min="7911" max="7911" width="12.28515625" style="2" customWidth="1"/>
    <col min="7912" max="7912" width="9.140625" style="2" customWidth="1"/>
    <col min="7913" max="7913" width="77.85546875" style="2" bestFit="1" customWidth="1"/>
    <col min="7914" max="7914" width="30.140625" style="2" bestFit="1" customWidth="1"/>
    <col min="7915" max="7915" width="53.42578125" style="2" bestFit="1" customWidth="1"/>
    <col min="7916" max="7916" width="0" style="2" hidden="1" customWidth="1"/>
    <col min="7917" max="7917" width="65.42578125" style="2" bestFit="1" customWidth="1"/>
    <col min="7918" max="7918" width="0" style="2" hidden="1" customWidth="1"/>
    <col min="7919" max="7919" width="23.28515625" style="2" customWidth="1"/>
    <col min="7920" max="7920" width="9.42578125" style="2" bestFit="1" customWidth="1"/>
    <col min="7921" max="7921" width="55.28515625" style="2" bestFit="1" customWidth="1"/>
    <col min="7922" max="7922" width="8.140625" style="2" bestFit="1" customWidth="1"/>
    <col min="7923" max="7923" width="20.5703125" style="2" bestFit="1" customWidth="1"/>
    <col min="7924" max="7924" width="18.28515625" style="2" bestFit="1" customWidth="1"/>
    <col min="7925" max="7925" width="17.85546875" style="2" bestFit="1" customWidth="1"/>
    <col min="7926" max="7926" width="29.7109375" style="2" bestFit="1" customWidth="1"/>
    <col min="7927" max="7927" width="50.42578125" style="2" bestFit="1" customWidth="1"/>
    <col min="7928" max="7928" width="61.5703125" style="2" bestFit="1" customWidth="1"/>
    <col min="7929" max="7929" width="38.7109375" style="2" customWidth="1"/>
    <col min="7930" max="7930" width="50.28515625" style="2" customWidth="1"/>
    <col min="7931" max="7931" width="30.42578125" style="2" bestFit="1" customWidth="1"/>
    <col min="7932" max="7932" width="68" style="2" customWidth="1"/>
    <col min="7933" max="7933" width="34.7109375" style="2" customWidth="1"/>
    <col min="7934" max="7934" width="74.140625" style="2" customWidth="1"/>
    <col min="7935" max="7935" width="154.7109375" style="2" bestFit="1" customWidth="1"/>
    <col min="7936" max="7936" width="0" style="2" hidden="1" customWidth="1"/>
    <col min="7937" max="7937" width="50.42578125" style="2" customWidth="1"/>
    <col min="7938" max="7938" width="16.28515625" style="2" customWidth="1"/>
    <col min="7939" max="7939" width="36.5703125" style="2" customWidth="1"/>
    <col min="7940" max="7940" width="41.85546875" style="2" bestFit="1" customWidth="1"/>
    <col min="7941" max="7941" width="42.85546875" style="2" bestFit="1" customWidth="1"/>
    <col min="7942" max="7942" width="65" style="2" bestFit="1" customWidth="1"/>
    <col min="7943" max="7945" width="11.42578125" style="2"/>
    <col min="7946" max="7946" width="8" style="2" bestFit="1" customWidth="1"/>
    <col min="7947" max="8136" width="11.42578125" style="2"/>
    <col min="8137" max="8137" width="48.140625" style="2" customWidth="1"/>
    <col min="8138" max="8138" width="47.42578125" style="2" customWidth="1"/>
    <col min="8139" max="8139" width="110.7109375" style="2" bestFit="1" customWidth="1"/>
    <col min="8140" max="8140" width="59.5703125" style="2" bestFit="1" customWidth="1"/>
    <col min="8141" max="8141" width="8.42578125" style="2" bestFit="1" customWidth="1"/>
    <col min="8142" max="8142" width="34.85546875" style="2" customWidth="1"/>
    <col min="8143" max="8143" width="11" style="2" bestFit="1" customWidth="1"/>
    <col min="8144" max="8144" width="30.5703125" style="2" customWidth="1"/>
    <col min="8145" max="8145" width="9" style="2" bestFit="1" customWidth="1"/>
    <col min="8146" max="8147" width="0" style="2" hidden="1" customWidth="1"/>
    <col min="8148" max="8148" width="43.7109375" style="2" customWidth="1"/>
    <col min="8149" max="8149" width="23.5703125" style="2" customWidth="1"/>
    <col min="8150" max="8150" width="9.140625" style="2" bestFit="1" customWidth="1"/>
    <col min="8151" max="8151" width="11.140625" style="2" customWidth="1"/>
    <col min="8152" max="8152" width="9.140625" style="2" bestFit="1" customWidth="1"/>
    <col min="8153" max="8153" width="11.140625" style="2" customWidth="1"/>
    <col min="8154" max="8154" width="9.42578125" style="2" bestFit="1" customWidth="1"/>
    <col min="8155" max="8155" width="11.140625" style="2" customWidth="1"/>
    <col min="8156" max="8156" width="15" style="2" bestFit="1" customWidth="1"/>
    <col min="8157" max="8157" width="0" style="2" hidden="1" customWidth="1"/>
    <col min="8158" max="8158" width="48.7109375" style="2" bestFit="1" customWidth="1"/>
    <col min="8159" max="8159" width="10.140625" style="2" bestFit="1" customWidth="1"/>
    <col min="8160" max="8160" width="11.140625" style="2" bestFit="1" customWidth="1"/>
    <col min="8161" max="8161" width="9.140625" style="2" bestFit="1" customWidth="1"/>
    <col min="8162" max="8162" width="11.140625" style="2" bestFit="1" customWidth="1"/>
    <col min="8163" max="8163" width="9.140625" style="2" bestFit="1" customWidth="1"/>
    <col min="8164" max="8164" width="11.140625" style="2" bestFit="1" customWidth="1"/>
    <col min="8165" max="8165" width="9.42578125" style="2" bestFit="1" customWidth="1"/>
    <col min="8166" max="8166" width="13.42578125" style="2" customWidth="1"/>
    <col min="8167" max="8167" width="12.28515625" style="2" customWidth="1"/>
    <col min="8168" max="8168" width="9.140625" style="2" customWidth="1"/>
    <col min="8169" max="8169" width="77.85546875" style="2" bestFit="1" customWidth="1"/>
    <col min="8170" max="8170" width="30.140625" style="2" bestFit="1" customWidth="1"/>
    <col min="8171" max="8171" width="53.42578125" style="2" bestFit="1" customWidth="1"/>
    <col min="8172" max="8172" width="0" style="2" hidden="1" customWidth="1"/>
    <col min="8173" max="8173" width="65.42578125" style="2" bestFit="1" customWidth="1"/>
    <col min="8174" max="8174" width="0" style="2" hidden="1" customWidth="1"/>
    <col min="8175" max="8175" width="23.28515625" style="2" customWidth="1"/>
    <col min="8176" max="8176" width="9.42578125" style="2" bestFit="1" customWidth="1"/>
    <col min="8177" max="8177" width="55.28515625" style="2" bestFit="1" customWidth="1"/>
    <col min="8178" max="8178" width="8.140625" style="2" bestFit="1" customWidth="1"/>
    <col min="8179" max="8179" width="20.5703125" style="2" bestFit="1" customWidth="1"/>
    <col min="8180" max="8180" width="18.28515625" style="2" bestFit="1" customWidth="1"/>
    <col min="8181" max="8181" width="17.85546875" style="2" bestFit="1" customWidth="1"/>
    <col min="8182" max="8182" width="29.7109375" style="2" bestFit="1" customWidth="1"/>
    <col min="8183" max="8183" width="50.42578125" style="2" bestFit="1" customWidth="1"/>
    <col min="8184" max="8184" width="61.5703125" style="2" bestFit="1" customWidth="1"/>
    <col min="8185" max="8185" width="38.7109375" style="2" customWidth="1"/>
    <col min="8186" max="8186" width="50.28515625" style="2" customWidth="1"/>
    <col min="8187" max="8187" width="30.42578125" style="2" bestFit="1" customWidth="1"/>
    <col min="8188" max="8188" width="68" style="2" customWidth="1"/>
    <col min="8189" max="8189" width="34.7109375" style="2" customWidth="1"/>
    <col min="8190" max="8190" width="74.140625" style="2" customWidth="1"/>
    <col min="8191" max="8191" width="154.7109375" style="2" bestFit="1" customWidth="1"/>
    <col min="8192" max="8192" width="0" style="2" hidden="1" customWidth="1"/>
    <col min="8193" max="8193" width="50.42578125" style="2" customWidth="1"/>
    <col min="8194" max="8194" width="16.28515625" style="2" customWidth="1"/>
    <col min="8195" max="8195" width="36.5703125" style="2" customWidth="1"/>
    <col min="8196" max="8196" width="41.85546875" style="2" bestFit="1" customWidth="1"/>
    <col min="8197" max="8197" width="42.85546875" style="2" bestFit="1" customWidth="1"/>
    <col min="8198" max="8198" width="65" style="2" bestFit="1" customWidth="1"/>
    <col min="8199" max="8201" width="11.42578125" style="2"/>
    <col min="8202" max="8202" width="8" style="2" bestFit="1" customWidth="1"/>
    <col min="8203" max="8392" width="11.42578125" style="2"/>
    <col min="8393" max="8393" width="48.140625" style="2" customWidth="1"/>
    <col min="8394" max="8394" width="47.42578125" style="2" customWidth="1"/>
    <col min="8395" max="8395" width="110.7109375" style="2" bestFit="1" customWidth="1"/>
    <col min="8396" max="8396" width="59.5703125" style="2" bestFit="1" customWidth="1"/>
    <col min="8397" max="8397" width="8.42578125" style="2" bestFit="1" customWidth="1"/>
    <col min="8398" max="8398" width="34.85546875" style="2" customWidth="1"/>
    <col min="8399" max="8399" width="11" style="2" bestFit="1" customWidth="1"/>
    <col min="8400" max="8400" width="30.5703125" style="2" customWidth="1"/>
    <col min="8401" max="8401" width="9" style="2" bestFit="1" customWidth="1"/>
    <col min="8402" max="8403" width="0" style="2" hidden="1" customWidth="1"/>
    <col min="8404" max="8404" width="43.7109375" style="2" customWidth="1"/>
    <col min="8405" max="8405" width="23.5703125" style="2" customWidth="1"/>
    <col min="8406" max="8406" width="9.140625" style="2" bestFit="1" customWidth="1"/>
    <col min="8407" max="8407" width="11.140625" style="2" customWidth="1"/>
    <col min="8408" max="8408" width="9.140625" style="2" bestFit="1" customWidth="1"/>
    <col min="8409" max="8409" width="11.140625" style="2" customWidth="1"/>
    <col min="8410" max="8410" width="9.42578125" style="2" bestFit="1" customWidth="1"/>
    <col min="8411" max="8411" width="11.140625" style="2" customWidth="1"/>
    <col min="8412" max="8412" width="15" style="2" bestFit="1" customWidth="1"/>
    <col min="8413" max="8413" width="0" style="2" hidden="1" customWidth="1"/>
    <col min="8414" max="8414" width="48.7109375" style="2" bestFit="1" customWidth="1"/>
    <col min="8415" max="8415" width="10.140625" style="2" bestFit="1" customWidth="1"/>
    <col min="8416" max="8416" width="11.140625" style="2" bestFit="1" customWidth="1"/>
    <col min="8417" max="8417" width="9.140625" style="2" bestFit="1" customWidth="1"/>
    <col min="8418" max="8418" width="11.140625" style="2" bestFit="1" customWidth="1"/>
    <col min="8419" max="8419" width="9.140625" style="2" bestFit="1" customWidth="1"/>
    <col min="8420" max="8420" width="11.140625" style="2" bestFit="1" customWidth="1"/>
    <col min="8421" max="8421" width="9.42578125" style="2" bestFit="1" customWidth="1"/>
    <col min="8422" max="8422" width="13.42578125" style="2" customWidth="1"/>
    <col min="8423" max="8423" width="12.28515625" style="2" customWidth="1"/>
    <col min="8424" max="8424" width="9.140625" style="2" customWidth="1"/>
    <col min="8425" max="8425" width="77.85546875" style="2" bestFit="1" customWidth="1"/>
    <col min="8426" max="8426" width="30.140625" style="2" bestFit="1" customWidth="1"/>
    <col min="8427" max="8427" width="53.42578125" style="2" bestFit="1" customWidth="1"/>
    <col min="8428" max="8428" width="0" style="2" hidden="1" customWidth="1"/>
    <col min="8429" max="8429" width="65.42578125" style="2" bestFit="1" customWidth="1"/>
    <col min="8430" max="8430" width="0" style="2" hidden="1" customWidth="1"/>
    <col min="8431" max="8431" width="23.28515625" style="2" customWidth="1"/>
    <col min="8432" max="8432" width="9.42578125" style="2" bestFit="1" customWidth="1"/>
    <col min="8433" max="8433" width="55.28515625" style="2" bestFit="1" customWidth="1"/>
    <col min="8434" max="8434" width="8.140625" style="2" bestFit="1" customWidth="1"/>
    <col min="8435" max="8435" width="20.5703125" style="2" bestFit="1" customWidth="1"/>
    <col min="8436" max="8436" width="18.28515625" style="2" bestFit="1" customWidth="1"/>
    <col min="8437" max="8437" width="17.85546875" style="2" bestFit="1" customWidth="1"/>
    <col min="8438" max="8438" width="29.7109375" style="2" bestFit="1" customWidth="1"/>
    <col min="8439" max="8439" width="50.42578125" style="2" bestFit="1" customWidth="1"/>
    <col min="8440" max="8440" width="61.5703125" style="2" bestFit="1" customWidth="1"/>
    <col min="8441" max="8441" width="38.7109375" style="2" customWidth="1"/>
    <col min="8442" max="8442" width="50.28515625" style="2" customWidth="1"/>
    <col min="8443" max="8443" width="30.42578125" style="2" bestFit="1" customWidth="1"/>
    <col min="8444" max="8444" width="68" style="2" customWidth="1"/>
    <col min="8445" max="8445" width="34.7109375" style="2" customWidth="1"/>
    <col min="8446" max="8446" width="74.140625" style="2" customWidth="1"/>
    <col min="8447" max="8447" width="154.7109375" style="2" bestFit="1" customWidth="1"/>
    <col min="8448" max="8448" width="0" style="2" hidden="1" customWidth="1"/>
    <col min="8449" max="8449" width="50.42578125" style="2" customWidth="1"/>
    <col min="8450" max="8450" width="16.28515625" style="2" customWidth="1"/>
    <col min="8451" max="8451" width="36.5703125" style="2" customWidth="1"/>
    <col min="8452" max="8452" width="41.85546875" style="2" bestFit="1" customWidth="1"/>
    <col min="8453" max="8453" width="42.85546875" style="2" bestFit="1" customWidth="1"/>
    <col min="8454" max="8454" width="65" style="2" bestFit="1" customWidth="1"/>
    <col min="8455" max="8457" width="11.42578125" style="2"/>
    <col min="8458" max="8458" width="8" style="2" bestFit="1" customWidth="1"/>
    <col min="8459" max="8648" width="11.42578125" style="2"/>
    <col min="8649" max="8649" width="48.140625" style="2" customWidth="1"/>
    <col min="8650" max="8650" width="47.42578125" style="2" customWidth="1"/>
    <col min="8651" max="8651" width="110.7109375" style="2" bestFit="1" customWidth="1"/>
    <col min="8652" max="8652" width="59.5703125" style="2" bestFit="1" customWidth="1"/>
    <col min="8653" max="8653" width="8.42578125" style="2" bestFit="1" customWidth="1"/>
    <col min="8654" max="8654" width="34.85546875" style="2" customWidth="1"/>
    <col min="8655" max="8655" width="11" style="2" bestFit="1" customWidth="1"/>
    <col min="8656" max="8656" width="30.5703125" style="2" customWidth="1"/>
    <col min="8657" max="8657" width="9" style="2" bestFit="1" customWidth="1"/>
    <col min="8658" max="8659" width="0" style="2" hidden="1" customWidth="1"/>
    <col min="8660" max="8660" width="43.7109375" style="2" customWidth="1"/>
    <col min="8661" max="8661" width="23.5703125" style="2" customWidth="1"/>
    <col min="8662" max="8662" width="9.140625" style="2" bestFit="1" customWidth="1"/>
    <col min="8663" max="8663" width="11.140625" style="2" customWidth="1"/>
    <col min="8664" max="8664" width="9.140625" style="2" bestFit="1" customWidth="1"/>
    <col min="8665" max="8665" width="11.140625" style="2" customWidth="1"/>
    <col min="8666" max="8666" width="9.42578125" style="2" bestFit="1" customWidth="1"/>
    <col min="8667" max="8667" width="11.140625" style="2" customWidth="1"/>
    <col min="8668" max="8668" width="15" style="2" bestFit="1" customWidth="1"/>
    <col min="8669" max="8669" width="0" style="2" hidden="1" customWidth="1"/>
    <col min="8670" max="8670" width="48.7109375" style="2" bestFit="1" customWidth="1"/>
    <col min="8671" max="8671" width="10.140625" style="2" bestFit="1" customWidth="1"/>
    <col min="8672" max="8672" width="11.140625" style="2" bestFit="1" customWidth="1"/>
    <col min="8673" max="8673" width="9.140625" style="2" bestFit="1" customWidth="1"/>
    <col min="8674" max="8674" width="11.140625" style="2" bestFit="1" customWidth="1"/>
    <col min="8675" max="8675" width="9.140625" style="2" bestFit="1" customWidth="1"/>
    <col min="8676" max="8676" width="11.140625" style="2" bestFit="1" customWidth="1"/>
    <col min="8677" max="8677" width="9.42578125" style="2" bestFit="1" customWidth="1"/>
    <col min="8678" max="8678" width="13.42578125" style="2" customWidth="1"/>
    <col min="8679" max="8679" width="12.28515625" style="2" customWidth="1"/>
    <col min="8680" max="8680" width="9.140625" style="2" customWidth="1"/>
    <col min="8681" max="8681" width="77.85546875" style="2" bestFit="1" customWidth="1"/>
    <col min="8682" max="8682" width="30.140625" style="2" bestFit="1" customWidth="1"/>
    <col min="8683" max="8683" width="53.42578125" style="2" bestFit="1" customWidth="1"/>
    <col min="8684" max="8684" width="0" style="2" hidden="1" customWidth="1"/>
    <col min="8685" max="8685" width="65.42578125" style="2" bestFit="1" customWidth="1"/>
    <col min="8686" max="8686" width="0" style="2" hidden="1" customWidth="1"/>
    <col min="8687" max="8687" width="23.28515625" style="2" customWidth="1"/>
    <col min="8688" max="8688" width="9.42578125" style="2" bestFit="1" customWidth="1"/>
    <col min="8689" max="8689" width="55.28515625" style="2" bestFit="1" customWidth="1"/>
    <col min="8690" max="8690" width="8.140625" style="2" bestFit="1" customWidth="1"/>
    <col min="8691" max="8691" width="20.5703125" style="2" bestFit="1" customWidth="1"/>
    <col min="8692" max="8692" width="18.28515625" style="2" bestFit="1" customWidth="1"/>
    <col min="8693" max="8693" width="17.85546875" style="2" bestFit="1" customWidth="1"/>
    <col min="8694" max="8694" width="29.7109375" style="2" bestFit="1" customWidth="1"/>
    <col min="8695" max="8695" width="50.42578125" style="2" bestFit="1" customWidth="1"/>
    <col min="8696" max="8696" width="61.5703125" style="2" bestFit="1" customWidth="1"/>
    <col min="8697" max="8697" width="38.7109375" style="2" customWidth="1"/>
    <col min="8698" max="8698" width="50.28515625" style="2" customWidth="1"/>
    <col min="8699" max="8699" width="30.42578125" style="2" bestFit="1" customWidth="1"/>
    <col min="8700" max="8700" width="68" style="2" customWidth="1"/>
    <col min="8701" max="8701" width="34.7109375" style="2" customWidth="1"/>
    <col min="8702" max="8702" width="74.140625" style="2" customWidth="1"/>
    <col min="8703" max="8703" width="154.7109375" style="2" bestFit="1" customWidth="1"/>
    <col min="8704" max="8704" width="0" style="2" hidden="1" customWidth="1"/>
    <col min="8705" max="8705" width="50.42578125" style="2" customWidth="1"/>
    <col min="8706" max="8706" width="16.28515625" style="2" customWidth="1"/>
    <col min="8707" max="8707" width="36.5703125" style="2" customWidth="1"/>
    <col min="8708" max="8708" width="41.85546875" style="2" bestFit="1" customWidth="1"/>
    <col min="8709" max="8709" width="42.85546875" style="2" bestFit="1" customWidth="1"/>
    <col min="8710" max="8710" width="65" style="2" bestFit="1" customWidth="1"/>
    <col min="8711" max="8713" width="11.42578125" style="2"/>
    <col min="8714" max="8714" width="8" style="2" bestFit="1" customWidth="1"/>
    <col min="8715" max="8904" width="11.42578125" style="2"/>
    <col min="8905" max="8905" width="48.140625" style="2" customWidth="1"/>
    <col min="8906" max="8906" width="47.42578125" style="2" customWidth="1"/>
    <col min="8907" max="8907" width="110.7109375" style="2" bestFit="1" customWidth="1"/>
    <col min="8908" max="8908" width="59.5703125" style="2" bestFit="1" customWidth="1"/>
    <col min="8909" max="8909" width="8.42578125" style="2" bestFit="1" customWidth="1"/>
    <col min="8910" max="8910" width="34.85546875" style="2" customWidth="1"/>
    <col min="8911" max="8911" width="11" style="2" bestFit="1" customWidth="1"/>
    <col min="8912" max="8912" width="30.5703125" style="2" customWidth="1"/>
    <col min="8913" max="8913" width="9" style="2" bestFit="1" customWidth="1"/>
    <col min="8914" max="8915" width="0" style="2" hidden="1" customWidth="1"/>
    <col min="8916" max="8916" width="43.7109375" style="2" customWidth="1"/>
    <col min="8917" max="8917" width="23.5703125" style="2" customWidth="1"/>
    <col min="8918" max="8918" width="9.140625" style="2" bestFit="1" customWidth="1"/>
    <col min="8919" max="8919" width="11.140625" style="2" customWidth="1"/>
    <col min="8920" max="8920" width="9.140625" style="2" bestFit="1" customWidth="1"/>
    <col min="8921" max="8921" width="11.140625" style="2" customWidth="1"/>
    <col min="8922" max="8922" width="9.42578125" style="2" bestFit="1" customWidth="1"/>
    <col min="8923" max="8923" width="11.140625" style="2" customWidth="1"/>
    <col min="8924" max="8924" width="15" style="2" bestFit="1" customWidth="1"/>
    <col min="8925" max="8925" width="0" style="2" hidden="1" customWidth="1"/>
    <col min="8926" max="8926" width="48.7109375" style="2" bestFit="1" customWidth="1"/>
    <col min="8927" max="8927" width="10.140625" style="2" bestFit="1" customWidth="1"/>
    <col min="8928" max="8928" width="11.140625" style="2" bestFit="1" customWidth="1"/>
    <col min="8929" max="8929" width="9.140625" style="2" bestFit="1" customWidth="1"/>
    <col min="8930" max="8930" width="11.140625" style="2" bestFit="1" customWidth="1"/>
    <col min="8931" max="8931" width="9.140625" style="2" bestFit="1" customWidth="1"/>
    <col min="8932" max="8932" width="11.140625" style="2" bestFit="1" customWidth="1"/>
    <col min="8933" max="8933" width="9.42578125" style="2" bestFit="1" customWidth="1"/>
    <col min="8934" max="8934" width="13.42578125" style="2" customWidth="1"/>
    <col min="8935" max="8935" width="12.28515625" style="2" customWidth="1"/>
    <col min="8936" max="8936" width="9.140625" style="2" customWidth="1"/>
    <col min="8937" max="8937" width="77.85546875" style="2" bestFit="1" customWidth="1"/>
    <col min="8938" max="8938" width="30.140625" style="2" bestFit="1" customWidth="1"/>
    <col min="8939" max="8939" width="53.42578125" style="2" bestFit="1" customWidth="1"/>
    <col min="8940" max="8940" width="0" style="2" hidden="1" customWidth="1"/>
    <col min="8941" max="8941" width="65.42578125" style="2" bestFit="1" customWidth="1"/>
    <col min="8942" max="8942" width="0" style="2" hidden="1" customWidth="1"/>
    <col min="8943" max="8943" width="23.28515625" style="2" customWidth="1"/>
    <col min="8944" max="8944" width="9.42578125" style="2" bestFit="1" customWidth="1"/>
    <col min="8945" max="8945" width="55.28515625" style="2" bestFit="1" customWidth="1"/>
    <col min="8946" max="8946" width="8.140625" style="2" bestFit="1" customWidth="1"/>
    <col min="8947" max="8947" width="20.5703125" style="2" bestFit="1" customWidth="1"/>
    <col min="8948" max="8948" width="18.28515625" style="2" bestFit="1" customWidth="1"/>
    <col min="8949" max="8949" width="17.85546875" style="2" bestFit="1" customWidth="1"/>
    <col min="8950" max="8950" width="29.7109375" style="2" bestFit="1" customWidth="1"/>
    <col min="8951" max="8951" width="50.42578125" style="2" bestFit="1" customWidth="1"/>
    <col min="8952" max="8952" width="61.5703125" style="2" bestFit="1" customWidth="1"/>
    <col min="8953" max="8953" width="38.7109375" style="2" customWidth="1"/>
    <col min="8954" max="8954" width="50.28515625" style="2" customWidth="1"/>
    <col min="8955" max="8955" width="30.42578125" style="2" bestFit="1" customWidth="1"/>
    <col min="8956" max="8956" width="68" style="2" customWidth="1"/>
    <col min="8957" max="8957" width="34.7109375" style="2" customWidth="1"/>
    <col min="8958" max="8958" width="74.140625" style="2" customWidth="1"/>
    <col min="8959" max="8959" width="154.7109375" style="2" bestFit="1" customWidth="1"/>
    <col min="8960" max="8960" width="0" style="2" hidden="1" customWidth="1"/>
    <col min="8961" max="8961" width="50.42578125" style="2" customWidth="1"/>
    <col min="8962" max="8962" width="16.28515625" style="2" customWidth="1"/>
    <col min="8963" max="8963" width="36.5703125" style="2" customWidth="1"/>
    <col min="8964" max="8964" width="41.85546875" style="2" bestFit="1" customWidth="1"/>
    <col min="8965" max="8965" width="42.85546875" style="2" bestFit="1" customWidth="1"/>
    <col min="8966" max="8966" width="65" style="2" bestFit="1" customWidth="1"/>
    <col min="8967" max="8969" width="11.42578125" style="2"/>
    <col min="8970" max="8970" width="8" style="2" bestFit="1" customWidth="1"/>
    <col min="8971" max="9160" width="11.42578125" style="2"/>
    <col min="9161" max="9161" width="48.140625" style="2" customWidth="1"/>
    <col min="9162" max="9162" width="47.42578125" style="2" customWidth="1"/>
    <col min="9163" max="9163" width="110.7109375" style="2" bestFit="1" customWidth="1"/>
    <col min="9164" max="9164" width="59.5703125" style="2" bestFit="1" customWidth="1"/>
    <col min="9165" max="9165" width="8.42578125" style="2" bestFit="1" customWidth="1"/>
    <col min="9166" max="9166" width="34.85546875" style="2" customWidth="1"/>
    <col min="9167" max="9167" width="11" style="2" bestFit="1" customWidth="1"/>
    <col min="9168" max="9168" width="30.5703125" style="2" customWidth="1"/>
    <col min="9169" max="9169" width="9" style="2" bestFit="1" customWidth="1"/>
    <col min="9170" max="9171" width="0" style="2" hidden="1" customWidth="1"/>
    <col min="9172" max="9172" width="43.7109375" style="2" customWidth="1"/>
    <col min="9173" max="9173" width="23.5703125" style="2" customWidth="1"/>
    <col min="9174" max="9174" width="9.140625" style="2" bestFit="1" customWidth="1"/>
    <col min="9175" max="9175" width="11.140625" style="2" customWidth="1"/>
    <col min="9176" max="9176" width="9.140625" style="2" bestFit="1" customWidth="1"/>
    <col min="9177" max="9177" width="11.140625" style="2" customWidth="1"/>
    <col min="9178" max="9178" width="9.42578125" style="2" bestFit="1" customWidth="1"/>
    <col min="9179" max="9179" width="11.140625" style="2" customWidth="1"/>
    <col min="9180" max="9180" width="15" style="2" bestFit="1" customWidth="1"/>
    <col min="9181" max="9181" width="0" style="2" hidden="1" customWidth="1"/>
    <col min="9182" max="9182" width="48.7109375" style="2" bestFit="1" customWidth="1"/>
    <col min="9183" max="9183" width="10.140625" style="2" bestFit="1" customWidth="1"/>
    <col min="9184" max="9184" width="11.140625" style="2" bestFit="1" customWidth="1"/>
    <col min="9185" max="9185" width="9.140625" style="2" bestFit="1" customWidth="1"/>
    <col min="9186" max="9186" width="11.140625" style="2" bestFit="1" customWidth="1"/>
    <col min="9187" max="9187" width="9.140625" style="2" bestFit="1" customWidth="1"/>
    <col min="9188" max="9188" width="11.140625" style="2" bestFit="1" customWidth="1"/>
    <col min="9189" max="9189" width="9.42578125" style="2" bestFit="1" customWidth="1"/>
    <col min="9190" max="9190" width="13.42578125" style="2" customWidth="1"/>
    <col min="9191" max="9191" width="12.28515625" style="2" customWidth="1"/>
    <col min="9192" max="9192" width="9.140625" style="2" customWidth="1"/>
    <col min="9193" max="9193" width="77.85546875" style="2" bestFit="1" customWidth="1"/>
    <col min="9194" max="9194" width="30.140625" style="2" bestFit="1" customWidth="1"/>
    <col min="9195" max="9195" width="53.42578125" style="2" bestFit="1" customWidth="1"/>
    <col min="9196" max="9196" width="0" style="2" hidden="1" customWidth="1"/>
    <col min="9197" max="9197" width="65.42578125" style="2" bestFit="1" customWidth="1"/>
    <col min="9198" max="9198" width="0" style="2" hidden="1" customWidth="1"/>
    <col min="9199" max="9199" width="23.28515625" style="2" customWidth="1"/>
    <col min="9200" max="9200" width="9.42578125" style="2" bestFit="1" customWidth="1"/>
    <col min="9201" max="9201" width="55.28515625" style="2" bestFit="1" customWidth="1"/>
    <col min="9202" max="9202" width="8.140625" style="2" bestFit="1" customWidth="1"/>
    <col min="9203" max="9203" width="20.5703125" style="2" bestFit="1" customWidth="1"/>
    <col min="9204" max="9204" width="18.28515625" style="2" bestFit="1" customWidth="1"/>
    <col min="9205" max="9205" width="17.85546875" style="2" bestFit="1" customWidth="1"/>
    <col min="9206" max="9206" width="29.7109375" style="2" bestFit="1" customWidth="1"/>
    <col min="9207" max="9207" width="50.42578125" style="2" bestFit="1" customWidth="1"/>
    <col min="9208" max="9208" width="61.5703125" style="2" bestFit="1" customWidth="1"/>
    <col min="9209" max="9209" width="38.7109375" style="2" customWidth="1"/>
    <col min="9210" max="9210" width="50.28515625" style="2" customWidth="1"/>
    <col min="9211" max="9211" width="30.42578125" style="2" bestFit="1" customWidth="1"/>
    <col min="9212" max="9212" width="68" style="2" customWidth="1"/>
    <col min="9213" max="9213" width="34.7109375" style="2" customWidth="1"/>
    <col min="9214" max="9214" width="74.140625" style="2" customWidth="1"/>
    <col min="9215" max="9215" width="154.7109375" style="2" bestFit="1" customWidth="1"/>
    <col min="9216" max="9216" width="0" style="2" hidden="1" customWidth="1"/>
    <col min="9217" max="9217" width="50.42578125" style="2" customWidth="1"/>
    <col min="9218" max="9218" width="16.28515625" style="2" customWidth="1"/>
    <col min="9219" max="9219" width="36.5703125" style="2" customWidth="1"/>
    <col min="9220" max="9220" width="41.85546875" style="2" bestFit="1" customWidth="1"/>
    <col min="9221" max="9221" width="42.85546875" style="2" bestFit="1" customWidth="1"/>
    <col min="9222" max="9222" width="65" style="2" bestFit="1" customWidth="1"/>
    <col min="9223" max="9225" width="11.42578125" style="2"/>
    <col min="9226" max="9226" width="8" style="2" bestFit="1" customWidth="1"/>
    <col min="9227" max="9416" width="11.42578125" style="2"/>
    <col min="9417" max="9417" width="48.140625" style="2" customWidth="1"/>
    <col min="9418" max="9418" width="47.42578125" style="2" customWidth="1"/>
    <col min="9419" max="9419" width="110.7109375" style="2" bestFit="1" customWidth="1"/>
    <col min="9420" max="9420" width="59.5703125" style="2" bestFit="1" customWidth="1"/>
    <col min="9421" max="9421" width="8.42578125" style="2" bestFit="1" customWidth="1"/>
    <col min="9422" max="9422" width="34.85546875" style="2" customWidth="1"/>
    <col min="9423" max="9423" width="11" style="2" bestFit="1" customWidth="1"/>
    <col min="9424" max="9424" width="30.5703125" style="2" customWidth="1"/>
    <col min="9425" max="9425" width="9" style="2" bestFit="1" customWidth="1"/>
    <col min="9426" max="9427" width="0" style="2" hidden="1" customWidth="1"/>
    <col min="9428" max="9428" width="43.7109375" style="2" customWidth="1"/>
    <col min="9429" max="9429" width="23.5703125" style="2" customWidth="1"/>
    <col min="9430" max="9430" width="9.140625" style="2" bestFit="1" customWidth="1"/>
    <col min="9431" max="9431" width="11.140625" style="2" customWidth="1"/>
    <col min="9432" max="9432" width="9.140625" style="2" bestFit="1" customWidth="1"/>
    <col min="9433" max="9433" width="11.140625" style="2" customWidth="1"/>
    <col min="9434" max="9434" width="9.42578125" style="2" bestFit="1" customWidth="1"/>
    <col min="9435" max="9435" width="11.140625" style="2" customWidth="1"/>
    <col min="9436" max="9436" width="15" style="2" bestFit="1" customWidth="1"/>
    <col min="9437" max="9437" width="0" style="2" hidden="1" customWidth="1"/>
    <col min="9438" max="9438" width="48.7109375" style="2" bestFit="1" customWidth="1"/>
    <col min="9439" max="9439" width="10.140625" style="2" bestFit="1" customWidth="1"/>
    <col min="9440" max="9440" width="11.140625" style="2" bestFit="1" customWidth="1"/>
    <col min="9441" max="9441" width="9.140625" style="2" bestFit="1" customWidth="1"/>
    <col min="9442" max="9442" width="11.140625" style="2" bestFit="1" customWidth="1"/>
    <col min="9443" max="9443" width="9.140625" style="2" bestFit="1" customWidth="1"/>
    <col min="9444" max="9444" width="11.140625" style="2" bestFit="1" customWidth="1"/>
    <col min="9445" max="9445" width="9.42578125" style="2" bestFit="1" customWidth="1"/>
    <col min="9446" max="9446" width="13.42578125" style="2" customWidth="1"/>
    <col min="9447" max="9447" width="12.28515625" style="2" customWidth="1"/>
    <col min="9448" max="9448" width="9.140625" style="2" customWidth="1"/>
    <col min="9449" max="9449" width="77.85546875" style="2" bestFit="1" customWidth="1"/>
    <col min="9450" max="9450" width="30.140625" style="2" bestFit="1" customWidth="1"/>
    <col min="9451" max="9451" width="53.42578125" style="2" bestFit="1" customWidth="1"/>
    <col min="9452" max="9452" width="0" style="2" hidden="1" customWidth="1"/>
    <col min="9453" max="9453" width="65.42578125" style="2" bestFit="1" customWidth="1"/>
    <col min="9454" max="9454" width="0" style="2" hidden="1" customWidth="1"/>
    <col min="9455" max="9455" width="23.28515625" style="2" customWidth="1"/>
    <col min="9456" max="9456" width="9.42578125" style="2" bestFit="1" customWidth="1"/>
    <col min="9457" max="9457" width="55.28515625" style="2" bestFit="1" customWidth="1"/>
    <col min="9458" max="9458" width="8.140625" style="2" bestFit="1" customWidth="1"/>
    <col min="9459" max="9459" width="20.5703125" style="2" bestFit="1" customWidth="1"/>
    <col min="9460" max="9460" width="18.28515625" style="2" bestFit="1" customWidth="1"/>
    <col min="9461" max="9461" width="17.85546875" style="2" bestFit="1" customWidth="1"/>
    <col min="9462" max="9462" width="29.7109375" style="2" bestFit="1" customWidth="1"/>
    <col min="9463" max="9463" width="50.42578125" style="2" bestFit="1" customWidth="1"/>
    <col min="9464" max="9464" width="61.5703125" style="2" bestFit="1" customWidth="1"/>
    <col min="9465" max="9465" width="38.7109375" style="2" customWidth="1"/>
    <col min="9466" max="9466" width="50.28515625" style="2" customWidth="1"/>
    <col min="9467" max="9467" width="30.42578125" style="2" bestFit="1" customWidth="1"/>
    <col min="9468" max="9468" width="68" style="2" customWidth="1"/>
    <col min="9469" max="9469" width="34.7109375" style="2" customWidth="1"/>
    <col min="9470" max="9470" width="74.140625" style="2" customWidth="1"/>
    <col min="9471" max="9471" width="154.7109375" style="2" bestFit="1" customWidth="1"/>
    <col min="9472" max="9472" width="0" style="2" hidden="1" customWidth="1"/>
    <col min="9473" max="9473" width="50.42578125" style="2" customWidth="1"/>
    <col min="9474" max="9474" width="16.28515625" style="2" customWidth="1"/>
    <col min="9475" max="9475" width="36.5703125" style="2" customWidth="1"/>
    <col min="9476" max="9476" width="41.85546875" style="2" bestFit="1" customWidth="1"/>
    <col min="9477" max="9477" width="42.85546875" style="2" bestFit="1" customWidth="1"/>
    <col min="9478" max="9478" width="65" style="2" bestFit="1" customWidth="1"/>
    <col min="9479" max="9481" width="11.42578125" style="2"/>
    <col min="9482" max="9482" width="8" style="2" bestFit="1" customWidth="1"/>
    <col min="9483" max="9672" width="11.42578125" style="2"/>
    <col min="9673" max="9673" width="48.140625" style="2" customWidth="1"/>
    <col min="9674" max="9674" width="47.42578125" style="2" customWidth="1"/>
    <col min="9675" max="9675" width="110.7109375" style="2" bestFit="1" customWidth="1"/>
    <col min="9676" max="9676" width="59.5703125" style="2" bestFit="1" customWidth="1"/>
    <col min="9677" max="9677" width="8.42578125" style="2" bestFit="1" customWidth="1"/>
    <col min="9678" max="9678" width="34.85546875" style="2" customWidth="1"/>
    <col min="9679" max="9679" width="11" style="2" bestFit="1" customWidth="1"/>
    <col min="9680" max="9680" width="30.5703125" style="2" customWidth="1"/>
    <col min="9681" max="9681" width="9" style="2" bestFit="1" customWidth="1"/>
    <col min="9682" max="9683" width="0" style="2" hidden="1" customWidth="1"/>
    <col min="9684" max="9684" width="43.7109375" style="2" customWidth="1"/>
    <col min="9685" max="9685" width="23.5703125" style="2" customWidth="1"/>
    <col min="9686" max="9686" width="9.140625" style="2" bestFit="1" customWidth="1"/>
    <col min="9687" max="9687" width="11.140625" style="2" customWidth="1"/>
    <col min="9688" max="9688" width="9.140625" style="2" bestFit="1" customWidth="1"/>
    <col min="9689" max="9689" width="11.140625" style="2" customWidth="1"/>
    <col min="9690" max="9690" width="9.42578125" style="2" bestFit="1" customWidth="1"/>
    <col min="9691" max="9691" width="11.140625" style="2" customWidth="1"/>
    <col min="9692" max="9692" width="15" style="2" bestFit="1" customWidth="1"/>
    <col min="9693" max="9693" width="0" style="2" hidden="1" customWidth="1"/>
    <col min="9694" max="9694" width="48.7109375" style="2" bestFit="1" customWidth="1"/>
    <col min="9695" max="9695" width="10.140625" style="2" bestFit="1" customWidth="1"/>
    <col min="9696" max="9696" width="11.140625" style="2" bestFit="1" customWidth="1"/>
    <col min="9697" max="9697" width="9.140625" style="2" bestFit="1" customWidth="1"/>
    <col min="9698" max="9698" width="11.140625" style="2" bestFit="1" customWidth="1"/>
    <col min="9699" max="9699" width="9.140625" style="2" bestFit="1" customWidth="1"/>
    <col min="9700" max="9700" width="11.140625" style="2" bestFit="1" customWidth="1"/>
    <col min="9701" max="9701" width="9.42578125" style="2" bestFit="1" customWidth="1"/>
    <col min="9702" max="9702" width="13.42578125" style="2" customWidth="1"/>
    <col min="9703" max="9703" width="12.28515625" style="2" customWidth="1"/>
    <col min="9704" max="9704" width="9.140625" style="2" customWidth="1"/>
    <col min="9705" max="9705" width="77.85546875" style="2" bestFit="1" customWidth="1"/>
    <col min="9706" max="9706" width="30.140625" style="2" bestFit="1" customWidth="1"/>
    <col min="9707" max="9707" width="53.42578125" style="2" bestFit="1" customWidth="1"/>
    <col min="9708" max="9708" width="0" style="2" hidden="1" customWidth="1"/>
    <col min="9709" max="9709" width="65.42578125" style="2" bestFit="1" customWidth="1"/>
    <col min="9710" max="9710" width="0" style="2" hidden="1" customWidth="1"/>
    <col min="9711" max="9711" width="23.28515625" style="2" customWidth="1"/>
    <col min="9712" max="9712" width="9.42578125" style="2" bestFit="1" customWidth="1"/>
    <col min="9713" max="9713" width="55.28515625" style="2" bestFit="1" customWidth="1"/>
    <col min="9714" max="9714" width="8.140625" style="2" bestFit="1" customWidth="1"/>
    <col min="9715" max="9715" width="20.5703125" style="2" bestFit="1" customWidth="1"/>
    <col min="9716" max="9716" width="18.28515625" style="2" bestFit="1" customWidth="1"/>
    <col min="9717" max="9717" width="17.85546875" style="2" bestFit="1" customWidth="1"/>
    <col min="9718" max="9718" width="29.7109375" style="2" bestFit="1" customWidth="1"/>
    <col min="9719" max="9719" width="50.42578125" style="2" bestFit="1" customWidth="1"/>
    <col min="9720" max="9720" width="61.5703125" style="2" bestFit="1" customWidth="1"/>
    <col min="9721" max="9721" width="38.7109375" style="2" customWidth="1"/>
    <col min="9722" max="9722" width="50.28515625" style="2" customWidth="1"/>
    <col min="9723" max="9723" width="30.42578125" style="2" bestFit="1" customWidth="1"/>
    <col min="9724" max="9724" width="68" style="2" customWidth="1"/>
    <col min="9725" max="9725" width="34.7109375" style="2" customWidth="1"/>
    <col min="9726" max="9726" width="74.140625" style="2" customWidth="1"/>
    <col min="9727" max="9727" width="154.7109375" style="2" bestFit="1" customWidth="1"/>
    <col min="9728" max="9728" width="0" style="2" hidden="1" customWidth="1"/>
    <col min="9729" max="9729" width="50.42578125" style="2" customWidth="1"/>
    <col min="9730" max="9730" width="16.28515625" style="2" customWidth="1"/>
    <col min="9731" max="9731" width="36.5703125" style="2" customWidth="1"/>
    <col min="9732" max="9732" width="41.85546875" style="2" bestFit="1" customWidth="1"/>
    <col min="9733" max="9733" width="42.85546875" style="2" bestFit="1" customWidth="1"/>
    <col min="9734" max="9734" width="65" style="2" bestFit="1" customWidth="1"/>
    <col min="9735" max="9737" width="11.42578125" style="2"/>
    <col min="9738" max="9738" width="8" style="2" bestFit="1" customWidth="1"/>
    <col min="9739" max="9928" width="11.42578125" style="2"/>
    <col min="9929" max="9929" width="48.140625" style="2" customWidth="1"/>
    <col min="9930" max="9930" width="47.42578125" style="2" customWidth="1"/>
    <col min="9931" max="9931" width="110.7109375" style="2" bestFit="1" customWidth="1"/>
    <col min="9932" max="9932" width="59.5703125" style="2" bestFit="1" customWidth="1"/>
    <col min="9933" max="9933" width="8.42578125" style="2" bestFit="1" customWidth="1"/>
    <col min="9934" max="9934" width="34.85546875" style="2" customWidth="1"/>
    <col min="9935" max="9935" width="11" style="2" bestFit="1" customWidth="1"/>
    <col min="9936" max="9936" width="30.5703125" style="2" customWidth="1"/>
    <col min="9937" max="9937" width="9" style="2" bestFit="1" customWidth="1"/>
    <col min="9938" max="9939" width="0" style="2" hidden="1" customWidth="1"/>
    <col min="9940" max="9940" width="43.7109375" style="2" customWidth="1"/>
    <col min="9941" max="9941" width="23.5703125" style="2" customWidth="1"/>
    <col min="9942" max="9942" width="9.140625" style="2" bestFit="1" customWidth="1"/>
    <col min="9943" max="9943" width="11.140625" style="2" customWidth="1"/>
    <col min="9944" max="9944" width="9.140625" style="2" bestFit="1" customWidth="1"/>
    <col min="9945" max="9945" width="11.140625" style="2" customWidth="1"/>
    <col min="9946" max="9946" width="9.42578125" style="2" bestFit="1" customWidth="1"/>
    <col min="9947" max="9947" width="11.140625" style="2" customWidth="1"/>
    <col min="9948" max="9948" width="15" style="2" bestFit="1" customWidth="1"/>
    <col min="9949" max="9949" width="0" style="2" hidden="1" customWidth="1"/>
    <col min="9950" max="9950" width="48.7109375" style="2" bestFit="1" customWidth="1"/>
    <col min="9951" max="9951" width="10.140625" style="2" bestFit="1" customWidth="1"/>
    <col min="9952" max="9952" width="11.140625" style="2" bestFit="1" customWidth="1"/>
    <col min="9953" max="9953" width="9.140625" style="2" bestFit="1" customWidth="1"/>
    <col min="9954" max="9954" width="11.140625" style="2" bestFit="1" customWidth="1"/>
    <col min="9955" max="9955" width="9.140625" style="2" bestFit="1" customWidth="1"/>
    <col min="9956" max="9956" width="11.140625" style="2" bestFit="1" customWidth="1"/>
    <col min="9957" max="9957" width="9.42578125" style="2" bestFit="1" customWidth="1"/>
    <col min="9958" max="9958" width="13.42578125" style="2" customWidth="1"/>
    <col min="9959" max="9959" width="12.28515625" style="2" customWidth="1"/>
    <col min="9960" max="9960" width="9.140625" style="2" customWidth="1"/>
    <col min="9961" max="9961" width="77.85546875" style="2" bestFit="1" customWidth="1"/>
    <col min="9962" max="9962" width="30.140625" style="2" bestFit="1" customWidth="1"/>
    <col min="9963" max="9963" width="53.42578125" style="2" bestFit="1" customWidth="1"/>
    <col min="9964" max="9964" width="0" style="2" hidden="1" customWidth="1"/>
    <col min="9965" max="9965" width="65.42578125" style="2" bestFit="1" customWidth="1"/>
    <col min="9966" max="9966" width="0" style="2" hidden="1" customWidth="1"/>
    <col min="9967" max="9967" width="23.28515625" style="2" customWidth="1"/>
    <col min="9968" max="9968" width="9.42578125" style="2" bestFit="1" customWidth="1"/>
    <col min="9969" max="9969" width="55.28515625" style="2" bestFit="1" customWidth="1"/>
    <col min="9970" max="9970" width="8.140625" style="2" bestFit="1" customWidth="1"/>
    <col min="9971" max="9971" width="20.5703125" style="2" bestFit="1" customWidth="1"/>
    <col min="9972" max="9972" width="18.28515625" style="2" bestFit="1" customWidth="1"/>
    <col min="9973" max="9973" width="17.85546875" style="2" bestFit="1" customWidth="1"/>
    <col min="9974" max="9974" width="29.7109375" style="2" bestFit="1" customWidth="1"/>
    <col min="9975" max="9975" width="50.42578125" style="2" bestFit="1" customWidth="1"/>
    <col min="9976" max="9976" width="61.5703125" style="2" bestFit="1" customWidth="1"/>
    <col min="9977" max="9977" width="38.7109375" style="2" customWidth="1"/>
    <col min="9978" max="9978" width="50.28515625" style="2" customWidth="1"/>
    <col min="9979" max="9979" width="30.42578125" style="2" bestFit="1" customWidth="1"/>
    <col min="9980" max="9980" width="68" style="2" customWidth="1"/>
    <col min="9981" max="9981" width="34.7109375" style="2" customWidth="1"/>
    <col min="9982" max="9982" width="74.140625" style="2" customWidth="1"/>
    <col min="9983" max="9983" width="154.7109375" style="2" bestFit="1" customWidth="1"/>
    <col min="9984" max="9984" width="0" style="2" hidden="1" customWidth="1"/>
    <col min="9985" max="9985" width="50.42578125" style="2" customWidth="1"/>
    <col min="9986" max="9986" width="16.28515625" style="2" customWidth="1"/>
    <col min="9987" max="9987" width="36.5703125" style="2" customWidth="1"/>
    <col min="9988" max="9988" width="41.85546875" style="2" bestFit="1" customWidth="1"/>
    <col min="9989" max="9989" width="42.85546875" style="2" bestFit="1" customWidth="1"/>
    <col min="9990" max="9990" width="65" style="2" bestFit="1" customWidth="1"/>
    <col min="9991" max="9993" width="11.42578125" style="2"/>
    <col min="9994" max="9994" width="8" style="2" bestFit="1" customWidth="1"/>
    <col min="9995" max="10184" width="11.42578125" style="2"/>
    <col min="10185" max="10185" width="48.140625" style="2" customWidth="1"/>
    <col min="10186" max="10186" width="47.42578125" style="2" customWidth="1"/>
    <col min="10187" max="10187" width="110.7109375" style="2" bestFit="1" customWidth="1"/>
    <col min="10188" max="10188" width="59.5703125" style="2" bestFit="1" customWidth="1"/>
    <col min="10189" max="10189" width="8.42578125" style="2" bestFit="1" customWidth="1"/>
    <col min="10190" max="10190" width="34.85546875" style="2" customWidth="1"/>
    <col min="10191" max="10191" width="11" style="2" bestFit="1" customWidth="1"/>
    <col min="10192" max="10192" width="30.5703125" style="2" customWidth="1"/>
    <col min="10193" max="10193" width="9" style="2" bestFit="1" customWidth="1"/>
    <col min="10194" max="10195" width="0" style="2" hidden="1" customWidth="1"/>
    <col min="10196" max="10196" width="43.7109375" style="2" customWidth="1"/>
    <col min="10197" max="10197" width="23.5703125" style="2" customWidth="1"/>
    <col min="10198" max="10198" width="9.140625" style="2" bestFit="1" customWidth="1"/>
    <col min="10199" max="10199" width="11.140625" style="2" customWidth="1"/>
    <col min="10200" max="10200" width="9.140625" style="2" bestFit="1" customWidth="1"/>
    <col min="10201" max="10201" width="11.140625" style="2" customWidth="1"/>
    <col min="10202" max="10202" width="9.42578125" style="2" bestFit="1" customWidth="1"/>
    <col min="10203" max="10203" width="11.140625" style="2" customWidth="1"/>
    <col min="10204" max="10204" width="15" style="2" bestFit="1" customWidth="1"/>
    <col min="10205" max="10205" width="0" style="2" hidden="1" customWidth="1"/>
    <col min="10206" max="10206" width="48.7109375" style="2" bestFit="1" customWidth="1"/>
    <col min="10207" max="10207" width="10.140625" style="2" bestFit="1" customWidth="1"/>
    <col min="10208" max="10208" width="11.140625" style="2" bestFit="1" customWidth="1"/>
    <col min="10209" max="10209" width="9.140625" style="2" bestFit="1" customWidth="1"/>
    <col min="10210" max="10210" width="11.140625" style="2" bestFit="1" customWidth="1"/>
    <col min="10211" max="10211" width="9.140625" style="2" bestFit="1" customWidth="1"/>
    <col min="10212" max="10212" width="11.140625" style="2" bestFit="1" customWidth="1"/>
    <col min="10213" max="10213" width="9.42578125" style="2" bestFit="1" customWidth="1"/>
    <col min="10214" max="10214" width="13.42578125" style="2" customWidth="1"/>
    <col min="10215" max="10215" width="12.28515625" style="2" customWidth="1"/>
    <col min="10216" max="10216" width="9.140625" style="2" customWidth="1"/>
    <col min="10217" max="10217" width="77.85546875" style="2" bestFit="1" customWidth="1"/>
    <col min="10218" max="10218" width="30.140625" style="2" bestFit="1" customWidth="1"/>
    <col min="10219" max="10219" width="53.42578125" style="2" bestFit="1" customWidth="1"/>
    <col min="10220" max="10220" width="0" style="2" hidden="1" customWidth="1"/>
    <col min="10221" max="10221" width="65.42578125" style="2" bestFit="1" customWidth="1"/>
    <col min="10222" max="10222" width="0" style="2" hidden="1" customWidth="1"/>
    <col min="10223" max="10223" width="23.28515625" style="2" customWidth="1"/>
    <col min="10224" max="10224" width="9.42578125" style="2" bestFit="1" customWidth="1"/>
    <col min="10225" max="10225" width="55.28515625" style="2" bestFit="1" customWidth="1"/>
    <col min="10226" max="10226" width="8.140625" style="2" bestFit="1" customWidth="1"/>
    <col min="10227" max="10227" width="20.5703125" style="2" bestFit="1" customWidth="1"/>
    <col min="10228" max="10228" width="18.28515625" style="2" bestFit="1" customWidth="1"/>
    <col min="10229" max="10229" width="17.85546875" style="2" bestFit="1" customWidth="1"/>
    <col min="10230" max="10230" width="29.7109375" style="2" bestFit="1" customWidth="1"/>
    <col min="10231" max="10231" width="50.42578125" style="2" bestFit="1" customWidth="1"/>
    <col min="10232" max="10232" width="61.5703125" style="2" bestFit="1" customWidth="1"/>
    <col min="10233" max="10233" width="38.7109375" style="2" customWidth="1"/>
    <col min="10234" max="10234" width="50.28515625" style="2" customWidth="1"/>
    <col min="10235" max="10235" width="30.42578125" style="2" bestFit="1" customWidth="1"/>
    <col min="10236" max="10236" width="68" style="2" customWidth="1"/>
    <col min="10237" max="10237" width="34.7109375" style="2" customWidth="1"/>
    <col min="10238" max="10238" width="74.140625" style="2" customWidth="1"/>
    <col min="10239" max="10239" width="154.7109375" style="2" bestFit="1" customWidth="1"/>
    <col min="10240" max="10240" width="0" style="2" hidden="1" customWidth="1"/>
    <col min="10241" max="10241" width="50.42578125" style="2" customWidth="1"/>
    <col min="10242" max="10242" width="16.28515625" style="2" customWidth="1"/>
    <col min="10243" max="10243" width="36.5703125" style="2" customWidth="1"/>
    <col min="10244" max="10244" width="41.85546875" style="2" bestFit="1" customWidth="1"/>
    <col min="10245" max="10245" width="42.85546875" style="2" bestFit="1" customWidth="1"/>
    <col min="10246" max="10246" width="65" style="2" bestFit="1" customWidth="1"/>
    <col min="10247" max="10249" width="11.42578125" style="2"/>
    <col min="10250" max="10250" width="8" style="2" bestFit="1" customWidth="1"/>
    <col min="10251" max="10440" width="11.42578125" style="2"/>
    <col min="10441" max="10441" width="48.140625" style="2" customWidth="1"/>
    <col min="10442" max="10442" width="47.42578125" style="2" customWidth="1"/>
    <col min="10443" max="10443" width="110.7109375" style="2" bestFit="1" customWidth="1"/>
    <col min="10444" max="10444" width="59.5703125" style="2" bestFit="1" customWidth="1"/>
    <col min="10445" max="10445" width="8.42578125" style="2" bestFit="1" customWidth="1"/>
    <col min="10446" max="10446" width="34.85546875" style="2" customWidth="1"/>
    <col min="10447" max="10447" width="11" style="2" bestFit="1" customWidth="1"/>
    <col min="10448" max="10448" width="30.5703125" style="2" customWidth="1"/>
    <col min="10449" max="10449" width="9" style="2" bestFit="1" customWidth="1"/>
    <col min="10450" max="10451" width="0" style="2" hidden="1" customWidth="1"/>
    <col min="10452" max="10452" width="43.7109375" style="2" customWidth="1"/>
    <col min="10453" max="10453" width="23.5703125" style="2" customWidth="1"/>
    <col min="10454" max="10454" width="9.140625" style="2" bestFit="1" customWidth="1"/>
    <col min="10455" max="10455" width="11.140625" style="2" customWidth="1"/>
    <col min="10456" max="10456" width="9.140625" style="2" bestFit="1" customWidth="1"/>
    <col min="10457" max="10457" width="11.140625" style="2" customWidth="1"/>
    <col min="10458" max="10458" width="9.42578125" style="2" bestFit="1" customWidth="1"/>
    <col min="10459" max="10459" width="11.140625" style="2" customWidth="1"/>
    <col min="10460" max="10460" width="15" style="2" bestFit="1" customWidth="1"/>
    <col min="10461" max="10461" width="0" style="2" hidden="1" customWidth="1"/>
    <col min="10462" max="10462" width="48.7109375" style="2" bestFit="1" customWidth="1"/>
    <col min="10463" max="10463" width="10.140625" style="2" bestFit="1" customWidth="1"/>
    <col min="10464" max="10464" width="11.140625" style="2" bestFit="1" customWidth="1"/>
    <col min="10465" max="10465" width="9.140625" style="2" bestFit="1" customWidth="1"/>
    <col min="10466" max="10466" width="11.140625" style="2" bestFit="1" customWidth="1"/>
    <col min="10467" max="10467" width="9.140625" style="2" bestFit="1" customWidth="1"/>
    <col min="10468" max="10468" width="11.140625" style="2" bestFit="1" customWidth="1"/>
    <col min="10469" max="10469" width="9.42578125" style="2" bestFit="1" customWidth="1"/>
    <col min="10470" max="10470" width="13.42578125" style="2" customWidth="1"/>
    <col min="10471" max="10471" width="12.28515625" style="2" customWidth="1"/>
    <col min="10472" max="10472" width="9.140625" style="2" customWidth="1"/>
    <col min="10473" max="10473" width="77.85546875" style="2" bestFit="1" customWidth="1"/>
    <col min="10474" max="10474" width="30.140625" style="2" bestFit="1" customWidth="1"/>
    <col min="10475" max="10475" width="53.42578125" style="2" bestFit="1" customWidth="1"/>
    <col min="10476" max="10476" width="0" style="2" hidden="1" customWidth="1"/>
    <col min="10477" max="10477" width="65.42578125" style="2" bestFit="1" customWidth="1"/>
    <col min="10478" max="10478" width="0" style="2" hidden="1" customWidth="1"/>
    <col min="10479" max="10479" width="23.28515625" style="2" customWidth="1"/>
    <col min="10480" max="10480" width="9.42578125" style="2" bestFit="1" customWidth="1"/>
    <col min="10481" max="10481" width="55.28515625" style="2" bestFit="1" customWidth="1"/>
    <col min="10482" max="10482" width="8.140625" style="2" bestFit="1" customWidth="1"/>
    <col min="10483" max="10483" width="20.5703125" style="2" bestFit="1" customWidth="1"/>
    <col min="10484" max="10484" width="18.28515625" style="2" bestFit="1" customWidth="1"/>
    <col min="10485" max="10485" width="17.85546875" style="2" bestFit="1" customWidth="1"/>
    <col min="10486" max="10486" width="29.7109375" style="2" bestFit="1" customWidth="1"/>
    <col min="10487" max="10487" width="50.42578125" style="2" bestFit="1" customWidth="1"/>
    <col min="10488" max="10488" width="61.5703125" style="2" bestFit="1" customWidth="1"/>
    <col min="10489" max="10489" width="38.7109375" style="2" customWidth="1"/>
    <col min="10490" max="10490" width="50.28515625" style="2" customWidth="1"/>
    <col min="10491" max="10491" width="30.42578125" style="2" bestFit="1" customWidth="1"/>
    <col min="10492" max="10492" width="68" style="2" customWidth="1"/>
    <col min="10493" max="10493" width="34.7109375" style="2" customWidth="1"/>
    <col min="10494" max="10494" width="74.140625" style="2" customWidth="1"/>
    <col min="10495" max="10495" width="154.7109375" style="2" bestFit="1" customWidth="1"/>
    <col min="10496" max="10496" width="0" style="2" hidden="1" customWidth="1"/>
    <col min="10497" max="10497" width="50.42578125" style="2" customWidth="1"/>
    <col min="10498" max="10498" width="16.28515625" style="2" customWidth="1"/>
    <col min="10499" max="10499" width="36.5703125" style="2" customWidth="1"/>
    <col min="10500" max="10500" width="41.85546875" style="2" bestFit="1" customWidth="1"/>
    <col min="10501" max="10501" width="42.85546875" style="2" bestFit="1" customWidth="1"/>
    <col min="10502" max="10502" width="65" style="2" bestFit="1" customWidth="1"/>
    <col min="10503" max="10505" width="11.42578125" style="2"/>
    <col min="10506" max="10506" width="8" style="2" bestFit="1" customWidth="1"/>
    <col min="10507" max="10696" width="11.42578125" style="2"/>
    <col min="10697" max="10697" width="48.140625" style="2" customWidth="1"/>
    <col min="10698" max="10698" width="47.42578125" style="2" customWidth="1"/>
    <col min="10699" max="10699" width="110.7109375" style="2" bestFit="1" customWidth="1"/>
    <col min="10700" max="10700" width="59.5703125" style="2" bestFit="1" customWidth="1"/>
    <col min="10701" max="10701" width="8.42578125" style="2" bestFit="1" customWidth="1"/>
    <col min="10702" max="10702" width="34.85546875" style="2" customWidth="1"/>
    <col min="10703" max="10703" width="11" style="2" bestFit="1" customWidth="1"/>
    <col min="10704" max="10704" width="30.5703125" style="2" customWidth="1"/>
    <col min="10705" max="10705" width="9" style="2" bestFit="1" customWidth="1"/>
    <col min="10706" max="10707" width="0" style="2" hidden="1" customWidth="1"/>
    <col min="10708" max="10708" width="43.7109375" style="2" customWidth="1"/>
    <col min="10709" max="10709" width="23.5703125" style="2" customWidth="1"/>
    <col min="10710" max="10710" width="9.140625" style="2" bestFit="1" customWidth="1"/>
    <col min="10711" max="10711" width="11.140625" style="2" customWidth="1"/>
    <col min="10712" max="10712" width="9.140625" style="2" bestFit="1" customWidth="1"/>
    <col min="10713" max="10713" width="11.140625" style="2" customWidth="1"/>
    <col min="10714" max="10714" width="9.42578125" style="2" bestFit="1" customWidth="1"/>
    <col min="10715" max="10715" width="11.140625" style="2" customWidth="1"/>
    <col min="10716" max="10716" width="15" style="2" bestFit="1" customWidth="1"/>
    <col min="10717" max="10717" width="0" style="2" hidden="1" customWidth="1"/>
    <col min="10718" max="10718" width="48.7109375" style="2" bestFit="1" customWidth="1"/>
    <col min="10719" max="10719" width="10.140625" style="2" bestFit="1" customWidth="1"/>
    <col min="10720" max="10720" width="11.140625" style="2" bestFit="1" customWidth="1"/>
    <col min="10721" max="10721" width="9.140625" style="2" bestFit="1" customWidth="1"/>
    <col min="10722" max="10722" width="11.140625" style="2" bestFit="1" customWidth="1"/>
    <col min="10723" max="10723" width="9.140625" style="2" bestFit="1" customWidth="1"/>
    <col min="10724" max="10724" width="11.140625" style="2" bestFit="1" customWidth="1"/>
    <col min="10725" max="10725" width="9.42578125" style="2" bestFit="1" customWidth="1"/>
    <col min="10726" max="10726" width="13.42578125" style="2" customWidth="1"/>
    <col min="10727" max="10727" width="12.28515625" style="2" customWidth="1"/>
    <col min="10728" max="10728" width="9.140625" style="2" customWidth="1"/>
    <col min="10729" max="10729" width="77.85546875" style="2" bestFit="1" customWidth="1"/>
    <col min="10730" max="10730" width="30.140625" style="2" bestFit="1" customWidth="1"/>
    <col min="10731" max="10731" width="53.42578125" style="2" bestFit="1" customWidth="1"/>
    <col min="10732" max="10732" width="0" style="2" hidden="1" customWidth="1"/>
    <col min="10733" max="10733" width="65.42578125" style="2" bestFit="1" customWidth="1"/>
    <col min="10734" max="10734" width="0" style="2" hidden="1" customWidth="1"/>
    <col min="10735" max="10735" width="23.28515625" style="2" customWidth="1"/>
    <col min="10736" max="10736" width="9.42578125" style="2" bestFit="1" customWidth="1"/>
    <col min="10737" max="10737" width="55.28515625" style="2" bestFit="1" customWidth="1"/>
    <col min="10738" max="10738" width="8.140625" style="2" bestFit="1" customWidth="1"/>
    <col min="10739" max="10739" width="20.5703125" style="2" bestFit="1" customWidth="1"/>
    <col min="10740" max="10740" width="18.28515625" style="2" bestFit="1" customWidth="1"/>
    <col min="10741" max="10741" width="17.85546875" style="2" bestFit="1" customWidth="1"/>
    <col min="10742" max="10742" width="29.7109375" style="2" bestFit="1" customWidth="1"/>
    <col min="10743" max="10743" width="50.42578125" style="2" bestFit="1" customWidth="1"/>
    <col min="10744" max="10744" width="61.5703125" style="2" bestFit="1" customWidth="1"/>
    <col min="10745" max="10745" width="38.7109375" style="2" customWidth="1"/>
    <col min="10746" max="10746" width="50.28515625" style="2" customWidth="1"/>
    <col min="10747" max="10747" width="30.42578125" style="2" bestFit="1" customWidth="1"/>
    <col min="10748" max="10748" width="68" style="2" customWidth="1"/>
    <col min="10749" max="10749" width="34.7109375" style="2" customWidth="1"/>
    <col min="10750" max="10750" width="74.140625" style="2" customWidth="1"/>
    <col min="10751" max="10751" width="154.7109375" style="2" bestFit="1" customWidth="1"/>
    <col min="10752" max="10752" width="0" style="2" hidden="1" customWidth="1"/>
    <col min="10753" max="10753" width="50.42578125" style="2" customWidth="1"/>
    <col min="10754" max="10754" width="16.28515625" style="2" customWidth="1"/>
    <col min="10755" max="10755" width="36.5703125" style="2" customWidth="1"/>
    <col min="10756" max="10756" width="41.85546875" style="2" bestFit="1" customWidth="1"/>
    <col min="10757" max="10757" width="42.85546875" style="2" bestFit="1" customWidth="1"/>
    <col min="10758" max="10758" width="65" style="2" bestFit="1" customWidth="1"/>
    <col min="10759" max="10761" width="11.42578125" style="2"/>
    <col min="10762" max="10762" width="8" style="2" bestFit="1" customWidth="1"/>
    <col min="10763" max="10952" width="11.42578125" style="2"/>
    <col min="10953" max="10953" width="48.140625" style="2" customWidth="1"/>
    <col min="10954" max="10954" width="47.42578125" style="2" customWidth="1"/>
    <col min="10955" max="10955" width="110.7109375" style="2" bestFit="1" customWidth="1"/>
    <col min="10956" max="10956" width="59.5703125" style="2" bestFit="1" customWidth="1"/>
    <col min="10957" max="10957" width="8.42578125" style="2" bestFit="1" customWidth="1"/>
    <col min="10958" max="10958" width="34.85546875" style="2" customWidth="1"/>
    <col min="10959" max="10959" width="11" style="2" bestFit="1" customWidth="1"/>
    <col min="10960" max="10960" width="30.5703125" style="2" customWidth="1"/>
    <col min="10961" max="10961" width="9" style="2" bestFit="1" customWidth="1"/>
    <col min="10962" max="10963" width="0" style="2" hidden="1" customWidth="1"/>
    <col min="10964" max="10964" width="43.7109375" style="2" customWidth="1"/>
    <col min="10965" max="10965" width="23.5703125" style="2" customWidth="1"/>
    <col min="10966" max="10966" width="9.140625" style="2" bestFit="1" customWidth="1"/>
    <col min="10967" max="10967" width="11.140625" style="2" customWidth="1"/>
    <col min="10968" max="10968" width="9.140625" style="2" bestFit="1" customWidth="1"/>
    <col min="10969" max="10969" width="11.140625" style="2" customWidth="1"/>
    <col min="10970" max="10970" width="9.42578125" style="2" bestFit="1" customWidth="1"/>
    <col min="10971" max="10971" width="11.140625" style="2" customWidth="1"/>
    <col min="10972" max="10972" width="15" style="2" bestFit="1" customWidth="1"/>
    <col min="10973" max="10973" width="0" style="2" hidden="1" customWidth="1"/>
    <col min="10974" max="10974" width="48.7109375" style="2" bestFit="1" customWidth="1"/>
    <col min="10975" max="10975" width="10.140625" style="2" bestFit="1" customWidth="1"/>
    <col min="10976" max="10976" width="11.140625" style="2" bestFit="1" customWidth="1"/>
    <col min="10977" max="10977" width="9.140625" style="2" bestFit="1" customWidth="1"/>
    <col min="10978" max="10978" width="11.140625" style="2" bestFit="1" customWidth="1"/>
    <col min="10979" max="10979" width="9.140625" style="2" bestFit="1" customWidth="1"/>
    <col min="10980" max="10980" width="11.140625" style="2" bestFit="1" customWidth="1"/>
    <col min="10981" max="10981" width="9.42578125" style="2" bestFit="1" customWidth="1"/>
    <col min="10982" max="10982" width="13.42578125" style="2" customWidth="1"/>
    <col min="10983" max="10983" width="12.28515625" style="2" customWidth="1"/>
    <col min="10984" max="10984" width="9.140625" style="2" customWidth="1"/>
    <col min="10985" max="10985" width="77.85546875" style="2" bestFit="1" customWidth="1"/>
    <col min="10986" max="10986" width="30.140625" style="2" bestFit="1" customWidth="1"/>
    <col min="10987" max="10987" width="53.42578125" style="2" bestFit="1" customWidth="1"/>
    <col min="10988" max="10988" width="0" style="2" hidden="1" customWidth="1"/>
    <col min="10989" max="10989" width="65.42578125" style="2" bestFit="1" customWidth="1"/>
    <col min="10990" max="10990" width="0" style="2" hidden="1" customWidth="1"/>
    <col min="10991" max="10991" width="23.28515625" style="2" customWidth="1"/>
    <col min="10992" max="10992" width="9.42578125" style="2" bestFit="1" customWidth="1"/>
    <col min="10993" max="10993" width="55.28515625" style="2" bestFit="1" customWidth="1"/>
    <col min="10994" max="10994" width="8.140625" style="2" bestFit="1" customWidth="1"/>
    <col min="10995" max="10995" width="20.5703125" style="2" bestFit="1" customWidth="1"/>
    <col min="10996" max="10996" width="18.28515625" style="2" bestFit="1" customWidth="1"/>
    <col min="10997" max="10997" width="17.85546875" style="2" bestFit="1" customWidth="1"/>
    <col min="10998" max="10998" width="29.7109375" style="2" bestFit="1" customWidth="1"/>
    <col min="10999" max="10999" width="50.42578125" style="2" bestFit="1" customWidth="1"/>
    <col min="11000" max="11000" width="61.5703125" style="2" bestFit="1" customWidth="1"/>
    <col min="11001" max="11001" width="38.7109375" style="2" customWidth="1"/>
    <col min="11002" max="11002" width="50.28515625" style="2" customWidth="1"/>
    <col min="11003" max="11003" width="30.42578125" style="2" bestFit="1" customWidth="1"/>
    <col min="11004" max="11004" width="68" style="2" customWidth="1"/>
    <col min="11005" max="11005" width="34.7109375" style="2" customWidth="1"/>
    <col min="11006" max="11006" width="74.140625" style="2" customWidth="1"/>
    <col min="11007" max="11007" width="154.7109375" style="2" bestFit="1" customWidth="1"/>
    <col min="11008" max="11008" width="0" style="2" hidden="1" customWidth="1"/>
    <col min="11009" max="11009" width="50.42578125" style="2" customWidth="1"/>
    <col min="11010" max="11010" width="16.28515625" style="2" customWidth="1"/>
    <col min="11011" max="11011" width="36.5703125" style="2" customWidth="1"/>
    <col min="11012" max="11012" width="41.85546875" style="2" bestFit="1" customWidth="1"/>
    <col min="11013" max="11013" width="42.85546875" style="2" bestFit="1" customWidth="1"/>
    <col min="11014" max="11014" width="65" style="2" bestFit="1" customWidth="1"/>
    <col min="11015" max="11017" width="11.42578125" style="2"/>
    <col min="11018" max="11018" width="8" style="2" bestFit="1" customWidth="1"/>
    <col min="11019" max="11208" width="11.42578125" style="2"/>
    <col min="11209" max="11209" width="48.140625" style="2" customWidth="1"/>
    <col min="11210" max="11210" width="47.42578125" style="2" customWidth="1"/>
    <col min="11211" max="11211" width="110.7109375" style="2" bestFit="1" customWidth="1"/>
    <col min="11212" max="11212" width="59.5703125" style="2" bestFit="1" customWidth="1"/>
    <col min="11213" max="11213" width="8.42578125" style="2" bestFit="1" customWidth="1"/>
    <col min="11214" max="11214" width="34.85546875" style="2" customWidth="1"/>
    <col min="11215" max="11215" width="11" style="2" bestFit="1" customWidth="1"/>
    <col min="11216" max="11216" width="30.5703125" style="2" customWidth="1"/>
    <col min="11217" max="11217" width="9" style="2" bestFit="1" customWidth="1"/>
    <col min="11218" max="11219" width="0" style="2" hidden="1" customWidth="1"/>
    <col min="11220" max="11220" width="43.7109375" style="2" customWidth="1"/>
    <col min="11221" max="11221" width="23.5703125" style="2" customWidth="1"/>
    <col min="11222" max="11222" width="9.140625" style="2" bestFit="1" customWidth="1"/>
    <col min="11223" max="11223" width="11.140625" style="2" customWidth="1"/>
    <col min="11224" max="11224" width="9.140625" style="2" bestFit="1" customWidth="1"/>
    <col min="11225" max="11225" width="11.140625" style="2" customWidth="1"/>
    <col min="11226" max="11226" width="9.42578125" style="2" bestFit="1" customWidth="1"/>
    <col min="11227" max="11227" width="11.140625" style="2" customWidth="1"/>
    <col min="11228" max="11228" width="15" style="2" bestFit="1" customWidth="1"/>
    <col min="11229" max="11229" width="0" style="2" hidden="1" customWidth="1"/>
    <col min="11230" max="11230" width="48.7109375" style="2" bestFit="1" customWidth="1"/>
    <col min="11231" max="11231" width="10.140625" style="2" bestFit="1" customWidth="1"/>
    <col min="11232" max="11232" width="11.140625" style="2" bestFit="1" customWidth="1"/>
    <col min="11233" max="11233" width="9.140625" style="2" bestFit="1" customWidth="1"/>
    <col min="11234" max="11234" width="11.140625" style="2" bestFit="1" customWidth="1"/>
    <col min="11235" max="11235" width="9.140625" style="2" bestFit="1" customWidth="1"/>
    <col min="11236" max="11236" width="11.140625" style="2" bestFit="1" customWidth="1"/>
    <col min="11237" max="11237" width="9.42578125" style="2" bestFit="1" customWidth="1"/>
    <col min="11238" max="11238" width="13.42578125" style="2" customWidth="1"/>
    <col min="11239" max="11239" width="12.28515625" style="2" customWidth="1"/>
    <col min="11240" max="11240" width="9.140625" style="2" customWidth="1"/>
    <col min="11241" max="11241" width="77.85546875" style="2" bestFit="1" customWidth="1"/>
    <col min="11242" max="11242" width="30.140625" style="2" bestFit="1" customWidth="1"/>
    <col min="11243" max="11243" width="53.42578125" style="2" bestFit="1" customWidth="1"/>
    <col min="11244" max="11244" width="0" style="2" hidden="1" customWidth="1"/>
    <col min="11245" max="11245" width="65.42578125" style="2" bestFit="1" customWidth="1"/>
    <col min="11246" max="11246" width="0" style="2" hidden="1" customWidth="1"/>
    <col min="11247" max="11247" width="23.28515625" style="2" customWidth="1"/>
    <col min="11248" max="11248" width="9.42578125" style="2" bestFit="1" customWidth="1"/>
    <col min="11249" max="11249" width="55.28515625" style="2" bestFit="1" customWidth="1"/>
    <col min="11250" max="11250" width="8.140625" style="2" bestFit="1" customWidth="1"/>
    <col min="11251" max="11251" width="20.5703125" style="2" bestFit="1" customWidth="1"/>
    <col min="11252" max="11252" width="18.28515625" style="2" bestFit="1" customWidth="1"/>
    <col min="11253" max="11253" width="17.85546875" style="2" bestFit="1" customWidth="1"/>
    <col min="11254" max="11254" width="29.7109375" style="2" bestFit="1" customWidth="1"/>
    <col min="11255" max="11255" width="50.42578125" style="2" bestFit="1" customWidth="1"/>
    <col min="11256" max="11256" width="61.5703125" style="2" bestFit="1" customWidth="1"/>
    <col min="11257" max="11257" width="38.7109375" style="2" customWidth="1"/>
    <col min="11258" max="11258" width="50.28515625" style="2" customWidth="1"/>
    <col min="11259" max="11259" width="30.42578125" style="2" bestFit="1" customWidth="1"/>
    <col min="11260" max="11260" width="68" style="2" customWidth="1"/>
    <col min="11261" max="11261" width="34.7109375" style="2" customWidth="1"/>
    <col min="11262" max="11262" width="74.140625" style="2" customWidth="1"/>
    <col min="11263" max="11263" width="154.7109375" style="2" bestFit="1" customWidth="1"/>
    <col min="11264" max="11264" width="0" style="2" hidden="1" customWidth="1"/>
    <col min="11265" max="11265" width="50.42578125" style="2" customWidth="1"/>
    <col min="11266" max="11266" width="16.28515625" style="2" customWidth="1"/>
    <col min="11267" max="11267" width="36.5703125" style="2" customWidth="1"/>
    <col min="11268" max="11268" width="41.85546875" style="2" bestFit="1" customWidth="1"/>
    <col min="11269" max="11269" width="42.85546875" style="2" bestFit="1" customWidth="1"/>
    <col min="11270" max="11270" width="65" style="2" bestFit="1" customWidth="1"/>
    <col min="11271" max="11273" width="11.42578125" style="2"/>
    <col min="11274" max="11274" width="8" style="2" bestFit="1" customWidth="1"/>
    <col min="11275" max="11464" width="11.42578125" style="2"/>
    <col min="11465" max="11465" width="48.140625" style="2" customWidth="1"/>
    <col min="11466" max="11466" width="47.42578125" style="2" customWidth="1"/>
    <col min="11467" max="11467" width="110.7109375" style="2" bestFit="1" customWidth="1"/>
    <col min="11468" max="11468" width="59.5703125" style="2" bestFit="1" customWidth="1"/>
    <col min="11469" max="11469" width="8.42578125" style="2" bestFit="1" customWidth="1"/>
    <col min="11470" max="11470" width="34.85546875" style="2" customWidth="1"/>
    <col min="11471" max="11471" width="11" style="2" bestFit="1" customWidth="1"/>
    <col min="11472" max="11472" width="30.5703125" style="2" customWidth="1"/>
    <col min="11473" max="11473" width="9" style="2" bestFit="1" customWidth="1"/>
    <col min="11474" max="11475" width="0" style="2" hidden="1" customWidth="1"/>
    <col min="11476" max="11476" width="43.7109375" style="2" customWidth="1"/>
    <col min="11477" max="11477" width="23.5703125" style="2" customWidth="1"/>
    <col min="11478" max="11478" width="9.140625" style="2" bestFit="1" customWidth="1"/>
    <col min="11479" max="11479" width="11.140625" style="2" customWidth="1"/>
    <col min="11480" max="11480" width="9.140625" style="2" bestFit="1" customWidth="1"/>
    <col min="11481" max="11481" width="11.140625" style="2" customWidth="1"/>
    <col min="11482" max="11482" width="9.42578125" style="2" bestFit="1" customWidth="1"/>
    <col min="11483" max="11483" width="11.140625" style="2" customWidth="1"/>
    <col min="11484" max="11484" width="15" style="2" bestFit="1" customWidth="1"/>
    <col min="11485" max="11485" width="0" style="2" hidden="1" customWidth="1"/>
    <col min="11486" max="11486" width="48.7109375" style="2" bestFit="1" customWidth="1"/>
    <col min="11487" max="11487" width="10.140625" style="2" bestFit="1" customWidth="1"/>
    <col min="11488" max="11488" width="11.140625" style="2" bestFit="1" customWidth="1"/>
    <col min="11489" max="11489" width="9.140625" style="2" bestFit="1" customWidth="1"/>
    <col min="11490" max="11490" width="11.140625" style="2" bestFit="1" customWidth="1"/>
    <col min="11491" max="11491" width="9.140625" style="2" bestFit="1" customWidth="1"/>
    <col min="11492" max="11492" width="11.140625" style="2" bestFit="1" customWidth="1"/>
    <col min="11493" max="11493" width="9.42578125" style="2" bestFit="1" customWidth="1"/>
    <col min="11494" max="11494" width="13.42578125" style="2" customWidth="1"/>
    <col min="11495" max="11495" width="12.28515625" style="2" customWidth="1"/>
    <col min="11496" max="11496" width="9.140625" style="2" customWidth="1"/>
    <col min="11497" max="11497" width="77.85546875" style="2" bestFit="1" customWidth="1"/>
    <col min="11498" max="11498" width="30.140625" style="2" bestFit="1" customWidth="1"/>
    <col min="11499" max="11499" width="53.42578125" style="2" bestFit="1" customWidth="1"/>
    <col min="11500" max="11500" width="0" style="2" hidden="1" customWidth="1"/>
    <col min="11501" max="11501" width="65.42578125" style="2" bestFit="1" customWidth="1"/>
    <col min="11502" max="11502" width="0" style="2" hidden="1" customWidth="1"/>
    <col min="11503" max="11503" width="23.28515625" style="2" customWidth="1"/>
    <col min="11504" max="11504" width="9.42578125" style="2" bestFit="1" customWidth="1"/>
    <col min="11505" max="11505" width="55.28515625" style="2" bestFit="1" customWidth="1"/>
    <col min="11506" max="11506" width="8.140625" style="2" bestFit="1" customWidth="1"/>
    <col min="11507" max="11507" width="20.5703125" style="2" bestFit="1" customWidth="1"/>
    <col min="11508" max="11508" width="18.28515625" style="2" bestFit="1" customWidth="1"/>
    <col min="11509" max="11509" width="17.85546875" style="2" bestFit="1" customWidth="1"/>
    <col min="11510" max="11510" width="29.7109375" style="2" bestFit="1" customWidth="1"/>
    <col min="11511" max="11511" width="50.42578125" style="2" bestFit="1" customWidth="1"/>
    <col min="11512" max="11512" width="61.5703125" style="2" bestFit="1" customWidth="1"/>
    <col min="11513" max="11513" width="38.7109375" style="2" customWidth="1"/>
    <col min="11514" max="11514" width="50.28515625" style="2" customWidth="1"/>
    <col min="11515" max="11515" width="30.42578125" style="2" bestFit="1" customWidth="1"/>
    <col min="11516" max="11516" width="68" style="2" customWidth="1"/>
    <col min="11517" max="11517" width="34.7109375" style="2" customWidth="1"/>
    <col min="11518" max="11518" width="74.140625" style="2" customWidth="1"/>
    <col min="11519" max="11519" width="154.7109375" style="2" bestFit="1" customWidth="1"/>
    <col min="11520" max="11520" width="0" style="2" hidden="1" customWidth="1"/>
    <col min="11521" max="11521" width="50.42578125" style="2" customWidth="1"/>
    <col min="11522" max="11522" width="16.28515625" style="2" customWidth="1"/>
    <col min="11523" max="11523" width="36.5703125" style="2" customWidth="1"/>
    <col min="11524" max="11524" width="41.85546875" style="2" bestFit="1" customWidth="1"/>
    <col min="11525" max="11525" width="42.85546875" style="2" bestFit="1" customWidth="1"/>
    <col min="11526" max="11526" width="65" style="2" bestFit="1" customWidth="1"/>
    <col min="11527" max="11529" width="11.42578125" style="2"/>
    <col min="11530" max="11530" width="8" style="2" bestFit="1" customWidth="1"/>
    <col min="11531" max="11720" width="11.42578125" style="2"/>
    <col min="11721" max="11721" width="48.140625" style="2" customWidth="1"/>
    <col min="11722" max="11722" width="47.42578125" style="2" customWidth="1"/>
    <col min="11723" max="11723" width="110.7109375" style="2" bestFit="1" customWidth="1"/>
    <col min="11724" max="11724" width="59.5703125" style="2" bestFit="1" customWidth="1"/>
    <col min="11725" max="11725" width="8.42578125" style="2" bestFit="1" customWidth="1"/>
    <col min="11726" max="11726" width="34.85546875" style="2" customWidth="1"/>
    <col min="11727" max="11727" width="11" style="2" bestFit="1" customWidth="1"/>
    <col min="11728" max="11728" width="30.5703125" style="2" customWidth="1"/>
    <col min="11729" max="11729" width="9" style="2" bestFit="1" customWidth="1"/>
    <col min="11730" max="11731" width="0" style="2" hidden="1" customWidth="1"/>
    <col min="11732" max="11732" width="43.7109375" style="2" customWidth="1"/>
    <col min="11733" max="11733" width="23.5703125" style="2" customWidth="1"/>
    <col min="11734" max="11734" width="9.140625" style="2" bestFit="1" customWidth="1"/>
    <col min="11735" max="11735" width="11.140625" style="2" customWidth="1"/>
    <col min="11736" max="11736" width="9.140625" style="2" bestFit="1" customWidth="1"/>
    <col min="11737" max="11737" width="11.140625" style="2" customWidth="1"/>
    <col min="11738" max="11738" width="9.42578125" style="2" bestFit="1" customWidth="1"/>
    <col min="11739" max="11739" width="11.140625" style="2" customWidth="1"/>
    <col min="11740" max="11740" width="15" style="2" bestFit="1" customWidth="1"/>
    <col min="11741" max="11741" width="0" style="2" hidden="1" customWidth="1"/>
    <col min="11742" max="11742" width="48.7109375" style="2" bestFit="1" customWidth="1"/>
    <col min="11743" max="11743" width="10.140625" style="2" bestFit="1" customWidth="1"/>
    <col min="11744" max="11744" width="11.140625" style="2" bestFit="1" customWidth="1"/>
    <col min="11745" max="11745" width="9.140625" style="2" bestFit="1" customWidth="1"/>
    <col min="11746" max="11746" width="11.140625" style="2" bestFit="1" customWidth="1"/>
    <col min="11747" max="11747" width="9.140625" style="2" bestFit="1" customWidth="1"/>
    <col min="11748" max="11748" width="11.140625" style="2" bestFit="1" customWidth="1"/>
    <col min="11749" max="11749" width="9.42578125" style="2" bestFit="1" customWidth="1"/>
    <col min="11750" max="11750" width="13.42578125" style="2" customWidth="1"/>
    <col min="11751" max="11751" width="12.28515625" style="2" customWidth="1"/>
    <col min="11752" max="11752" width="9.140625" style="2" customWidth="1"/>
    <col min="11753" max="11753" width="77.85546875" style="2" bestFit="1" customWidth="1"/>
    <col min="11754" max="11754" width="30.140625" style="2" bestFit="1" customWidth="1"/>
    <col min="11755" max="11755" width="53.42578125" style="2" bestFit="1" customWidth="1"/>
    <col min="11756" max="11756" width="0" style="2" hidden="1" customWidth="1"/>
    <col min="11757" max="11757" width="65.42578125" style="2" bestFit="1" customWidth="1"/>
    <col min="11758" max="11758" width="0" style="2" hidden="1" customWidth="1"/>
    <col min="11759" max="11759" width="23.28515625" style="2" customWidth="1"/>
    <col min="11760" max="11760" width="9.42578125" style="2" bestFit="1" customWidth="1"/>
    <col min="11761" max="11761" width="55.28515625" style="2" bestFit="1" customWidth="1"/>
    <col min="11762" max="11762" width="8.140625" style="2" bestFit="1" customWidth="1"/>
    <col min="11763" max="11763" width="20.5703125" style="2" bestFit="1" customWidth="1"/>
    <col min="11764" max="11764" width="18.28515625" style="2" bestFit="1" customWidth="1"/>
    <col min="11765" max="11765" width="17.85546875" style="2" bestFit="1" customWidth="1"/>
    <col min="11766" max="11766" width="29.7109375" style="2" bestFit="1" customWidth="1"/>
    <col min="11767" max="11767" width="50.42578125" style="2" bestFit="1" customWidth="1"/>
    <col min="11768" max="11768" width="61.5703125" style="2" bestFit="1" customWidth="1"/>
    <col min="11769" max="11769" width="38.7109375" style="2" customWidth="1"/>
    <col min="11770" max="11770" width="50.28515625" style="2" customWidth="1"/>
    <col min="11771" max="11771" width="30.42578125" style="2" bestFit="1" customWidth="1"/>
    <col min="11772" max="11772" width="68" style="2" customWidth="1"/>
    <col min="11773" max="11773" width="34.7109375" style="2" customWidth="1"/>
    <col min="11774" max="11774" width="74.140625" style="2" customWidth="1"/>
    <col min="11775" max="11775" width="154.7109375" style="2" bestFit="1" customWidth="1"/>
    <col min="11776" max="11776" width="0" style="2" hidden="1" customWidth="1"/>
    <col min="11777" max="11777" width="50.42578125" style="2" customWidth="1"/>
    <col min="11778" max="11778" width="16.28515625" style="2" customWidth="1"/>
    <col min="11779" max="11779" width="36.5703125" style="2" customWidth="1"/>
    <col min="11780" max="11780" width="41.85546875" style="2" bestFit="1" customWidth="1"/>
    <col min="11781" max="11781" width="42.85546875" style="2" bestFit="1" customWidth="1"/>
    <col min="11782" max="11782" width="65" style="2" bestFit="1" customWidth="1"/>
    <col min="11783" max="11785" width="11.42578125" style="2"/>
    <col min="11786" max="11786" width="8" style="2" bestFit="1" customWidth="1"/>
    <col min="11787" max="11976" width="11.42578125" style="2"/>
    <col min="11977" max="11977" width="48.140625" style="2" customWidth="1"/>
    <col min="11978" max="11978" width="47.42578125" style="2" customWidth="1"/>
    <col min="11979" max="11979" width="110.7109375" style="2" bestFit="1" customWidth="1"/>
    <col min="11980" max="11980" width="59.5703125" style="2" bestFit="1" customWidth="1"/>
    <col min="11981" max="11981" width="8.42578125" style="2" bestFit="1" customWidth="1"/>
    <col min="11982" max="11982" width="34.85546875" style="2" customWidth="1"/>
    <col min="11983" max="11983" width="11" style="2" bestFit="1" customWidth="1"/>
    <col min="11984" max="11984" width="30.5703125" style="2" customWidth="1"/>
    <col min="11985" max="11985" width="9" style="2" bestFit="1" customWidth="1"/>
    <col min="11986" max="11987" width="0" style="2" hidden="1" customWidth="1"/>
    <col min="11988" max="11988" width="43.7109375" style="2" customWidth="1"/>
    <col min="11989" max="11989" width="23.5703125" style="2" customWidth="1"/>
    <col min="11990" max="11990" width="9.140625" style="2" bestFit="1" customWidth="1"/>
    <col min="11991" max="11991" width="11.140625" style="2" customWidth="1"/>
    <col min="11992" max="11992" width="9.140625" style="2" bestFit="1" customWidth="1"/>
    <col min="11993" max="11993" width="11.140625" style="2" customWidth="1"/>
    <col min="11994" max="11994" width="9.42578125" style="2" bestFit="1" customWidth="1"/>
    <col min="11995" max="11995" width="11.140625" style="2" customWidth="1"/>
    <col min="11996" max="11996" width="15" style="2" bestFit="1" customWidth="1"/>
    <col min="11997" max="11997" width="0" style="2" hidden="1" customWidth="1"/>
    <col min="11998" max="11998" width="48.7109375" style="2" bestFit="1" customWidth="1"/>
    <col min="11999" max="11999" width="10.140625" style="2" bestFit="1" customWidth="1"/>
    <col min="12000" max="12000" width="11.140625" style="2" bestFit="1" customWidth="1"/>
    <col min="12001" max="12001" width="9.140625" style="2" bestFit="1" customWidth="1"/>
    <col min="12002" max="12002" width="11.140625" style="2" bestFit="1" customWidth="1"/>
    <col min="12003" max="12003" width="9.140625" style="2" bestFit="1" customWidth="1"/>
    <col min="12004" max="12004" width="11.140625" style="2" bestFit="1" customWidth="1"/>
    <col min="12005" max="12005" width="9.42578125" style="2" bestFit="1" customWidth="1"/>
    <col min="12006" max="12006" width="13.42578125" style="2" customWidth="1"/>
    <col min="12007" max="12007" width="12.28515625" style="2" customWidth="1"/>
    <col min="12008" max="12008" width="9.140625" style="2" customWidth="1"/>
    <col min="12009" max="12009" width="77.85546875" style="2" bestFit="1" customWidth="1"/>
    <col min="12010" max="12010" width="30.140625" style="2" bestFit="1" customWidth="1"/>
    <col min="12011" max="12011" width="53.42578125" style="2" bestFit="1" customWidth="1"/>
    <col min="12012" max="12012" width="0" style="2" hidden="1" customWidth="1"/>
    <col min="12013" max="12013" width="65.42578125" style="2" bestFit="1" customWidth="1"/>
    <col min="12014" max="12014" width="0" style="2" hidden="1" customWidth="1"/>
    <col min="12015" max="12015" width="23.28515625" style="2" customWidth="1"/>
    <col min="12016" max="12016" width="9.42578125" style="2" bestFit="1" customWidth="1"/>
    <col min="12017" max="12017" width="55.28515625" style="2" bestFit="1" customWidth="1"/>
    <col min="12018" max="12018" width="8.140625" style="2" bestFit="1" customWidth="1"/>
    <col min="12019" max="12019" width="20.5703125" style="2" bestFit="1" customWidth="1"/>
    <col min="12020" max="12020" width="18.28515625" style="2" bestFit="1" customWidth="1"/>
    <col min="12021" max="12021" width="17.85546875" style="2" bestFit="1" customWidth="1"/>
    <col min="12022" max="12022" width="29.7109375" style="2" bestFit="1" customWidth="1"/>
    <col min="12023" max="12023" width="50.42578125" style="2" bestFit="1" customWidth="1"/>
    <col min="12024" max="12024" width="61.5703125" style="2" bestFit="1" customWidth="1"/>
    <col min="12025" max="12025" width="38.7109375" style="2" customWidth="1"/>
    <col min="12026" max="12026" width="50.28515625" style="2" customWidth="1"/>
    <col min="12027" max="12027" width="30.42578125" style="2" bestFit="1" customWidth="1"/>
    <col min="12028" max="12028" width="68" style="2" customWidth="1"/>
    <col min="12029" max="12029" width="34.7109375" style="2" customWidth="1"/>
    <col min="12030" max="12030" width="74.140625" style="2" customWidth="1"/>
    <col min="12031" max="12031" width="154.7109375" style="2" bestFit="1" customWidth="1"/>
    <col min="12032" max="12032" width="0" style="2" hidden="1" customWidth="1"/>
    <col min="12033" max="12033" width="50.42578125" style="2" customWidth="1"/>
    <col min="12034" max="12034" width="16.28515625" style="2" customWidth="1"/>
    <col min="12035" max="12035" width="36.5703125" style="2" customWidth="1"/>
    <col min="12036" max="12036" width="41.85546875" style="2" bestFit="1" customWidth="1"/>
    <col min="12037" max="12037" width="42.85546875" style="2" bestFit="1" customWidth="1"/>
    <col min="12038" max="12038" width="65" style="2" bestFit="1" customWidth="1"/>
    <col min="12039" max="12041" width="11.42578125" style="2"/>
    <col min="12042" max="12042" width="8" style="2" bestFit="1" customWidth="1"/>
    <col min="12043" max="12232" width="11.42578125" style="2"/>
    <col min="12233" max="12233" width="48.140625" style="2" customWidth="1"/>
    <col min="12234" max="12234" width="47.42578125" style="2" customWidth="1"/>
    <col min="12235" max="12235" width="110.7109375" style="2" bestFit="1" customWidth="1"/>
    <col min="12236" max="12236" width="59.5703125" style="2" bestFit="1" customWidth="1"/>
    <col min="12237" max="12237" width="8.42578125" style="2" bestFit="1" customWidth="1"/>
    <col min="12238" max="12238" width="34.85546875" style="2" customWidth="1"/>
    <col min="12239" max="12239" width="11" style="2" bestFit="1" customWidth="1"/>
    <col min="12240" max="12240" width="30.5703125" style="2" customWidth="1"/>
    <col min="12241" max="12241" width="9" style="2" bestFit="1" customWidth="1"/>
    <col min="12242" max="12243" width="0" style="2" hidden="1" customWidth="1"/>
    <col min="12244" max="12244" width="43.7109375" style="2" customWidth="1"/>
    <col min="12245" max="12245" width="23.5703125" style="2" customWidth="1"/>
    <col min="12246" max="12246" width="9.140625" style="2" bestFit="1" customWidth="1"/>
    <col min="12247" max="12247" width="11.140625" style="2" customWidth="1"/>
    <col min="12248" max="12248" width="9.140625" style="2" bestFit="1" customWidth="1"/>
    <col min="12249" max="12249" width="11.140625" style="2" customWidth="1"/>
    <col min="12250" max="12250" width="9.42578125" style="2" bestFit="1" customWidth="1"/>
    <col min="12251" max="12251" width="11.140625" style="2" customWidth="1"/>
    <col min="12252" max="12252" width="15" style="2" bestFit="1" customWidth="1"/>
    <col min="12253" max="12253" width="0" style="2" hidden="1" customWidth="1"/>
    <col min="12254" max="12254" width="48.7109375" style="2" bestFit="1" customWidth="1"/>
    <col min="12255" max="12255" width="10.140625" style="2" bestFit="1" customWidth="1"/>
    <col min="12256" max="12256" width="11.140625" style="2" bestFit="1" customWidth="1"/>
    <col min="12257" max="12257" width="9.140625" style="2" bestFit="1" customWidth="1"/>
    <col min="12258" max="12258" width="11.140625" style="2" bestFit="1" customWidth="1"/>
    <col min="12259" max="12259" width="9.140625" style="2" bestFit="1" customWidth="1"/>
    <col min="12260" max="12260" width="11.140625" style="2" bestFit="1" customWidth="1"/>
    <col min="12261" max="12261" width="9.42578125" style="2" bestFit="1" customWidth="1"/>
    <col min="12262" max="12262" width="13.42578125" style="2" customWidth="1"/>
    <col min="12263" max="12263" width="12.28515625" style="2" customWidth="1"/>
    <col min="12264" max="12264" width="9.140625" style="2" customWidth="1"/>
    <col min="12265" max="12265" width="77.85546875" style="2" bestFit="1" customWidth="1"/>
    <col min="12266" max="12266" width="30.140625" style="2" bestFit="1" customWidth="1"/>
    <col min="12267" max="12267" width="53.42578125" style="2" bestFit="1" customWidth="1"/>
    <col min="12268" max="12268" width="0" style="2" hidden="1" customWidth="1"/>
    <col min="12269" max="12269" width="65.42578125" style="2" bestFit="1" customWidth="1"/>
    <col min="12270" max="12270" width="0" style="2" hidden="1" customWidth="1"/>
    <col min="12271" max="12271" width="23.28515625" style="2" customWidth="1"/>
    <col min="12272" max="12272" width="9.42578125" style="2" bestFit="1" customWidth="1"/>
    <col min="12273" max="12273" width="55.28515625" style="2" bestFit="1" customWidth="1"/>
    <col min="12274" max="12274" width="8.140625" style="2" bestFit="1" customWidth="1"/>
    <col min="12275" max="12275" width="20.5703125" style="2" bestFit="1" customWidth="1"/>
    <col min="12276" max="12276" width="18.28515625" style="2" bestFit="1" customWidth="1"/>
    <col min="12277" max="12277" width="17.85546875" style="2" bestFit="1" customWidth="1"/>
    <col min="12278" max="12278" width="29.7109375" style="2" bestFit="1" customWidth="1"/>
    <col min="12279" max="12279" width="50.42578125" style="2" bestFit="1" customWidth="1"/>
    <col min="12280" max="12280" width="61.5703125" style="2" bestFit="1" customWidth="1"/>
    <col min="12281" max="12281" width="38.7109375" style="2" customWidth="1"/>
    <col min="12282" max="12282" width="50.28515625" style="2" customWidth="1"/>
    <col min="12283" max="12283" width="30.42578125" style="2" bestFit="1" customWidth="1"/>
    <col min="12284" max="12284" width="68" style="2" customWidth="1"/>
    <col min="12285" max="12285" width="34.7109375" style="2" customWidth="1"/>
    <col min="12286" max="12286" width="74.140625" style="2" customWidth="1"/>
    <col min="12287" max="12287" width="154.7109375" style="2" bestFit="1" customWidth="1"/>
    <col min="12288" max="12288" width="0" style="2" hidden="1" customWidth="1"/>
    <col min="12289" max="12289" width="50.42578125" style="2" customWidth="1"/>
    <col min="12290" max="12290" width="16.28515625" style="2" customWidth="1"/>
    <col min="12291" max="12291" width="36.5703125" style="2" customWidth="1"/>
    <col min="12292" max="12292" width="41.85546875" style="2" bestFit="1" customWidth="1"/>
    <col min="12293" max="12293" width="42.85546875" style="2" bestFit="1" customWidth="1"/>
    <col min="12294" max="12294" width="65" style="2" bestFit="1" customWidth="1"/>
    <col min="12295" max="12297" width="11.42578125" style="2"/>
    <col min="12298" max="12298" width="8" style="2" bestFit="1" customWidth="1"/>
    <col min="12299" max="12488" width="11.42578125" style="2"/>
    <col min="12489" max="12489" width="48.140625" style="2" customWidth="1"/>
    <col min="12490" max="12490" width="47.42578125" style="2" customWidth="1"/>
    <col min="12491" max="12491" width="110.7109375" style="2" bestFit="1" customWidth="1"/>
    <col min="12492" max="12492" width="59.5703125" style="2" bestFit="1" customWidth="1"/>
    <col min="12493" max="12493" width="8.42578125" style="2" bestFit="1" customWidth="1"/>
    <col min="12494" max="12494" width="34.85546875" style="2" customWidth="1"/>
    <col min="12495" max="12495" width="11" style="2" bestFit="1" customWidth="1"/>
    <col min="12496" max="12496" width="30.5703125" style="2" customWidth="1"/>
    <col min="12497" max="12497" width="9" style="2" bestFit="1" customWidth="1"/>
    <col min="12498" max="12499" width="0" style="2" hidden="1" customWidth="1"/>
    <col min="12500" max="12500" width="43.7109375" style="2" customWidth="1"/>
    <col min="12501" max="12501" width="23.5703125" style="2" customWidth="1"/>
    <col min="12502" max="12502" width="9.140625" style="2" bestFit="1" customWidth="1"/>
    <col min="12503" max="12503" width="11.140625" style="2" customWidth="1"/>
    <col min="12504" max="12504" width="9.140625" style="2" bestFit="1" customWidth="1"/>
    <col min="12505" max="12505" width="11.140625" style="2" customWidth="1"/>
    <col min="12506" max="12506" width="9.42578125" style="2" bestFit="1" customWidth="1"/>
    <col min="12507" max="12507" width="11.140625" style="2" customWidth="1"/>
    <col min="12508" max="12508" width="15" style="2" bestFit="1" customWidth="1"/>
    <col min="12509" max="12509" width="0" style="2" hidden="1" customWidth="1"/>
    <col min="12510" max="12510" width="48.7109375" style="2" bestFit="1" customWidth="1"/>
    <col min="12511" max="12511" width="10.140625" style="2" bestFit="1" customWidth="1"/>
    <col min="12512" max="12512" width="11.140625" style="2" bestFit="1" customWidth="1"/>
    <col min="12513" max="12513" width="9.140625" style="2" bestFit="1" customWidth="1"/>
    <col min="12514" max="12514" width="11.140625" style="2" bestFit="1" customWidth="1"/>
    <col min="12515" max="12515" width="9.140625" style="2" bestFit="1" customWidth="1"/>
    <col min="12516" max="12516" width="11.140625" style="2" bestFit="1" customWidth="1"/>
    <col min="12517" max="12517" width="9.42578125" style="2" bestFit="1" customWidth="1"/>
    <col min="12518" max="12518" width="13.42578125" style="2" customWidth="1"/>
    <col min="12519" max="12519" width="12.28515625" style="2" customWidth="1"/>
    <col min="12520" max="12520" width="9.140625" style="2" customWidth="1"/>
    <col min="12521" max="12521" width="77.85546875" style="2" bestFit="1" customWidth="1"/>
    <col min="12522" max="12522" width="30.140625" style="2" bestFit="1" customWidth="1"/>
    <col min="12523" max="12523" width="53.42578125" style="2" bestFit="1" customWidth="1"/>
    <col min="12524" max="12524" width="0" style="2" hidden="1" customWidth="1"/>
    <col min="12525" max="12525" width="65.42578125" style="2" bestFit="1" customWidth="1"/>
    <col min="12526" max="12526" width="0" style="2" hidden="1" customWidth="1"/>
    <col min="12527" max="12527" width="23.28515625" style="2" customWidth="1"/>
    <col min="12528" max="12528" width="9.42578125" style="2" bestFit="1" customWidth="1"/>
    <col min="12529" max="12529" width="55.28515625" style="2" bestFit="1" customWidth="1"/>
    <col min="12530" max="12530" width="8.140625" style="2" bestFit="1" customWidth="1"/>
    <col min="12531" max="12531" width="20.5703125" style="2" bestFit="1" customWidth="1"/>
    <col min="12532" max="12532" width="18.28515625" style="2" bestFit="1" customWidth="1"/>
    <col min="12533" max="12533" width="17.85546875" style="2" bestFit="1" customWidth="1"/>
    <col min="12534" max="12534" width="29.7109375" style="2" bestFit="1" customWidth="1"/>
    <col min="12535" max="12535" width="50.42578125" style="2" bestFit="1" customWidth="1"/>
    <col min="12536" max="12536" width="61.5703125" style="2" bestFit="1" customWidth="1"/>
    <col min="12537" max="12537" width="38.7109375" style="2" customWidth="1"/>
    <col min="12538" max="12538" width="50.28515625" style="2" customWidth="1"/>
    <col min="12539" max="12539" width="30.42578125" style="2" bestFit="1" customWidth="1"/>
    <col min="12540" max="12540" width="68" style="2" customWidth="1"/>
    <col min="12541" max="12541" width="34.7109375" style="2" customWidth="1"/>
    <col min="12542" max="12542" width="74.140625" style="2" customWidth="1"/>
    <col min="12543" max="12543" width="154.7109375" style="2" bestFit="1" customWidth="1"/>
    <col min="12544" max="12544" width="0" style="2" hidden="1" customWidth="1"/>
    <col min="12545" max="12545" width="50.42578125" style="2" customWidth="1"/>
    <col min="12546" max="12546" width="16.28515625" style="2" customWidth="1"/>
    <col min="12547" max="12547" width="36.5703125" style="2" customWidth="1"/>
    <col min="12548" max="12548" width="41.85546875" style="2" bestFit="1" customWidth="1"/>
    <col min="12549" max="12549" width="42.85546875" style="2" bestFit="1" customWidth="1"/>
    <col min="12550" max="12550" width="65" style="2" bestFit="1" customWidth="1"/>
    <col min="12551" max="12553" width="11.42578125" style="2"/>
    <col min="12554" max="12554" width="8" style="2" bestFit="1" customWidth="1"/>
    <col min="12555" max="12744" width="11.42578125" style="2"/>
    <col min="12745" max="12745" width="48.140625" style="2" customWidth="1"/>
    <col min="12746" max="12746" width="47.42578125" style="2" customWidth="1"/>
    <col min="12747" max="12747" width="110.7109375" style="2" bestFit="1" customWidth="1"/>
    <col min="12748" max="12748" width="59.5703125" style="2" bestFit="1" customWidth="1"/>
    <col min="12749" max="12749" width="8.42578125" style="2" bestFit="1" customWidth="1"/>
    <col min="12750" max="12750" width="34.85546875" style="2" customWidth="1"/>
    <col min="12751" max="12751" width="11" style="2" bestFit="1" customWidth="1"/>
    <col min="12752" max="12752" width="30.5703125" style="2" customWidth="1"/>
    <col min="12753" max="12753" width="9" style="2" bestFit="1" customWidth="1"/>
    <col min="12754" max="12755" width="0" style="2" hidden="1" customWidth="1"/>
    <col min="12756" max="12756" width="43.7109375" style="2" customWidth="1"/>
    <col min="12757" max="12757" width="23.5703125" style="2" customWidth="1"/>
    <col min="12758" max="12758" width="9.140625" style="2" bestFit="1" customWidth="1"/>
    <col min="12759" max="12759" width="11.140625" style="2" customWidth="1"/>
    <col min="12760" max="12760" width="9.140625" style="2" bestFit="1" customWidth="1"/>
    <col min="12761" max="12761" width="11.140625" style="2" customWidth="1"/>
    <col min="12762" max="12762" width="9.42578125" style="2" bestFit="1" customWidth="1"/>
    <col min="12763" max="12763" width="11.140625" style="2" customWidth="1"/>
    <col min="12764" max="12764" width="15" style="2" bestFit="1" customWidth="1"/>
    <col min="12765" max="12765" width="0" style="2" hidden="1" customWidth="1"/>
    <col min="12766" max="12766" width="48.7109375" style="2" bestFit="1" customWidth="1"/>
    <col min="12767" max="12767" width="10.140625" style="2" bestFit="1" customWidth="1"/>
    <col min="12768" max="12768" width="11.140625" style="2" bestFit="1" customWidth="1"/>
    <col min="12769" max="12769" width="9.140625" style="2" bestFit="1" customWidth="1"/>
    <col min="12770" max="12770" width="11.140625" style="2" bestFit="1" customWidth="1"/>
    <col min="12771" max="12771" width="9.140625" style="2" bestFit="1" customWidth="1"/>
    <col min="12772" max="12772" width="11.140625" style="2" bestFit="1" customWidth="1"/>
    <col min="12773" max="12773" width="9.42578125" style="2" bestFit="1" customWidth="1"/>
    <col min="12774" max="12774" width="13.42578125" style="2" customWidth="1"/>
    <col min="12775" max="12775" width="12.28515625" style="2" customWidth="1"/>
    <col min="12776" max="12776" width="9.140625" style="2" customWidth="1"/>
    <col min="12777" max="12777" width="77.85546875" style="2" bestFit="1" customWidth="1"/>
    <col min="12778" max="12778" width="30.140625" style="2" bestFit="1" customWidth="1"/>
    <col min="12779" max="12779" width="53.42578125" style="2" bestFit="1" customWidth="1"/>
    <col min="12780" max="12780" width="0" style="2" hidden="1" customWidth="1"/>
    <col min="12781" max="12781" width="65.42578125" style="2" bestFit="1" customWidth="1"/>
    <col min="12782" max="12782" width="0" style="2" hidden="1" customWidth="1"/>
    <col min="12783" max="12783" width="23.28515625" style="2" customWidth="1"/>
    <col min="12784" max="12784" width="9.42578125" style="2" bestFit="1" customWidth="1"/>
    <col min="12785" max="12785" width="55.28515625" style="2" bestFit="1" customWidth="1"/>
    <col min="12786" max="12786" width="8.140625" style="2" bestFit="1" customWidth="1"/>
    <col min="12787" max="12787" width="20.5703125" style="2" bestFit="1" customWidth="1"/>
    <col min="12788" max="12788" width="18.28515625" style="2" bestFit="1" customWidth="1"/>
    <col min="12789" max="12789" width="17.85546875" style="2" bestFit="1" customWidth="1"/>
    <col min="12790" max="12790" width="29.7109375" style="2" bestFit="1" customWidth="1"/>
    <col min="12791" max="12791" width="50.42578125" style="2" bestFit="1" customWidth="1"/>
    <col min="12792" max="12792" width="61.5703125" style="2" bestFit="1" customWidth="1"/>
    <col min="12793" max="12793" width="38.7109375" style="2" customWidth="1"/>
    <col min="12794" max="12794" width="50.28515625" style="2" customWidth="1"/>
    <col min="12795" max="12795" width="30.42578125" style="2" bestFit="1" customWidth="1"/>
    <col min="12796" max="12796" width="68" style="2" customWidth="1"/>
    <col min="12797" max="12797" width="34.7109375" style="2" customWidth="1"/>
    <col min="12798" max="12798" width="74.140625" style="2" customWidth="1"/>
    <col min="12799" max="12799" width="154.7109375" style="2" bestFit="1" customWidth="1"/>
    <col min="12800" max="12800" width="0" style="2" hidden="1" customWidth="1"/>
    <col min="12801" max="12801" width="50.42578125" style="2" customWidth="1"/>
    <col min="12802" max="12802" width="16.28515625" style="2" customWidth="1"/>
    <col min="12803" max="12803" width="36.5703125" style="2" customWidth="1"/>
    <col min="12804" max="12804" width="41.85546875" style="2" bestFit="1" customWidth="1"/>
    <col min="12805" max="12805" width="42.85546875" style="2" bestFit="1" customWidth="1"/>
    <col min="12806" max="12806" width="65" style="2" bestFit="1" customWidth="1"/>
    <col min="12807" max="12809" width="11.42578125" style="2"/>
    <col min="12810" max="12810" width="8" style="2" bestFit="1" customWidth="1"/>
    <col min="12811" max="13000" width="11.42578125" style="2"/>
    <col min="13001" max="13001" width="48.140625" style="2" customWidth="1"/>
    <col min="13002" max="13002" width="47.42578125" style="2" customWidth="1"/>
    <col min="13003" max="13003" width="110.7109375" style="2" bestFit="1" customWidth="1"/>
    <col min="13004" max="13004" width="59.5703125" style="2" bestFit="1" customWidth="1"/>
    <col min="13005" max="13005" width="8.42578125" style="2" bestFit="1" customWidth="1"/>
    <col min="13006" max="13006" width="34.85546875" style="2" customWidth="1"/>
    <col min="13007" max="13007" width="11" style="2" bestFit="1" customWidth="1"/>
    <col min="13008" max="13008" width="30.5703125" style="2" customWidth="1"/>
    <col min="13009" max="13009" width="9" style="2" bestFit="1" customWidth="1"/>
    <col min="13010" max="13011" width="0" style="2" hidden="1" customWidth="1"/>
    <col min="13012" max="13012" width="43.7109375" style="2" customWidth="1"/>
    <col min="13013" max="13013" width="23.5703125" style="2" customWidth="1"/>
    <col min="13014" max="13014" width="9.140625" style="2" bestFit="1" customWidth="1"/>
    <col min="13015" max="13015" width="11.140625" style="2" customWidth="1"/>
    <col min="13016" max="13016" width="9.140625" style="2" bestFit="1" customWidth="1"/>
    <col min="13017" max="13017" width="11.140625" style="2" customWidth="1"/>
    <col min="13018" max="13018" width="9.42578125" style="2" bestFit="1" customWidth="1"/>
    <col min="13019" max="13019" width="11.140625" style="2" customWidth="1"/>
    <col min="13020" max="13020" width="15" style="2" bestFit="1" customWidth="1"/>
    <col min="13021" max="13021" width="0" style="2" hidden="1" customWidth="1"/>
    <col min="13022" max="13022" width="48.7109375" style="2" bestFit="1" customWidth="1"/>
    <col min="13023" max="13023" width="10.140625" style="2" bestFit="1" customWidth="1"/>
    <col min="13024" max="13024" width="11.140625" style="2" bestFit="1" customWidth="1"/>
    <col min="13025" max="13025" width="9.140625" style="2" bestFit="1" customWidth="1"/>
    <col min="13026" max="13026" width="11.140625" style="2" bestFit="1" customWidth="1"/>
    <col min="13027" max="13027" width="9.140625" style="2" bestFit="1" customWidth="1"/>
    <col min="13028" max="13028" width="11.140625" style="2" bestFit="1" customWidth="1"/>
    <col min="13029" max="13029" width="9.42578125" style="2" bestFit="1" customWidth="1"/>
    <col min="13030" max="13030" width="13.42578125" style="2" customWidth="1"/>
    <col min="13031" max="13031" width="12.28515625" style="2" customWidth="1"/>
    <col min="13032" max="13032" width="9.140625" style="2" customWidth="1"/>
    <col min="13033" max="13033" width="77.85546875" style="2" bestFit="1" customWidth="1"/>
    <col min="13034" max="13034" width="30.140625" style="2" bestFit="1" customWidth="1"/>
    <col min="13035" max="13035" width="53.42578125" style="2" bestFit="1" customWidth="1"/>
    <col min="13036" max="13036" width="0" style="2" hidden="1" customWidth="1"/>
    <col min="13037" max="13037" width="65.42578125" style="2" bestFit="1" customWidth="1"/>
    <col min="13038" max="13038" width="0" style="2" hidden="1" customWidth="1"/>
    <col min="13039" max="13039" width="23.28515625" style="2" customWidth="1"/>
    <col min="13040" max="13040" width="9.42578125" style="2" bestFit="1" customWidth="1"/>
    <col min="13041" max="13041" width="55.28515625" style="2" bestFit="1" customWidth="1"/>
    <col min="13042" max="13042" width="8.140625" style="2" bestFit="1" customWidth="1"/>
    <col min="13043" max="13043" width="20.5703125" style="2" bestFit="1" customWidth="1"/>
    <col min="13044" max="13044" width="18.28515625" style="2" bestFit="1" customWidth="1"/>
    <col min="13045" max="13045" width="17.85546875" style="2" bestFit="1" customWidth="1"/>
    <col min="13046" max="13046" width="29.7109375" style="2" bestFit="1" customWidth="1"/>
    <col min="13047" max="13047" width="50.42578125" style="2" bestFit="1" customWidth="1"/>
    <col min="13048" max="13048" width="61.5703125" style="2" bestFit="1" customWidth="1"/>
    <col min="13049" max="13049" width="38.7109375" style="2" customWidth="1"/>
    <col min="13050" max="13050" width="50.28515625" style="2" customWidth="1"/>
    <col min="13051" max="13051" width="30.42578125" style="2" bestFit="1" customWidth="1"/>
    <col min="13052" max="13052" width="68" style="2" customWidth="1"/>
    <col min="13053" max="13053" width="34.7109375" style="2" customWidth="1"/>
    <col min="13054" max="13054" width="74.140625" style="2" customWidth="1"/>
    <col min="13055" max="13055" width="154.7109375" style="2" bestFit="1" customWidth="1"/>
    <col min="13056" max="13056" width="0" style="2" hidden="1" customWidth="1"/>
    <col min="13057" max="13057" width="50.42578125" style="2" customWidth="1"/>
    <col min="13058" max="13058" width="16.28515625" style="2" customWidth="1"/>
    <col min="13059" max="13059" width="36.5703125" style="2" customWidth="1"/>
    <col min="13060" max="13060" width="41.85546875" style="2" bestFit="1" customWidth="1"/>
    <col min="13061" max="13061" width="42.85546875" style="2" bestFit="1" customWidth="1"/>
    <col min="13062" max="13062" width="65" style="2" bestFit="1" customWidth="1"/>
    <col min="13063" max="13065" width="11.42578125" style="2"/>
    <col min="13066" max="13066" width="8" style="2" bestFit="1" customWidth="1"/>
    <col min="13067" max="13256" width="11.42578125" style="2"/>
    <col min="13257" max="13257" width="48.140625" style="2" customWidth="1"/>
    <col min="13258" max="13258" width="47.42578125" style="2" customWidth="1"/>
    <col min="13259" max="13259" width="110.7109375" style="2" bestFit="1" customWidth="1"/>
    <col min="13260" max="13260" width="59.5703125" style="2" bestFit="1" customWidth="1"/>
    <col min="13261" max="13261" width="8.42578125" style="2" bestFit="1" customWidth="1"/>
    <col min="13262" max="13262" width="34.85546875" style="2" customWidth="1"/>
    <col min="13263" max="13263" width="11" style="2" bestFit="1" customWidth="1"/>
    <col min="13264" max="13264" width="30.5703125" style="2" customWidth="1"/>
    <col min="13265" max="13265" width="9" style="2" bestFit="1" customWidth="1"/>
    <col min="13266" max="13267" width="0" style="2" hidden="1" customWidth="1"/>
    <col min="13268" max="13268" width="43.7109375" style="2" customWidth="1"/>
    <col min="13269" max="13269" width="23.5703125" style="2" customWidth="1"/>
    <col min="13270" max="13270" width="9.140625" style="2" bestFit="1" customWidth="1"/>
    <col min="13271" max="13271" width="11.140625" style="2" customWidth="1"/>
    <col min="13272" max="13272" width="9.140625" style="2" bestFit="1" customWidth="1"/>
    <col min="13273" max="13273" width="11.140625" style="2" customWidth="1"/>
    <col min="13274" max="13274" width="9.42578125" style="2" bestFit="1" customWidth="1"/>
    <col min="13275" max="13275" width="11.140625" style="2" customWidth="1"/>
    <col min="13276" max="13276" width="15" style="2" bestFit="1" customWidth="1"/>
    <col min="13277" max="13277" width="0" style="2" hidden="1" customWidth="1"/>
    <col min="13278" max="13278" width="48.7109375" style="2" bestFit="1" customWidth="1"/>
    <col min="13279" max="13279" width="10.140625" style="2" bestFit="1" customWidth="1"/>
    <col min="13280" max="13280" width="11.140625" style="2" bestFit="1" customWidth="1"/>
    <col min="13281" max="13281" width="9.140625" style="2" bestFit="1" customWidth="1"/>
    <col min="13282" max="13282" width="11.140625" style="2" bestFit="1" customWidth="1"/>
    <col min="13283" max="13283" width="9.140625" style="2" bestFit="1" customWidth="1"/>
    <col min="13284" max="13284" width="11.140625" style="2" bestFit="1" customWidth="1"/>
    <col min="13285" max="13285" width="9.42578125" style="2" bestFit="1" customWidth="1"/>
    <col min="13286" max="13286" width="13.42578125" style="2" customWidth="1"/>
    <col min="13287" max="13287" width="12.28515625" style="2" customWidth="1"/>
    <col min="13288" max="13288" width="9.140625" style="2" customWidth="1"/>
    <col min="13289" max="13289" width="77.85546875" style="2" bestFit="1" customWidth="1"/>
    <col min="13290" max="13290" width="30.140625" style="2" bestFit="1" customWidth="1"/>
    <col min="13291" max="13291" width="53.42578125" style="2" bestFit="1" customWidth="1"/>
    <col min="13292" max="13292" width="0" style="2" hidden="1" customWidth="1"/>
    <col min="13293" max="13293" width="65.42578125" style="2" bestFit="1" customWidth="1"/>
    <col min="13294" max="13294" width="0" style="2" hidden="1" customWidth="1"/>
    <col min="13295" max="13295" width="23.28515625" style="2" customWidth="1"/>
    <col min="13296" max="13296" width="9.42578125" style="2" bestFit="1" customWidth="1"/>
    <col min="13297" max="13297" width="55.28515625" style="2" bestFit="1" customWidth="1"/>
    <col min="13298" max="13298" width="8.140625" style="2" bestFit="1" customWidth="1"/>
    <col min="13299" max="13299" width="20.5703125" style="2" bestFit="1" customWidth="1"/>
    <col min="13300" max="13300" width="18.28515625" style="2" bestFit="1" customWidth="1"/>
    <col min="13301" max="13301" width="17.85546875" style="2" bestFit="1" customWidth="1"/>
    <col min="13302" max="13302" width="29.7109375" style="2" bestFit="1" customWidth="1"/>
    <col min="13303" max="13303" width="50.42578125" style="2" bestFit="1" customWidth="1"/>
    <col min="13304" max="13304" width="61.5703125" style="2" bestFit="1" customWidth="1"/>
    <col min="13305" max="13305" width="38.7109375" style="2" customWidth="1"/>
    <col min="13306" max="13306" width="50.28515625" style="2" customWidth="1"/>
    <col min="13307" max="13307" width="30.42578125" style="2" bestFit="1" customWidth="1"/>
    <col min="13308" max="13308" width="68" style="2" customWidth="1"/>
    <col min="13309" max="13309" width="34.7109375" style="2" customWidth="1"/>
    <col min="13310" max="13310" width="74.140625" style="2" customWidth="1"/>
    <col min="13311" max="13311" width="154.7109375" style="2" bestFit="1" customWidth="1"/>
    <col min="13312" max="13312" width="0" style="2" hidden="1" customWidth="1"/>
    <col min="13313" max="13313" width="50.42578125" style="2" customWidth="1"/>
    <col min="13314" max="13314" width="16.28515625" style="2" customWidth="1"/>
    <col min="13315" max="13315" width="36.5703125" style="2" customWidth="1"/>
    <col min="13316" max="13316" width="41.85546875" style="2" bestFit="1" customWidth="1"/>
    <col min="13317" max="13317" width="42.85546875" style="2" bestFit="1" customWidth="1"/>
    <col min="13318" max="13318" width="65" style="2" bestFit="1" customWidth="1"/>
    <col min="13319" max="13321" width="11.42578125" style="2"/>
    <col min="13322" max="13322" width="8" style="2" bestFit="1" customWidth="1"/>
    <col min="13323" max="13512" width="11.42578125" style="2"/>
    <col min="13513" max="13513" width="48.140625" style="2" customWidth="1"/>
    <col min="13514" max="13514" width="47.42578125" style="2" customWidth="1"/>
    <col min="13515" max="13515" width="110.7109375" style="2" bestFit="1" customWidth="1"/>
    <col min="13516" max="13516" width="59.5703125" style="2" bestFit="1" customWidth="1"/>
    <col min="13517" max="13517" width="8.42578125" style="2" bestFit="1" customWidth="1"/>
    <col min="13518" max="13518" width="34.85546875" style="2" customWidth="1"/>
    <col min="13519" max="13519" width="11" style="2" bestFit="1" customWidth="1"/>
    <col min="13520" max="13520" width="30.5703125" style="2" customWidth="1"/>
    <col min="13521" max="13521" width="9" style="2" bestFit="1" customWidth="1"/>
    <col min="13522" max="13523" width="0" style="2" hidden="1" customWidth="1"/>
    <col min="13524" max="13524" width="43.7109375" style="2" customWidth="1"/>
    <col min="13525" max="13525" width="23.5703125" style="2" customWidth="1"/>
    <col min="13526" max="13526" width="9.140625" style="2" bestFit="1" customWidth="1"/>
    <col min="13527" max="13527" width="11.140625" style="2" customWidth="1"/>
    <col min="13528" max="13528" width="9.140625" style="2" bestFit="1" customWidth="1"/>
    <col min="13529" max="13529" width="11.140625" style="2" customWidth="1"/>
    <col min="13530" max="13530" width="9.42578125" style="2" bestFit="1" customWidth="1"/>
    <col min="13531" max="13531" width="11.140625" style="2" customWidth="1"/>
    <col min="13532" max="13532" width="15" style="2" bestFit="1" customWidth="1"/>
    <col min="13533" max="13533" width="0" style="2" hidden="1" customWidth="1"/>
    <col min="13534" max="13534" width="48.7109375" style="2" bestFit="1" customWidth="1"/>
    <col min="13535" max="13535" width="10.140625" style="2" bestFit="1" customWidth="1"/>
    <col min="13536" max="13536" width="11.140625" style="2" bestFit="1" customWidth="1"/>
    <col min="13537" max="13537" width="9.140625" style="2" bestFit="1" customWidth="1"/>
    <col min="13538" max="13538" width="11.140625" style="2" bestFit="1" customWidth="1"/>
    <col min="13539" max="13539" width="9.140625" style="2" bestFit="1" customWidth="1"/>
    <col min="13540" max="13540" width="11.140625" style="2" bestFit="1" customWidth="1"/>
    <col min="13541" max="13541" width="9.42578125" style="2" bestFit="1" customWidth="1"/>
    <col min="13542" max="13542" width="13.42578125" style="2" customWidth="1"/>
    <col min="13543" max="13543" width="12.28515625" style="2" customWidth="1"/>
    <col min="13544" max="13544" width="9.140625" style="2" customWidth="1"/>
    <col min="13545" max="13545" width="77.85546875" style="2" bestFit="1" customWidth="1"/>
    <col min="13546" max="13546" width="30.140625" style="2" bestFit="1" customWidth="1"/>
    <col min="13547" max="13547" width="53.42578125" style="2" bestFit="1" customWidth="1"/>
    <col min="13548" max="13548" width="0" style="2" hidden="1" customWidth="1"/>
    <col min="13549" max="13549" width="65.42578125" style="2" bestFit="1" customWidth="1"/>
    <col min="13550" max="13550" width="0" style="2" hidden="1" customWidth="1"/>
    <col min="13551" max="13551" width="23.28515625" style="2" customWidth="1"/>
    <col min="13552" max="13552" width="9.42578125" style="2" bestFit="1" customWidth="1"/>
    <col min="13553" max="13553" width="55.28515625" style="2" bestFit="1" customWidth="1"/>
    <col min="13554" max="13554" width="8.140625" style="2" bestFit="1" customWidth="1"/>
    <col min="13555" max="13555" width="20.5703125" style="2" bestFit="1" customWidth="1"/>
    <col min="13556" max="13556" width="18.28515625" style="2" bestFit="1" customWidth="1"/>
    <col min="13557" max="13557" width="17.85546875" style="2" bestFit="1" customWidth="1"/>
    <col min="13558" max="13558" width="29.7109375" style="2" bestFit="1" customWidth="1"/>
    <col min="13559" max="13559" width="50.42578125" style="2" bestFit="1" customWidth="1"/>
    <col min="13560" max="13560" width="61.5703125" style="2" bestFit="1" customWidth="1"/>
    <col min="13561" max="13561" width="38.7109375" style="2" customWidth="1"/>
    <col min="13562" max="13562" width="50.28515625" style="2" customWidth="1"/>
    <col min="13563" max="13563" width="30.42578125" style="2" bestFit="1" customWidth="1"/>
    <col min="13564" max="13564" width="68" style="2" customWidth="1"/>
    <col min="13565" max="13565" width="34.7109375" style="2" customWidth="1"/>
    <col min="13566" max="13566" width="74.140625" style="2" customWidth="1"/>
    <col min="13567" max="13567" width="154.7109375" style="2" bestFit="1" customWidth="1"/>
    <col min="13568" max="13568" width="0" style="2" hidden="1" customWidth="1"/>
    <col min="13569" max="13569" width="50.42578125" style="2" customWidth="1"/>
    <col min="13570" max="13570" width="16.28515625" style="2" customWidth="1"/>
    <col min="13571" max="13571" width="36.5703125" style="2" customWidth="1"/>
    <col min="13572" max="13572" width="41.85546875" style="2" bestFit="1" customWidth="1"/>
    <col min="13573" max="13573" width="42.85546875" style="2" bestFit="1" customWidth="1"/>
    <col min="13574" max="13574" width="65" style="2" bestFit="1" customWidth="1"/>
    <col min="13575" max="13577" width="11.42578125" style="2"/>
    <col min="13578" max="13578" width="8" style="2" bestFit="1" customWidth="1"/>
    <col min="13579" max="13768" width="11.42578125" style="2"/>
    <col min="13769" max="13769" width="48.140625" style="2" customWidth="1"/>
    <col min="13770" max="13770" width="47.42578125" style="2" customWidth="1"/>
    <col min="13771" max="13771" width="110.7109375" style="2" bestFit="1" customWidth="1"/>
    <col min="13772" max="13772" width="59.5703125" style="2" bestFit="1" customWidth="1"/>
    <col min="13773" max="13773" width="8.42578125" style="2" bestFit="1" customWidth="1"/>
    <col min="13774" max="13774" width="34.85546875" style="2" customWidth="1"/>
    <col min="13775" max="13775" width="11" style="2" bestFit="1" customWidth="1"/>
    <col min="13776" max="13776" width="30.5703125" style="2" customWidth="1"/>
    <col min="13777" max="13777" width="9" style="2" bestFit="1" customWidth="1"/>
    <col min="13778" max="13779" width="0" style="2" hidden="1" customWidth="1"/>
    <col min="13780" max="13780" width="43.7109375" style="2" customWidth="1"/>
    <col min="13781" max="13781" width="23.5703125" style="2" customWidth="1"/>
    <col min="13782" max="13782" width="9.140625" style="2" bestFit="1" customWidth="1"/>
    <col min="13783" max="13783" width="11.140625" style="2" customWidth="1"/>
    <col min="13784" max="13784" width="9.140625" style="2" bestFit="1" customWidth="1"/>
    <col min="13785" max="13785" width="11.140625" style="2" customWidth="1"/>
    <col min="13786" max="13786" width="9.42578125" style="2" bestFit="1" customWidth="1"/>
    <col min="13787" max="13787" width="11.140625" style="2" customWidth="1"/>
    <col min="13788" max="13788" width="15" style="2" bestFit="1" customWidth="1"/>
    <col min="13789" max="13789" width="0" style="2" hidden="1" customWidth="1"/>
    <col min="13790" max="13790" width="48.7109375" style="2" bestFit="1" customWidth="1"/>
    <col min="13791" max="13791" width="10.140625" style="2" bestFit="1" customWidth="1"/>
    <col min="13792" max="13792" width="11.140625" style="2" bestFit="1" customWidth="1"/>
    <col min="13793" max="13793" width="9.140625" style="2" bestFit="1" customWidth="1"/>
    <col min="13794" max="13794" width="11.140625" style="2" bestFit="1" customWidth="1"/>
    <col min="13795" max="13795" width="9.140625" style="2" bestFit="1" customWidth="1"/>
    <col min="13796" max="13796" width="11.140625" style="2" bestFit="1" customWidth="1"/>
    <col min="13797" max="13797" width="9.42578125" style="2" bestFit="1" customWidth="1"/>
    <col min="13798" max="13798" width="13.42578125" style="2" customWidth="1"/>
    <col min="13799" max="13799" width="12.28515625" style="2" customWidth="1"/>
    <col min="13800" max="13800" width="9.140625" style="2" customWidth="1"/>
    <col min="13801" max="13801" width="77.85546875" style="2" bestFit="1" customWidth="1"/>
    <col min="13802" max="13802" width="30.140625" style="2" bestFit="1" customWidth="1"/>
    <col min="13803" max="13803" width="53.42578125" style="2" bestFit="1" customWidth="1"/>
    <col min="13804" max="13804" width="0" style="2" hidden="1" customWidth="1"/>
    <col min="13805" max="13805" width="65.42578125" style="2" bestFit="1" customWidth="1"/>
    <col min="13806" max="13806" width="0" style="2" hidden="1" customWidth="1"/>
    <col min="13807" max="13807" width="23.28515625" style="2" customWidth="1"/>
    <col min="13808" max="13808" width="9.42578125" style="2" bestFit="1" customWidth="1"/>
    <col min="13809" max="13809" width="55.28515625" style="2" bestFit="1" customWidth="1"/>
    <col min="13810" max="13810" width="8.140625" style="2" bestFit="1" customWidth="1"/>
    <col min="13811" max="13811" width="20.5703125" style="2" bestFit="1" customWidth="1"/>
    <col min="13812" max="13812" width="18.28515625" style="2" bestFit="1" customWidth="1"/>
    <col min="13813" max="13813" width="17.85546875" style="2" bestFit="1" customWidth="1"/>
    <col min="13814" max="13814" width="29.7109375" style="2" bestFit="1" customWidth="1"/>
    <col min="13815" max="13815" width="50.42578125" style="2" bestFit="1" customWidth="1"/>
    <col min="13816" max="13816" width="61.5703125" style="2" bestFit="1" customWidth="1"/>
    <col min="13817" max="13817" width="38.7109375" style="2" customWidth="1"/>
    <col min="13818" max="13818" width="50.28515625" style="2" customWidth="1"/>
    <col min="13819" max="13819" width="30.42578125" style="2" bestFit="1" customWidth="1"/>
    <col min="13820" max="13820" width="68" style="2" customWidth="1"/>
    <col min="13821" max="13821" width="34.7109375" style="2" customWidth="1"/>
    <col min="13822" max="13822" width="74.140625" style="2" customWidth="1"/>
    <col min="13823" max="13823" width="154.7109375" style="2" bestFit="1" customWidth="1"/>
    <col min="13824" max="13824" width="0" style="2" hidden="1" customWidth="1"/>
    <col min="13825" max="13825" width="50.42578125" style="2" customWidth="1"/>
    <col min="13826" max="13826" width="16.28515625" style="2" customWidth="1"/>
    <col min="13827" max="13827" width="36.5703125" style="2" customWidth="1"/>
    <col min="13828" max="13828" width="41.85546875" style="2" bestFit="1" customWidth="1"/>
    <col min="13829" max="13829" width="42.85546875" style="2" bestFit="1" customWidth="1"/>
    <col min="13830" max="13830" width="65" style="2" bestFit="1" customWidth="1"/>
    <col min="13831" max="13833" width="11.42578125" style="2"/>
    <col min="13834" max="13834" width="8" style="2" bestFit="1" customWidth="1"/>
    <col min="13835" max="14024" width="11.42578125" style="2"/>
    <col min="14025" max="14025" width="48.140625" style="2" customWidth="1"/>
    <col min="14026" max="14026" width="47.42578125" style="2" customWidth="1"/>
    <col min="14027" max="14027" width="110.7109375" style="2" bestFit="1" customWidth="1"/>
    <col min="14028" max="14028" width="59.5703125" style="2" bestFit="1" customWidth="1"/>
    <col min="14029" max="14029" width="8.42578125" style="2" bestFit="1" customWidth="1"/>
    <col min="14030" max="14030" width="34.85546875" style="2" customWidth="1"/>
    <col min="14031" max="14031" width="11" style="2" bestFit="1" customWidth="1"/>
    <col min="14032" max="14032" width="30.5703125" style="2" customWidth="1"/>
    <col min="14033" max="14033" width="9" style="2" bestFit="1" customWidth="1"/>
    <col min="14034" max="14035" width="0" style="2" hidden="1" customWidth="1"/>
    <col min="14036" max="14036" width="43.7109375" style="2" customWidth="1"/>
    <col min="14037" max="14037" width="23.5703125" style="2" customWidth="1"/>
    <col min="14038" max="14038" width="9.140625" style="2" bestFit="1" customWidth="1"/>
    <col min="14039" max="14039" width="11.140625" style="2" customWidth="1"/>
    <col min="14040" max="14040" width="9.140625" style="2" bestFit="1" customWidth="1"/>
    <col min="14041" max="14041" width="11.140625" style="2" customWidth="1"/>
    <col min="14042" max="14042" width="9.42578125" style="2" bestFit="1" customWidth="1"/>
    <col min="14043" max="14043" width="11.140625" style="2" customWidth="1"/>
    <col min="14044" max="14044" width="15" style="2" bestFit="1" customWidth="1"/>
    <col min="14045" max="14045" width="0" style="2" hidden="1" customWidth="1"/>
    <col min="14046" max="14046" width="48.7109375" style="2" bestFit="1" customWidth="1"/>
    <col min="14047" max="14047" width="10.140625" style="2" bestFit="1" customWidth="1"/>
    <col min="14048" max="14048" width="11.140625" style="2" bestFit="1" customWidth="1"/>
    <col min="14049" max="14049" width="9.140625" style="2" bestFit="1" customWidth="1"/>
    <col min="14050" max="14050" width="11.140625" style="2" bestFit="1" customWidth="1"/>
    <col min="14051" max="14051" width="9.140625" style="2" bestFit="1" customWidth="1"/>
    <col min="14052" max="14052" width="11.140625" style="2" bestFit="1" customWidth="1"/>
    <col min="14053" max="14053" width="9.42578125" style="2" bestFit="1" customWidth="1"/>
    <col min="14054" max="14054" width="13.42578125" style="2" customWidth="1"/>
    <col min="14055" max="14055" width="12.28515625" style="2" customWidth="1"/>
    <col min="14056" max="14056" width="9.140625" style="2" customWidth="1"/>
    <col min="14057" max="14057" width="77.85546875" style="2" bestFit="1" customWidth="1"/>
    <col min="14058" max="14058" width="30.140625" style="2" bestFit="1" customWidth="1"/>
    <col min="14059" max="14059" width="53.42578125" style="2" bestFit="1" customWidth="1"/>
    <col min="14060" max="14060" width="0" style="2" hidden="1" customWidth="1"/>
    <col min="14061" max="14061" width="65.42578125" style="2" bestFit="1" customWidth="1"/>
    <col min="14062" max="14062" width="0" style="2" hidden="1" customWidth="1"/>
    <col min="14063" max="14063" width="23.28515625" style="2" customWidth="1"/>
    <col min="14064" max="14064" width="9.42578125" style="2" bestFit="1" customWidth="1"/>
    <col min="14065" max="14065" width="55.28515625" style="2" bestFit="1" customWidth="1"/>
    <col min="14066" max="14066" width="8.140625" style="2" bestFit="1" customWidth="1"/>
    <col min="14067" max="14067" width="20.5703125" style="2" bestFit="1" customWidth="1"/>
    <col min="14068" max="14068" width="18.28515625" style="2" bestFit="1" customWidth="1"/>
    <col min="14069" max="14069" width="17.85546875" style="2" bestFit="1" customWidth="1"/>
    <col min="14070" max="14070" width="29.7109375" style="2" bestFit="1" customWidth="1"/>
    <col min="14071" max="14071" width="50.42578125" style="2" bestFit="1" customWidth="1"/>
    <col min="14072" max="14072" width="61.5703125" style="2" bestFit="1" customWidth="1"/>
    <col min="14073" max="14073" width="38.7109375" style="2" customWidth="1"/>
    <col min="14074" max="14074" width="50.28515625" style="2" customWidth="1"/>
    <col min="14075" max="14075" width="30.42578125" style="2" bestFit="1" customWidth="1"/>
    <col min="14076" max="14076" width="68" style="2" customWidth="1"/>
    <col min="14077" max="14077" width="34.7109375" style="2" customWidth="1"/>
    <col min="14078" max="14078" width="74.140625" style="2" customWidth="1"/>
    <col min="14079" max="14079" width="154.7109375" style="2" bestFit="1" customWidth="1"/>
    <col min="14080" max="14080" width="0" style="2" hidden="1" customWidth="1"/>
    <col min="14081" max="14081" width="50.42578125" style="2" customWidth="1"/>
    <col min="14082" max="14082" width="16.28515625" style="2" customWidth="1"/>
    <col min="14083" max="14083" width="36.5703125" style="2" customWidth="1"/>
    <col min="14084" max="14084" width="41.85546875" style="2" bestFit="1" customWidth="1"/>
    <col min="14085" max="14085" width="42.85546875" style="2" bestFit="1" customWidth="1"/>
    <col min="14086" max="14086" width="65" style="2" bestFit="1" customWidth="1"/>
    <col min="14087" max="14089" width="11.42578125" style="2"/>
    <col min="14090" max="14090" width="8" style="2" bestFit="1" customWidth="1"/>
    <col min="14091" max="14280" width="11.42578125" style="2"/>
    <col min="14281" max="14281" width="48.140625" style="2" customWidth="1"/>
    <col min="14282" max="14282" width="47.42578125" style="2" customWidth="1"/>
    <col min="14283" max="14283" width="110.7109375" style="2" bestFit="1" customWidth="1"/>
    <col min="14284" max="14284" width="59.5703125" style="2" bestFit="1" customWidth="1"/>
    <col min="14285" max="14285" width="8.42578125" style="2" bestFit="1" customWidth="1"/>
    <col min="14286" max="14286" width="34.85546875" style="2" customWidth="1"/>
    <col min="14287" max="14287" width="11" style="2" bestFit="1" customWidth="1"/>
    <col min="14288" max="14288" width="30.5703125" style="2" customWidth="1"/>
    <col min="14289" max="14289" width="9" style="2" bestFit="1" customWidth="1"/>
    <col min="14290" max="14291" width="0" style="2" hidden="1" customWidth="1"/>
    <col min="14292" max="14292" width="43.7109375" style="2" customWidth="1"/>
    <col min="14293" max="14293" width="23.5703125" style="2" customWidth="1"/>
    <col min="14294" max="14294" width="9.140625" style="2" bestFit="1" customWidth="1"/>
    <col min="14295" max="14295" width="11.140625" style="2" customWidth="1"/>
    <col min="14296" max="14296" width="9.140625" style="2" bestFit="1" customWidth="1"/>
    <col min="14297" max="14297" width="11.140625" style="2" customWidth="1"/>
    <col min="14298" max="14298" width="9.42578125" style="2" bestFit="1" customWidth="1"/>
    <col min="14299" max="14299" width="11.140625" style="2" customWidth="1"/>
    <col min="14300" max="14300" width="15" style="2" bestFit="1" customWidth="1"/>
    <col min="14301" max="14301" width="0" style="2" hidden="1" customWidth="1"/>
    <col min="14302" max="14302" width="48.7109375" style="2" bestFit="1" customWidth="1"/>
    <col min="14303" max="14303" width="10.140625" style="2" bestFit="1" customWidth="1"/>
    <col min="14304" max="14304" width="11.140625" style="2" bestFit="1" customWidth="1"/>
    <col min="14305" max="14305" width="9.140625" style="2" bestFit="1" customWidth="1"/>
    <col min="14306" max="14306" width="11.140625" style="2" bestFit="1" customWidth="1"/>
    <col min="14307" max="14307" width="9.140625" style="2" bestFit="1" customWidth="1"/>
    <col min="14308" max="14308" width="11.140625" style="2" bestFit="1" customWidth="1"/>
    <col min="14309" max="14309" width="9.42578125" style="2" bestFit="1" customWidth="1"/>
    <col min="14310" max="14310" width="13.42578125" style="2" customWidth="1"/>
    <col min="14311" max="14311" width="12.28515625" style="2" customWidth="1"/>
    <col min="14312" max="14312" width="9.140625" style="2" customWidth="1"/>
    <col min="14313" max="14313" width="77.85546875" style="2" bestFit="1" customWidth="1"/>
    <col min="14314" max="14314" width="30.140625" style="2" bestFit="1" customWidth="1"/>
    <col min="14315" max="14315" width="53.42578125" style="2" bestFit="1" customWidth="1"/>
    <col min="14316" max="14316" width="0" style="2" hidden="1" customWidth="1"/>
    <col min="14317" max="14317" width="65.42578125" style="2" bestFit="1" customWidth="1"/>
    <col min="14318" max="14318" width="0" style="2" hidden="1" customWidth="1"/>
    <col min="14319" max="14319" width="23.28515625" style="2" customWidth="1"/>
    <col min="14320" max="14320" width="9.42578125" style="2" bestFit="1" customWidth="1"/>
    <col min="14321" max="14321" width="55.28515625" style="2" bestFit="1" customWidth="1"/>
    <col min="14322" max="14322" width="8.140625" style="2" bestFit="1" customWidth="1"/>
    <col min="14323" max="14323" width="20.5703125" style="2" bestFit="1" customWidth="1"/>
    <col min="14324" max="14324" width="18.28515625" style="2" bestFit="1" customWidth="1"/>
    <col min="14325" max="14325" width="17.85546875" style="2" bestFit="1" customWidth="1"/>
    <col min="14326" max="14326" width="29.7109375" style="2" bestFit="1" customWidth="1"/>
    <col min="14327" max="14327" width="50.42578125" style="2" bestFit="1" customWidth="1"/>
    <col min="14328" max="14328" width="61.5703125" style="2" bestFit="1" customWidth="1"/>
    <col min="14329" max="14329" width="38.7109375" style="2" customWidth="1"/>
    <col min="14330" max="14330" width="50.28515625" style="2" customWidth="1"/>
    <col min="14331" max="14331" width="30.42578125" style="2" bestFit="1" customWidth="1"/>
    <col min="14332" max="14332" width="68" style="2" customWidth="1"/>
    <col min="14333" max="14333" width="34.7109375" style="2" customWidth="1"/>
    <col min="14334" max="14334" width="74.140625" style="2" customWidth="1"/>
    <col min="14335" max="14335" width="154.7109375" style="2" bestFit="1" customWidth="1"/>
    <col min="14336" max="14336" width="0" style="2" hidden="1" customWidth="1"/>
    <col min="14337" max="14337" width="50.42578125" style="2" customWidth="1"/>
    <col min="14338" max="14338" width="16.28515625" style="2" customWidth="1"/>
    <col min="14339" max="14339" width="36.5703125" style="2" customWidth="1"/>
    <col min="14340" max="14340" width="41.85546875" style="2" bestFit="1" customWidth="1"/>
    <col min="14341" max="14341" width="42.85546875" style="2" bestFit="1" customWidth="1"/>
    <col min="14342" max="14342" width="65" style="2" bestFit="1" customWidth="1"/>
    <col min="14343" max="14345" width="11.42578125" style="2"/>
    <col min="14346" max="14346" width="8" style="2" bestFit="1" customWidth="1"/>
    <col min="14347" max="14536" width="11.42578125" style="2"/>
    <col min="14537" max="14537" width="48.140625" style="2" customWidth="1"/>
    <col min="14538" max="14538" width="47.42578125" style="2" customWidth="1"/>
    <col min="14539" max="14539" width="110.7109375" style="2" bestFit="1" customWidth="1"/>
    <col min="14540" max="14540" width="59.5703125" style="2" bestFit="1" customWidth="1"/>
    <col min="14541" max="14541" width="8.42578125" style="2" bestFit="1" customWidth="1"/>
    <col min="14542" max="14542" width="34.85546875" style="2" customWidth="1"/>
    <col min="14543" max="14543" width="11" style="2" bestFit="1" customWidth="1"/>
    <col min="14544" max="14544" width="30.5703125" style="2" customWidth="1"/>
    <col min="14545" max="14545" width="9" style="2" bestFit="1" customWidth="1"/>
    <col min="14546" max="14547" width="0" style="2" hidden="1" customWidth="1"/>
    <col min="14548" max="14548" width="43.7109375" style="2" customWidth="1"/>
    <col min="14549" max="14549" width="23.5703125" style="2" customWidth="1"/>
    <col min="14550" max="14550" width="9.140625" style="2" bestFit="1" customWidth="1"/>
    <col min="14551" max="14551" width="11.140625" style="2" customWidth="1"/>
    <col min="14552" max="14552" width="9.140625" style="2" bestFit="1" customWidth="1"/>
    <col min="14553" max="14553" width="11.140625" style="2" customWidth="1"/>
    <col min="14554" max="14554" width="9.42578125" style="2" bestFit="1" customWidth="1"/>
    <col min="14555" max="14555" width="11.140625" style="2" customWidth="1"/>
    <col min="14556" max="14556" width="15" style="2" bestFit="1" customWidth="1"/>
    <col min="14557" max="14557" width="0" style="2" hidden="1" customWidth="1"/>
    <col min="14558" max="14558" width="48.7109375" style="2" bestFit="1" customWidth="1"/>
    <col min="14559" max="14559" width="10.140625" style="2" bestFit="1" customWidth="1"/>
    <col min="14560" max="14560" width="11.140625" style="2" bestFit="1" customWidth="1"/>
    <col min="14561" max="14561" width="9.140625" style="2" bestFit="1" customWidth="1"/>
    <col min="14562" max="14562" width="11.140625" style="2" bestFit="1" customWidth="1"/>
    <col min="14563" max="14563" width="9.140625" style="2" bestFit="1" customWidth="1"/>
    <col min="14564" max="14564" width="11.140625" style="2" bestFit="1" customWidth="1"/>
    <col min="14565" max="14565" width="9.42578125" style="2" bestFit="1" customWidth="1"/>
    <col min="14566" max="14566" width="13.42578125" style="2" customWidth="1"/>
    <col min="14567" max="14567" width="12.28515625" style="2" customWidth="1"/>
    <col min="14568" max="14568" width="9.140625" style="2" customWidth="1"/>
    <col min="14569" max="14569" width="77.85546875" style="2" bestFit="1" customWidth="1"/>
    <col min="14570" max="14570" width="30.140625" style="2" bestFit="1" customWidth="1"/>
    <col min="14571" max="14571" width="53.42578125" style="2" bestFit="1" customWidth="1"/>
    <col min="14572" max="14572" width="0" style="2" hidden="1" customWidth="1"/>
    <col min="14573" max="14573" width="65.42578125" style="2" bestFit="1" customWidth="1"/>
    <col min="14574" max="14574" width="0" style="2" hidden="1" customWidth="1"/>
    <col min="14575" max="14575" width="23.28515625" style="2" customWidth="1"/>
    <col min="14576" max="14576" width="9.42578125" style="2" bestFit="1" customWidth="1"/>
    <col min="14577" max="14577" width="55.28515625" style="2" bestFit="1" customWidth="1"/>
    <col min="14578" max="14578" width="8.140625" style="2" bestFit="1" customWidth="1"/>
    <col min="14579" max="14579" width="20.5703125" style="2" bestFit="1" customWidth="1"/>
    <col min="14580" max="14580" width="18.28515625" style="2" bestFit="1" customWidth="1"/>
    <col min="14581" max="14581" width="17.85546875" style="2" bestFit="1" customWidth="1"/>
    <col min="14582" max="14582" width="29.7109375" style="2" bestFit="1" customWidth="1"/>
    <col min="14583" max="14583" width="50.42578125" style="2" bestFit="1" customWidth="1"/>
    <col min="14584" max="14584" width="61.5703125" style="2" bestFit="1" customWidth="1"/>
    <col min="14585" max="14585" width="38.7109375" style="2" customWidth="1"/>
    <col min="14586" max="14586" width="50.28515625" style="2" customWidth="1"/>
    <col min="14587" max="14587" width="30.42578125" style="2" bestFit="1" customWidth="1"/>
    <col min="14588" max="14588" width="68" style="2" customWidth="1"/>
    <col min="14589" max="14589" width="34.7109375" style="2" customWidth="1"/>
    <col min="14590" max="14590" width="74.140625" style="2" customWidth="1"/>
    <col min="14591" max="14591" width="154.7109375" style="2" bestFit="1" customWidth="1"/>
    <col min="14592" max="14592" width="0" style="2" hidden="1" customWidth="1"/>
    <col min="14593" max="14593" width="50.42578125" style="2" customWidth="1"/>
    <col min="14594" max="14594" width="16.28515625" style="2" customWidth="1"/>
    <col min="14595" max="14595" width="36.5703125" style="2" customWidth="1"/>
    <col min="14596" max="14596" width="41.85546875" style="2" bestFit="1" customWidth="1"/>
    <col min="14597" max="14597" width="42.85546875" style="2" bestFit="1" customWidth="1"/>
    <col min="14598" max="14598" width="65" style="2" bestFit="1" customWidth="1"/>
    <col min="14599" max="14601" width="11.42578125" style="2"/>
    <col min="14602" max="14602" width="8" style="2" bestFit="1" customWidth="1"/>
    <col min="14603" max="14792" width="11.42578125" style="2"/>
    <col min="14793" max="14793" width="48.140625" style="2" customWidth="1"/>
    <col min="14794" max="14794" width="47.42578125" style="2" customWidth="1"/>
    <col min="14795" max="14795" width="110.7109375" style="2" bestFit="1" customWidth="1"/>
    <col min="14796" max="14796" width="59.5703125" style="2" bestFit="1" customWidth="1"/>
    <col min="14797" max="14797" width="8.42578125" style="2" bestFit="1" customWidth="1"/>
    <col min="14798" max="14798" width="34.85546875" style="2" customWidth="1"/>
    <col min="14799" max="14799" width="11" style="2" bestFit="1" customWidth="1"/>
    <col min="14800" max="14800" width="30.5703125" style="2" customWidth="1"/>
    <col min="14801" max="14801" width="9" style="2" bestFit="1" customWidth="1"/>
    <col min="14802" max="14803" width="0" style="2" hidden="1" customWidth="1"/>
    <col min="14804" max="14804" width="43.7109375" style="2" customWidth="1"/>
    <col min="14805" max="14805" width="23.5703125" style="2" customWidth="1"/>
    <col min="14806" max="14806" width="9.140625" style="2" bestFit="1" customWidth="1"/>
    <col min="14807" max="14807" width="11.140625" style="2" customWidth="1"/>
    <col min="14808" max="14808" width="9.140625" style="2" bestFit="1" customWidth="1"/>
    <col min="14809" max="14809" width="11.140625" style="2" customWidth="1"/>
    <col min="14810" max="14810" width="9.42578125" style="2" bestFit="1" customWidth="1"/>
    <col min="14811" max="14811" width="11.140625" style="2" customWidth="1"/>
    <col min="14812" max="14812" width="15" style="2" bestFit="1" customWidth="1"/>
    <col min="14813" max="14813" width="0" style="2" hidden="1" customWidth="1"/>
    <col min="14814" max="14814" width="48.7109375" style="2" bestFit="1" customWidth="1"/>
    <col min="14815" max="14815" width="10.140625" style="2" bestFit="1" customWidth="1"/>
    <col min="14816" max="14816" width="11.140625" style="2" bestFit="1" customWidth="1"/>
    <col min="14817" max="14817" width="9.140625" style="2" bestFit="1" customWidth="1"/>
    <col min="14818" max="14818" width="11.140625" style="2" bestFit="1" customWidth="1"/>
    <col min="14819" max="14819" width="9.140625" style="2" bestFit="1" customWidth="1"/>
    <col min="14820" max="14820" width="11.140625" style="2" bestFit="1" customWidth="1"/>
    <col min="14821" max="14821" width="9.42578125" style="2" bestFit="1" customWidth="1"/>
    <col min="14822" max="14822" width="13.42578125" style="2" customWidth="1"/>
    <col min="14823" max="14823" width="12.28515625" style="2" customWidth="1"/>
    <col min="14824" max="14824" width="9.140625" style="2" customWidth="1"/>
    <col min="14825" max="14825" width="77.85546875" style="2" bestFit="1" customWidth="1"/>
    <col min="14826" max="14826" width="30.140625" style="2" bestFit="1" customWidth="1"/>
    <col min="14827" max="14827" width="53.42578125" style="2" bestFit="1" customWidth="1"/>
    <col min="14828" max="14828" width="0" style="2" hidden="1" customWidth="1"/>
    <col min="14829" max="14829" width="65.42578125" style="2" bestFit="1" customWidth="1"/>
    <col min="14830" max="14830" width="0" style="2" hidden="1" customWidth="1"/>
    <col min="14831" max="14831" width="23.28515625" style="2" customWidth="1"/>
    <col min="14832" max="14832" width="9.42578125" style="2" bestFit="1" customWidth="1"/>
    <col min="14833" max="14833" width="55.28515625" style="2" bestFit="1" customWidth="1"/>
    <col min="14834" max="14834" width="8.140625" style="2" bestFit="1" customWidth="1"/>
    <col min="14835" max="14835" width="20.5703125" style="2" bestFit="1" customWidth="1"/>
    <col min="14836" max="14836" width="18.28515625" style="2" bestFit="1" customWidth="1"/>
    <col min="14837" max="14837" width="17.85546875" style="2" bestFit="1" customWidth="1"/>
    <col min="14838" max="14838" width="29.7109375" style="2" bestFit="1" customWidth="1"/>
    <col min="14839" max="14839" width="50.42578125" style="2" bestFit="1" customWidth="1"/>
    <col min="14840" max="14840" width="61.5703125" style="2" bestFit="1" customWidth="1"/>
    <col min="14841" max="14841" width="38.7109375" style="2" customWidth="1"/>
    <col min="14842" max="14842" width="50.28515625" style="2" customWidth="1"/>
    <col min="14843" max="14843" width="30.42578125" style="2" bestFit="1" customWidth="1"/>
    <col min="14844" max="14844" width="68" style="2" customWidth="1"/>
    <col min="14845" max="14845" width="34.7109375" style="2" customWidth="1"/>
    <col min="14846" max="14846" width="74.140625" style="2" customWidth="1"/>
    <col min="14847" max="14847" width="154.7109375" style="2" bestFit="1" customWidth="1"/>
    <col min="14848" max="14848" width="0" style="2" hidden="1" customWidth="1"/>
    <col min="14849" max="14849" width="50.42578125" style="2" customWidth="1"/>
    <col min="14850" max="14850" width="16.28515625" style="2" customWidth="1"/>
    <col min="14851" max="14851" width="36.5703125" style="2" customWidth="1"/>
    <col min="14852" max="14852" width="41.85546875" style="2" bestFit="1" customWidth="1"/>
    <col min="14853" max="14853" width="42.85546875" style="2" bestFit="1" customWidth="1"/>
    <col min="14854" max="14854" width="65" style="2" bestFit="1" customWidth="1"/>
    <col min="14855" max="14857" width="11.42578125" style="2"/>
    <col min="14858" max="14858" width="8" style="2" bestFit="1" customWidth="1"/>
    <col min="14859" max="15048" width="11.42578125" style="2"/>
    <col min="15049" max="15049" width="48.140625" style="2" customWidth="1"/>
    <col min="15050" max="15050" width="47.42578125" style="2" customWidth="1"/>
    <col min="15051" max="15051" width="110.7109375" style="2" bestFit="1" customWidth="1"/>
    <col min="15052" max="15052" width="59.5703125" style="2" bestFit="1" customWidth="1"/>
    <col min="15053" max="15053" width="8.42578125" style="2" bestFit="1" customWidth="1"/>
    <col min="15054" max="15054" width="34.85546875" style="2" customWidth="1"/>
    <col min="15055" max="15055" width="11" style="2" bestFit="1" customWidth="1"/>
    <col min="15056" max="15056" width="30.5703125" style="2" customWidth="1"/>
    <col min="15057" max="15057" width="9" style="2" bestFit="1" customWidth="1"/>
    <col min="15058" max="15059" width="0" style="2" hidden="1" customWidth="1"/>
    <col min="15060" max="15060" width="43.7109375" style="2" customWidth="1"/>
    <col min="15061" max="15061" width="23.5703125" style="2" customWidth="1"/>
    <col min="15062" max="15062" width="9.140625" style="2" bestFit="1" customWidth="1"/>
    <col min="15063" max="15063" width="11.140625" style="2" customWidth="1"/>
    <col min="15064" max="15064" width="9.140625" style="2" bestFit="1" customWidth="1"/>
    <col min="15065" max="15065" width="11.140625" style="2" customWidth="1"/>
    <col min="15066" max="15066" width="9.42578125" style="2" bestFit="1" customWidth="1"/>
    <col min="15067" max="15067" width="11.140625" style="2" customWidth="1"/>
    <col min="15068" max="15068" width="15" style="2" bestFit="1" customWidth="1"/>
    <col min="15069" max="15069" width="0" style="2" hidden="1" customWidth="1"/>
    <col min="15070" max="15070" width="48.7109375" style="2" bestFit="1" customWidth="1"/>
    <col min="15071" max="15071" width="10.140625" style="2" bestFit="1" customWidth="1"/>
    <col min="15072" max="15072" width="11.140625" style="2" bestFit="1" customWidth="1"/>
    <col min="15073" max="15073" width="9.140625" style="2" bestFit="1" customWidth="1"/>
    <col min="15074" max="15074" width="11.140625" style="2" bestFit="1" customWidth="1"/>
    <col min="15075" max="15075" width="9.140625" style="2" bestFit="1" customWidth="1"/>
    <col min="15076" max="15076" width="11.140625" style="2" bestFit="1" customWidth="1"/>
    <col min="15077" max="15077" width="9.42578125" style="2" bestFit="1" customWidth="1"/>
    <col min="15078" max="15078" width="13.42578125" style="2" customWidth="1"/>
    <col min="15079" max="15079" width="12.28515625" style="2" customWidth="1"/>
    <col min="15080" max="15080" width="9.140625" style="2" customWidth="1"/>
    <col min="15081" max="15081" width="77.85546875" style="2" bestFit="1" customWidth="1"/>
    <col min="15082" max="15082" width="30.140625" style="2" bestFit="1" customWidth="1"/>
    <col min="15083" max="15083" width="53.42578125" style="2" bestFit="1" customWidth="1"/>
    <col min="15084" max="15084" width="0" style="2" hidden="1" customWidth="1"/>
    <col min="15085" max="15085" width="65.42578125" style="2" bestFit="1" customWidth="1"/>
    <col min="15086" max="15086" width="0" style="2" hidden="1" customWidth="1"/>
    <col min="15087" max="15087" width="23.28515625" style="2" customWidth="1"/>
    <col min="15088" max="15088" width="9.42578125" style="2" bestFit="1" customWidth="1"/>
    <col min="15089" max="15089" width="55.28515625" style="2" bestFit="1" customWidth="1"/>
    <col min="15090" max="15090" width="8.140625" style="2" bestFit="1" customWidth="1"/>
    <col min="15091" max="15091" width="20.5703125" style="2" bestFit="1" customWidth="1"/>
    <col min="15092" max="15092" width="18.28515625" style="2" bestFit="1" customWidth="1"/>
    <col min="15093" max="15093" width="17.85546875" style="2" bestFit="1" customWidth="1"/>
    <col min="15094" max="15094" width="29.7109375" style="2" bestFit="1" customWidth="1"/>
    <col min="15095" max="15095" width="50.42578125" style="2" bestFit="1" customWidth="1"/>
    <col min="15096" max="15096" width="61.5703125" style="2" bestFit="1" customWidth="1"/>
    <col min="15097" max="15097" width="38.7109375" style="2" customWidth="1"/>
    <col min="15098" max="15098" width="50.28515625" style="2" customWidth="1"/>
    <col min="15099" max="15099" width="30.42578125" style="2" bestFit="1" customWidth="1"/>
    <col min="15100" max="15100" width="68" style="2" customWidth="1"/>
    <col min="15101" max="15101" width="34.7109375" style="2" customWidth="1"/>
    <col min="15102" max="15102" width="74.140625" style="2" customWidth="1"/>
    <col min="15103" max="15103" width="154.7109375" style="2" bestFit="1" customWidth="1"/>
    <col min="15104" max="15104" width="0" style="2" hidden="1" customWidth="1"/>
    <col min="15105" max="15105" width="50.42578125" style="2" customWidth="1"/>
    <col min="15106" max="15106" width="16.28515625" style="2" customWidth="1"/>
    <col min="15107" max="15107" width="36.5703125" style="2" customWidth="1"/>
    <col min="15108" max="15108" width="41.85546875" style="2" bestFit="1" customWidth="1"/>
    <col min="15109" max="15109" width="42.85546875" style="2" bestFit="1" customWidth="1"/>
    <col min="15110" max="15110" width="65" style="2" bestFit="1" customWidth="1"/>
    <col min="15111" max="15113" width="11.42578125" style="2"/>
    <col min="15114" max="15114" width="8" style="2" bestFit="1" customWidth="1"/>
    <col min="15115" max="15304" width="11.42578125" style="2"/>
    <col min="15305" max="15305" width="48.140625" style="2" customWidth="1"/>
    <col min="15306" max="15306" width="47.42578125" style="2" customWidth="1"/>
    <col min="15307" max="15307" width="110.7109375" style="2" bestFit="1" customWidth="1"/>
    <col min="15308" max="15308" width="59.5703125" style="2" bestFit="1" customWidth="1"/>
    <col min="15309" max="15309" width="8.42578125" style="2" bestFit="1" customWidth="1"/>
    <col min="15310" max="15310" width="34.85546875" style="2" customWidth="1"/>
    <col min="15311" max="15311" width="11" style="2" bestFit="1" customWidth="1"/>
    <col min="15312" max="15312" width="30.5703125" style="2" customWidth="1"/>
    <col min="15313" max="15313" width="9" style="2" bestFit="1" customWidth="1"/>
    <col min="15314" max="15315" width="0" style="2" hidden="1" customWidth="1"/>
    <col min="15316" max="15316" width="43.7109375" style="2" customWidth="1"/>
    <col min="15317" max="15317" width="23.5703125" style="2" customWidth="1"/>
    <col min="15318" max="15318" width="9.140625" style="2" bestFit="1" customWidth="1"/>
    <col min="15319" max="15319" width="11.140625" style="2" customWidth="1"/>
    <col min="15320" max="15320" width="9.140625" style="2" bestFit="1" customWidth="1"/>
    <col min="15321" max="15321" width="11.140625" style="2" customWidth="1"/>
    <col min="15322" max="15322" width="9.42578125" style="2" bestFit="1" customWidth="1"/>
    <col min="15323" max="15323" width="11.140625" style="2" customWidth="1"/>
    <col min="15324" max="15324" width="15" style="2" bestFit="1" customWidth="1"/>
    <col min="15325" max="15325" width="0" style="2" hidden="1" customWidth="1"/>
    <col min="15326" max="15326" width="48.7109375" style="2" bestFit="1" customWidth="1"/>
    <col min="15327" max="15327" width="10.140625" style="2" bestFit="1" customWidth="1"/>
    <col min="15328" max="15328" width="11.140625" style="2" bestFit="1" customWidth="1"/>
    <col min="15329" max="15329" width="9.140625" style="2" bestFit="1" customWidth="1"/>
    <col min="15330" max="15330" width="11.140625" style="2" bestFit="1" customWidth="1"/>
    <col min="15331" max="15331" width="9.140625" style="2" bestFit="1" customWidth="1"/>
    <col min="15332" max="15332" width="11.140625" style="2" bestFit="1" customWidth="1"/>
    <col min="15333" max="15333" width="9.42578125" style="2" bestFit="1" customWidth="1"/>
    <col min="15334" max="15334" width="13.42578125" style="2" customWidth="1"/>
    <col min="15335" max="15335" width="12.28515625" style="2" customWidth="1"/>
    <col min="15336" max="15336" width="9.140625" style="2" customWidth="1"/>
    <col min="15337" max="15337" width="77.85546875" style="2" bestFit="1" customWidth="1"/>
    <col min="15338" max="15338" width="30.140625" style="2" bestFit="1" customWidth="1"/>
    <col min="15339" max="15339" width="53.42578125" style="2" bestFit="1" customWidth="1"/>
    <col min="15340" max="15340" width="0" style="2" hidden="1" customWidth="1"/>
    <col min="15341" max="15341" width="65.42578125" style="2" bestFit="1" customWidth="1"/>
    <col min="15342" max="15342" width="0" style="2" hidden="1" customWidth="1"/>
    <col min="15343" max="15343" width="23.28515625" style="2" customWidth="1"/>
    <col min="15344" max="15344" width="9.42578125" style="2" bestFit="1" customWidth="1"/>
    <col min="15345" max="15345" width="55.28515625" style="2" bestFit="1" customWidth="1"/>
    <col min="15346" max="15346" width="8.140625" style="2" bestFit="1" customWidth="1"/>
    <col min="15347" max="15347" width="20.5703125" style="2" bestFit="1" customWidth="1"/>
    <col min="15348" max="15348" width="18.28515625" style="2" bestFit="1" customWidth="1"/>
    <col min="15349" max="15349" width="17.85546875" style="2" bestFit="1" customWidth="1"/>
    <col min="15350" max="15350" width="29.7109375" style="2" bestFit="1" customWidth="1"/>
    <col min="15351" max="15351" width="50.42578125" style="2" bestFit="1" customWidth="1"/>
    <col min="15352" max="15352" width="61.5703125" style="2" bestFit="1" customWidth="1"/>
    <col min="15353" max="15353" width="38.7109375" style="2" customWidth="1"/>
    <col min="15354" max="15354" width="50.28515625" style="2" customWidth="1"/>
    <col min="15355" max="15355" width="30.42578125" style="2" bestFit="1" customWidth="1"/>
    <col min="15356" max="15356" width="68" style="2" customWidth="1"/>
    <col min="15357" max="15357" width="34.7109375" style="2" customWidth="1"/>
    <col min="15358" max="15358" width="74.140625" style="2" customWidth="1"/>
    <col min="15359" max="15359" width="154.7109375" style="2" bestFit="1" customWidth="1"/>
    <col min="15360" max="15360" width="0" style="2" hidden="1" customWidth="1"/>
    <col min="15361" max="15361" width="50.42578125" style="2" customWidth="1"/>
    <col min="15362" max="15362" width="16.28515625" style="2" customWidth="1"/>
    <col min="15363" max="15363" width="36.5703125" style="2" customWidth="1"/>
    <col min="15364" max="15364" width="41.85546875" style="2" bestFit="1" customWidth="1"/>
    <col min="15365" max="15365" width="42.85546875" style="2" bestFit="1" customWidth="1"/>
    <col min="15366" max="15366" width="65" style="2" bestFit="1" customWidth="1"/>
    <col min="15367" max="15369" width="11.42578125" style="2"/>
    <col min="15370" max="15370" width="8" style="2" bestFit="1" customWidth="1"/>
    <col min="15371" max="15560" width="11.42578125" style="2"/>
    <col min="15561" max="15561" width="48.140625" style="2" customWidth="1"/>
    <col min="15562" max="15562" width="47.42578125" style="2" customWidth="1"/>
    <col min="15563" max="15563" width="110.7109375" style="2" bestFit="1" customWidth="1"/>
    <col min="15564" max="15564" width="59.5703125" style="2" bestFit="1" customWidth="1"/>
    <col min="15565" max="15565" width="8.42578125" style="2" bestFit="1" customWidth="1"/>
    <col min="15566" max="15566" width="34.85546875" style="2" customWidth="1"/>
    <col min="15567" max="15567" width="11" style="2" bestFit="1" customWidth="1"/>
    <col min="15568" max="15568" width="30.5703125" style="2" customWidth="1"/>
    <col min="15569" max="15569" width="9" style="2" bestFit="1" customWidth="1"/>
    <col min="15570" max="15571" width="0" style="2" hidden="1" customWidth="1"/>
    <col min="15572" max="15572" width="43.7109375" style="2" customWidth="1"/>
    <col min="15573" max="15573" width="23.5703125" style="2" customWidth="1"/>
    <col min="15574" max="15574" width="9.140625" style="2" bestFit="1" customWidth="1"/>
    <col min="15575" max="15575" width="11.140625" style="2" customWidth="1"/>
    <col min="15576" max="15576" width="9.140625" style="2" bestFit="1" customWidth="1"/>
    <col min="15577" max="15577" width="11.140625" style="2" customWidth="1"/>
    <col min="15578" max="15578" width="9.42578125" style="2" bestFit="1" customWidth="1"/>
    <col min="15579" max="15579" width="11.140625" style="2" customWidth="1"/>
    <col min="15580" max="15580" width="15" style="2" bestFit="1" customWidth="1"/>
    <col min="15581" max="15581" width="0" style="2" hidden="1" customWidth="1"/>
    <col min="15582" max="15582" width="48.7109375" style="2" bestFit="1" customWidth="1"/>
    <col min="15583" max="15583" width="10.140625" style="2" bestFit="1" customWidth="1"/>
    <col min="15584" max="15584" width="11.140625" style="2" bestFit="1" customWidth="1"/>
    <col min="15585" max="15585" width="9.140625" style="2" bestFit="1" customWidth="1"/>
    <col min="15586" max="15586" width="11.140625" style="2" bestFit="1" customWidth="1"/>
    <col min="15587" max="15587" width="9.140625" style="2" bestFit="1" customWidth="1"/>
    <col min="15588" max="15588" width="11.140625" style="2" bestFit="1" customWidth="1"/>
    <col min="15589" max="15589" width="9.42578125" style="2" bestFit="1" customWidth="1"/>
    <col min="15590" max="15590" width="13.42578125" style="2" customWidth="1"/>
    <col min="15591" max="15591" width="12.28515625" style="2" customWidth="1"/>
    <col min="15592" max="15592" width="9.140625" style="2" customWidth="1"/>
    <col min="15593" max="15593" width="77.85546875" style="2" bestFit="1" customWidth="1"/>
    <col min="15594" max="15594" width="30.140625" style="2" bestFit="1" customWidth="1"/>
    <col min="15595" max="15595" width="53.42578125" style="2" bestFit="1" customWidth="1"/>
    <col min="15596" max="15596" width="0" style="2" hidden="1" customWidth="1"/>
    <col min="15597" max="15597" width="65.42578125" style="2" bestFit="1" customWidth="1"/>
    <col min="15598" max="15598" width="0" style="2" hidden="1" customWidth="1"/>
    <col min="15599" max="15599" width="23.28515625" style="2" customWidth="1"/>
    <col min="15600" max="15600" width="9.42578125" style="2" bestFit="1" customWidth="1"/>
    <col min="15601" max="15601" width="55.28515625" style="2" bestFit="1" customWidth="1"/>
    <col min="15602" max="15602" width="8.140625" style="2" bestFit="1" customWidth="1"/>
    <col min="15603" max="15603" width="20.5703125" style="2" bestFit="1" customWidth="1"/>
    <col min="15604" max="15604" width="18.28515625" style="2" bestFit="1" customWidth="1"/>
    <col min="15605" max="15605" width="17.85546875" style="2" bestFit="1" customWidth="1"/>
    <col min="15606" max="15606" width="29.7109375" style="2" bestFit="1" customWidth="1"/>
    <col min="15607" max="15607" width="50.42578125" style="2" bestFit="1" customWidth="1"/>
    <col min="15608" max="15608" width="61.5703125" style="2" bestFit="1" customWidth="1"/>
    <col min="15609" max="15609" width="38.7109375" style="2" customWidth="1"/>
    <col min="15610" max="15610" width="50.28515625" style="2" customWidth="1"/>
    <col min="15611" max="15611" width="30.42578125" style="2" bestFit="1" customWidth="1"/>
    <col min="15612" max="15612" width="68" style="2" customWidth="1"/>
    <col min="15613" max="15613" width="34.7109375" style="2" customWidth="1"/>
    <col min="15614" max="15614" width="74.140625" style="2" customWidth="1"/>
    <col min="15615" max="15615" width="154.7109375" style="2" bestFit="1" customWidth="1"/>
    <col min="15616" max="15616" width="0" style="2" hidden="1" customWidth="1"/>
    <col min="15617" max="15617" width="50.42578125" style="2" customWidth="1"/>
    <col min="15618" max="15618" width="16.28515625" style="2" customWidth="1"/>
    <col min="15619" max="15619" width="36.5703125" style="2" customWidth="1"/>
    <col min="15620" max="15620" width="41.85546875" style="2" bestFit="1" customWidth="1"/>
    <col min="15621" max="15621" width="42.85546875" style="2" bestFit="1" customWidth="1"/>
    <col min="15622" max="15622" width="65" style="2" bestFit="1" customWidth="1"/>
    <col min="15623" max="15625" width="11.42578125" style="2"/>
    <col min="15626" max="15626" width="8" style="2" bestFit="1" customWidth="1"/>
    <col min="15627" max="15816" width="11.42578125" style="2"/>
    <col min="15817" max="15817" width="48.140625" style="2" customWidth="1"/>
    <col min="15818" max="15818" width="47.42578125" style="2" customWidth="1"/>
    <col min="15819" max="15819" width="110.7109375" style="2" bestFit="1" customWidth="1"/>
    <col min="15820" max="15820" width="59.5703125" style="2" bestFit="1" customWidth="1"/>
    <col min="15821" max="15821" width="8.42578125" style="2" bestFit="1" customWidth="1"/>
    <col min="15822" max="15822" width="34.85546875" style="2" customWidth="1"/>
    <col min="15823" max="15823" width="11" style="2" bestFit="1" customWidth="1"/>
    <col min="15824" max="15824" width="30.5703125" style="2" customWidth="1"/>
    <col min="15825" max="15825" width="9" style="2" bestFit="1" customWidth="1"/>
    <col min="15826" max="15827" width="0" style="2" hidden="1" customWidth="1"/>
    <col min="15828" max="15828" width="43.7109375" style="2" customWidth="1"/>
    <col min="15829" max="15829" width="23.5703125" style="2" customWidth="1"/>
    <col min="15830" max="15830" width="9.140625" style="2" bestFit="1" customWidth="1"/>
    <col min="15831" max="15831" width="11.140625" style="2" customWidth="1"/>
    <col min="15832" max="15832" width="9.140625" style="2" bestFit="1" customWidth="1"/>
    <col min="15833" max="15833" width="11.140625" style="2" customWidth="1"/>
    <col min="15834" max="15834" width="9.42578125" style="2" bestFit="1" customWidth="1"/>
    <col min="15835" max="15835" width="11.140625" style="2" customWidth="1"/>
    <col min="15836" max="15836" width="15" style="2" bestFit="1" customWidth="1"/>
    <col min="15837" max="15837" width="0" style="2" hidden="1" customWidth="1"/>
    <col min="15838" max="15838" width="48.7109375" style="2" bestFit="1" customWidth="1"/>
    <col min="15839" max="15839" width="10.140625" style="2" bestFit="1" customWidth="1"/>
    <col min="15840" max="15840" width="11.140625" style="2" bestFit="1" customWidth="1"/>
    <col min="15841" max="15841" width="9.140625" style="2" bestFit="1" customWidth="1"/>
    <col min="15842" max="15842" width="11.140625" style="2" bestFit="1" customWidth="1"/>
    <col min="15843" max="15843" width="9.140625" style="2" bestFit="1" customWidth="1"/>
    <col min="15844" max="15844" width="11.140625" style="2" bestFit="1" customWidth="1"/>
    <col min="15845" max="15845" width="9.42578125" style="2" bestFit="1" customWidth="1"/>
    <col min="15846" max="15846" width="13.42578125" style="2" customWidth="1"/>
    <col min="15847" max="15847" width="12.28515625" style="2" customWidth="1"/>
    <col min="15848" max="15848" width="9.140625" style="2" customWidth="1"/>
    <col min="15849" max="15849" width="77.85546875" style="2" bestFit="1" customWidth="1"/>
    <col min="15850" max="15850" width="30.140625" style="2" bestFit="1" customWidth="1"/>
    <col min="15851" max="15851" width="53.42578125" style="2" bestFit="1" customWidth="1"/>
    <col min="15852" max="15852" width="0" style="2" hidden="1" customWidth="1"/>
    <col min="15853" max="15853" width="65.42578125" style="2" bestFit="1" customWidth="1"/>
    <col min="15854" max="15854" width="0" style="2" hidden="1" customWidth="1"/>
    <col min="15855" max="15855" width="23.28515625" style="2" customWidth="1"/>
    <col min="15856" max="15856" width="9.42578125" style="2" bestFit="1" customWidth="1"/>
    <col min="15857" max="15857" width="55.28515625" style="2" bestFit="1" customWidth="1"/>
    <col min="15858" max="15858" width="8.140625" style="2" bestFit="1" customWidth="1"/>
    <col min="15859" max="15859" width="20.5703125" style="2" bestFit="1" customWidth="1"/>
    <col min="15860" max="15860" width="18.28515625" style="2" bestFit="1" customWidth="1"/>
    <col min="15861" max="15861" width="17.85546875" style="2" bestFit="1" customWidth="1"/>
    <col min="15862" max="15862" width="29.7109375" style="2" bestFit="1" customWidth="1"/>
    <col min="15863" max="15863" width="50.42578125" style="2" bestFit="1" customWidth="1"/>
    <col min="15864" max="15864" width="61.5703125" style="2" bestFit="1" customWidth="1"/>
    <col min="15865" max="15865" width="38.7109375" style="2" customWidth="1"/>
    <col min="15866" max="15866" width="50.28515625" style="2" customWidth="1"/>
    <col min="15867" max="15867" width="30.42578125" style="2" bestFit="1" customWidth="1"/>
    <col min="15868" max="15868" width="68" style="2" customWidth="1"/>
    <col min="15869" max="15869" width="34.7109375" style="2" customWidth="1"/>
    <col min="15870" max="15870" width="74.140625" style="2" customWidth="1"/>
    <col min="15871" max="15871" width="154.7109375" style="2" bestFit="1" customWidth="1"/>
    <col min="15872" max="15872" width="0" style="2" hidden="1" customWidth="1"/>
    <col min="15873" max="15873" width="50.42578125" style="2" customWidth="1"/>
    <col min="15874" max="15874" width="16.28515625" style="2" customWidth="1"/>
    <col min="15875" max="15875" width="36.5703125" style="2" customWidth="1"/>
    <col min="15876" max="15876" width="41.85546875" style="2" bestFit="1" customWidth="1"/>
    <col min="15877" max="15877" width="42.85546875" style="2" bestFit="1" customWidth="1"/>
    <col min="15878" max="15878" width="65" style="2" bestFit="1" customWidth="1"/>
    <col min="15879" max="15881" width="11.42578125" style="2"/>
    <col min="15882" max="15882" width="8" style="2" bestFit="1" customWidth="1"/>
    <col min="15883" max="16072" width="11.42578125" style="2"/>
    <col min="16073" max="16073" width="48.140625" style="2" customWidth="1"/>
    <col min="16074" max="16074" width="47.42578125" style="2" customWidth="1"/>
    <col min="16075" max="16075" width="110.7109375" style="2" bestFit="1" customWidth="1"/>
    <col min="16076" max="16076" width="59.5703125" style="2" bestFit="1" customWidth="1"/>
    <col min="16077" max="16077" width="8.42578125" style="2" bestFit="1" customWidth="1"/>
    <col min="16078" max="16078" width="34.85546875" style="2" customWidth="1"/>
    <col min="16079" max="16079" width="11" style="2" bestFit="1" customWidth="1"/>
    <col min="16080" max="16080" width="30.5703125" style="2" customWidth="1"/>
    <col min="16081" max="16081" width="9" style="2" bestFit="1" customWidth="1"/>
    <col min="16082" max="16083" width="0" style="2" hidden="1" customWidth="1"/>
    <col min="16084" max="16084" width="43.7109375" style="2" customWidth="1"/>
    <col min="16085" max="16085" width="23.5703125" style="2" customWidth="1"/>
    <col min="16086" max="16086" width="9.140625" style="2" bestFit="1" customWidth="1"/>
    <col min="16087" max="16087" width="11.140625" style="2" customWidth="1"/>
    <col min="16088" max="16088" width="9.140625" style="2" bestFit="1" customWidth="1"/>
    <col min="16089" max="16089" width="11.140625" style="2" customWidth="1"/>
    <col min="16090" max="16090" width="9.42578125" style="2" bestFit="1" customWidth="1"/>
    <col min="16091" max="16091" width="11.140625" style="2" customWidth="1"/>
    <col min="16092" max="16092" width="15" style="2" bestFit="1" customWidth="1"/>
    <col min="16093" max="16093" width="0" style="2" hidden="1" customWidth="1"/>
    <col min="16094" max="16094" width="48.7109375" style="2" bestFit="1" customWidth="1"/>
    <col min="16095" max="16095" width="10.140625" style="2" bestFit="1" customWidth="1"/>
    <col min="16096" max="16096" width="11.140625" style="2" bestFit="1" customWidth="1"/>
    <col min="16097" max="16097" width="9.140625" style="2" bestFit="1" customWidth="1"/>
    <col min="16098" max="16098" width="11.140625" style="2" bestFit="1" customWidth="1"/>
    <col min="16099" max="16099" width="9.140625" style="2" bestFit="1" customWidth="1"/>
    <col min="16100" max="16100" width="11.140625" style="2" bestFit="1" customWidth="1"/>
    <col min="16101" max="16101" width="9.42578125" style="2" bestFit="1" customWidth="1"/>
    <col min="16102" max="16102" width="13.42578125" style="2" customWidth="1"/>
    <col min="16103" max="16103" width="12.28515625" style="2" customWidth="1"/>
    <col min="16104" max="16104" width="9.140625" style="2" customWidth="1"/>
    <col min="16105" max="16105" width="77.85546875" style="2" bestFit="1" customWidth="1"/>
    <col min="16106" max="16106" width="30.140625" style="2" bestFit="1" customWidth="1"/>
    <col min="16107" max="16107" width="53.42578125" style="2" bestFit="1" customWidth="1"/>
    <col min="16108" max="16108" width="0" style="2" hidden="1" customWidth="1"/>
    <col min="16109" max="16109" width="65.42578125" style="2" bestFit="1" customWidth="1"/>
    <col min="16110" max="16110" width="0" style="2" hidden="1" customWidth="1"/>
    <col min="16111" max="16111" width="23.28515625" style="2" customWidth="1"/>
    <col min="16112" max="16112" width="9.42578125" style="2" bestFit="1" customWidth="1"/>
    <col min="16113" max="16113" width="55.28515625" style="2" bestFit="1" customWidth="1"/>
    <col min="16114" max="16114" width="8.140625" style="2" bestFit="1" customWidth="1"/>
    <col min="16115" max="16115" width="20.5703125" style="2" bestFit="1" customWidth="1"/>
    <col min="16116" max="16116" width="18.28515625" style="2" bestFit="1" customWidth="1"/>
    <col min="16117" max="16117" width="17.85546875" style="2" bestFit="1" customWidth="1"/>
    <col min="16118" max="16118" width="29.7109375" style="2" bestFit="1" customWidth="1"/>
    <col min="16119" max="16119" width="50.42578125" style="2" bestFit="1" customWidth="1"/>
    <col min="16120" max="16120" width="61.5703125" style="2" bestFit="1" customWidth="1"/>
    <col min="16121" max="16121" width="38.7109375" style="2" customWidth="1"/>
    <col min="16122" max="16122" width="50.28515625" style="2" customWidth="1"/>
    <col min="16123" max="16123" width="30.42578125" style="2" bestFit="1" customWidth="1"/>
    <col min="16124" max="16124" width="68" style="2" customWidth="1"/>
    <col min="16125" max="16125" width="34.7109375" style="2" customWidth="1"/>
    <col min="16126" max="16126" width="74.140625" style="2" customWidth="1"/>
    <col min="16127" max="16127" width="154.7109375" style="2" bestFit="1" customWidth="1"/>
    <col min="16128" max="16128" width="0" style="2" hidden="1" customWidth="1"/>
    <col min="16129" max="16129" width="50.42578125" style="2" customWidth="1"/>
    <col min="16130" max="16130" width="16.28515625" style="2" customWidth="1"/>
    <col min="16131" max="16131" width="36.5703125" style="2" customWidth="1"/>
    <col min="16132" max="16132" width="41.85546875" style="2" bestFit="1" customWidth="1"/>
    <col min="16133" max="16133" width="42.85546875" style="2" bestFit="1" customWidth="1"/>
    <col min="16134" max="16134" width="65" style="2" bestFit="1" customWidth="1"/>
    <col min="16135" max="16137" width="11.42578125" style="2"/>
    <col min="16138" max="16138" width="8" style="2" bestFit="1" customWidth="1"/>
    <col min="16139" max="16384" width="11.42578125" style="2"/>
  </cols>
  <sheetData>
    <row r="1" spans="1:199" ht="17.25" customHeight="1" x14ac:dyDescent="0.15">
      <c r="I1" s="13"/>
      <c r="J1" s="14"/>
      <c r="K1" s="14"/>
    </row>
    <row r="2" spans="1:199" ht="17.25" customHeight="1" x14ac:dyDescent="0.25">
      <c r="A2" s="558" t="s">
        <v>1446</v>
      </c>
      <c r="I2" s="13"/>
      <c r="J2" s="14"/>
      <c r="K2" s="14"/>
    </row>
    <row r="3" spans="1:199" ht="17.25" customHeight="1" x14ac:dyDescent="0.15">
      <c r="A3" s="15" t="s">
        <v>0</v>
      </c>
      <c r="B3" s="18"/>
      <c r="C3" s="19"/>
      <c r="D3" s="17"/>
      <c r="E3" s="17"/>
      <c r="F3" s="16"/>
      <c r="I3" s="13"/>
      <c r="J3" s="14"/>
      <c r="K3" s="14"/>
    </row>
    <row r="4" spans="1:199" ht="17.25" customHeight="1" x14ac:dyDescent="0.2">
      <c r="A4" s="20" t="s">
        <v>1</v>
      </c>
      <c r="B4" s="21"/>
      <c r="C4" s="21"/>
      <c r="D4" s="22"/>
      <c r="E4" s="23"/>
      <c r="F4" s="24"/>
      <c r="G4" s="21"/>
      <c r="H4" s="21"/>
      <c r="I4" s="25"/>
      <c r="J4" s="26"/>
      <c r="K4" s="26"/>
    </row>
    <row r="5" spans="1:199" s="34" customFormat="1" ht="17.25" customHeight="1" x14ac:dyDescent="0.2">
      <c r="A5" s="27" t="s">
        <v>2</v>
      </c>
      <c r="B5" s="28" t="s">
        <v>3</v>
      </c>
      <c r="C5" s="29" t="s">
        <v>4</v>
      </c>
      <c r="D5" s="30"/>
      <c r="E5" s="31" t="s">
        <v>5</v>
      </c>
      <c r="F5" s="28" t="s">
        <v>6</v>
      </c>
      <c r="G5" s="28" t="s">
        <v>7</v>
      </c>
      <c r="H5" s="32" t="s">
        <v>8</v>
      </c>
      <c r="I5" s="25" t="s">
        <v>9</v>
      </c>
      <c r="J5" s="26" t="s">
        <v>10</v>
      </c>
      <c r="K5" s="26" t="s">
        <v>11</v>
      </c>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row>
    <row r="6" spans="1:199" s="46" customFormat="1" ht="17.25" customHeight="1" x14ac:dyDescent="0.25">
      <c r="A6" s="35" t="s">
        <v>12</v>
      </c>
      <c r="B6" s="36" t="s">
        <v>14</v>
      </c>
      <c r="C6" s="40">
        <v>220000</v>
      </c>
      <c r="D6" s="41" t="s">
        <v>15</v>
      </c>
      <c r="E6" s="42"/>
      <c r="F6" s="43"/>
      <c r="G6" s="43"/>
      <c r="H6" s="43"/>
      <c r="I6" s="44" t="s">
        <v>16</v>
      </c>
      <c r="J6" s="44" t="s">
        <v>17</v>
      </c>
      <c r="K6" s="44" t="s">
        <v>18</v>
      </c>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45"/>
      <c r="CK6" s="45"/>
      <c r="CL6" s="45"/>
      <c r="CM6" s="45"/>
      <c r="CN6" s="45"/>
      <c r="CO6" s="45"/>
      <c r="CP6" s="45"/>
      <c r="CQ6" s="45"/>
      <c r="CR6" s="45"/>
      <c r="CS6" s="45"/>
      <c r="CT6" s="45"/>
      <c r="CU6" s="45"/>
      <c r="CV6" s="45"/>
      <c r="CW6" s="45"/>
      <c r="CX6" s="45"/>
      <c r="CY6" s="45"/>
      <c r="CZ6" s="45"/>
      <c r="DA6" s="45"/>
      <c r="DB6" s="45"/>
      <c r="DC6" s="45"/>
      <c r="DD6" s="45"/>
      <c r="DE6" s="45"/>
      <c r="DF6" s="45"/>
      <c r="DG6" s="45"/>
      <c r="DH6" s="45"/>
      <c r="DI6" s="45"/>
      <c r="DJ6" s="45"/>
      <c r="DK6" s="45"/>
      <c r="DL6" s="45"/>
      <c r="DM6" s="45"/>
      <c r="DN6" s="45"/>
      <c r="DO6" s="45"/>
      <c r="DP6" s="45"/>
      <c r="DQ6" s="45"/>
      <c r="DR6" s="45"/>
      <c r="DS6" s="45"/>
      <c r="DT6" s="45"/>
      <c r="DU6" s="45"/>
      <c r="DV6" s="45"/>
      <c r="DW6" s="45"/>
      <c r="DX6" s="45"/>
      <c r="DY6" s="45"/>
      <c r="DZ6" s="45"/>
      <c r="EA6" s="45"/>
      <c r="EB6" s="45"/>
      <c r="EC6" s="45"/>
      <c r="ED6" s="45"/>
      <c r="EE6" s="45"/>
      <c r="EF6" s="45"/>
      <c r="EG6" s="45"/>
      <c r="EH6" s="45"/>
      <c r="EI6" s="45"/>
      <c r="EJ6" s="45"/>
      <c r="EK6" s="45"/>
      <c r="EL6" s="45"/>
      <c r="EM6" s="45"/>
      <c r="EN6" s="45"/>
      <c r="EO6" s="45"/>
      <c r="EP6" s="45"/>
      <c r="EQ6" s="45"/>
      <c r="ER6" s="45"/>
      <c r="ES6" s="45"/>
      <c r="ET6" s="45"/>
      <c r="EU6" s="45"/>
      <c r="EV6" s="45"/>
      <c r="EW6" s="45"/>
      <c r="EX6" s="45"/>
      <c r="EY6" s="45"/>
      <c r="EZ6" s="45"/>
      <c r="FA6" s="45"/>
      <c r="FB6" s="45"/>
      <c r="FC6" s="45"/>
      <c r="FD6" s="45"/>
      <c r="FE6" s="45"/>
      <c r="FF6" s="45"/>
      <c r="FG6" s="45"/>
      <c r="FH6" s="45"/>
      <c r="FI6" s="45"/>
      <c r="FJ6" s="45"/>
      <c r="FK6" s="45"/>
      <c r="FL6" s="45"/>
      <c r="FM6" s="45"/>
      <c r="FN6" s="45"/>
      <c r="FO6" s="45"/>
      <c r="FP6" s="45"/>
      <c r="FQ6" s="45"/>
      <c r="FR6" s="45"/>
      <c r="FS6" s="45"/>
      <c r="FT6" s="45"/>
      <c r="FU6" s="45"/>
      <c r="FV6" s="45"/>
      <c r="FW6" s="45"/>
      <c r="FX6" s="45"/>
      <c r="FY6" s="45"/>
      <c r="FZ6" s="45"/>
      <c r="GA6" s="45"/>
      <c r="GB6" s="45"/>
      <c r="GC6" s="45"/>
      <c r="GD6" s="45"/>
      <c r="GE6" s="45"/>
      <c r="GF6" s="45"/>
      <c r="GG6" s="45"/>
      <c r="GH6" s="45"/>
      <c r="GI6" s="45"/>
      <c r="GJ6" s="45"/>
      <c r="GK6" s="45"/>
      <c r="GL6" s="45"/>
      <c r="GM6" s="45"/>
      <c r="GN6" s="45"/>
      <c r="GO6" s="45"/>
      <c r="GP6" s="45"/>
      <c r="GQ6" s="45"/>
    </row>
    <row r="7" spans="1:199" s="46" customFormat="1" ht="32.25" customHeight="1" x14ac:dyDescent="0.25">
      <c r="A7" s="47" t="s">
        <v>19</v>
      </c>
      <c r="B7" s="52" t="s">
        <v>20</v>
      </c>
      <c r="C7" s="54">
        <v>12800</v>
      </c>
      <c r="D7" s="56" t="s">
        <v>21</v>
      </c>
      <c r="E7" s="56" t="s">
        <v>22</v>
      </c>
      <c r="F7" s="50" t="s">
        <v>23</v>
      </c>
      <c r="G7" s="50" t="s">
        <v>24</v>
      </c>
      <c r="H7" s="50" t="s">
        <v>25</v>
      </c>
      <c r="I7" s="58" t="s">
        <v>16</v>
      </c>
      <c r="J7" s="58" t="s">
        <v>17</v>
      </c>
      <c r="K7" s="58" t="s">
        <v>26</v>
      </c>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c r="CW7" s="45"/>
      <c r="CX7" s="45"/>
      <c r="CY7" s="45"/>
      <c r="CZ7" s="45"/>
      <c r="DA7" s="45"/>
      <c r="DB7" s="45"/>
      <c r="DC7" s="45"/>
      <c r="DD7" s="45"/>
      <c r="DE7" s="45"/>
      <c r="DF7" s="45"/>
      <c r="DG7" s="45"/>
      <c r="DH7" s="45"/>
      <c r="DI7" s="45"/>
      <c r="DJ7" s="45"/>
      <c r="DK7" s="45"/>
      <c r="DL7" s="45"/>
      <c r="DM7" s="45"/>
      <c r="DN7" s="45"/>
      <c r="DO7" s="45"/>
      <c r="DP7" s="45"/>
      <c r="DQ7" s="45"/>
      <c r="DR7" s="45"/>
      <c r="DS7" s="45"/>
      <c r="DT7" s="45"/>
      <c r="DU7" s="45"/>
      <c r="DV7" s="45"/>
      <c r="DW7" s="45"/>
      <c r="DX7" s="45"/>
      <c r="DY7" s="45"/>
      <c r="DZ7" s="45"/>
      <c r="EA7" s="45"/>
      <c r="EB7" s="45"/>
      <c r="EC7" s="45"/>
      <c r="ED7" s="45"/>
      <c r="EE7" s="45"/>
      <c r="EF7" s="45"/>
      <c r="EG7" s="45"/>
      <c r="EH7" s="45"/>
      <c r="EI7" s="45"/>
      <c r="EJ7" s="45"/>
      <c r="EK7" s="45"/>
      <c r="EL7" s="45"/>
      <c r="EM7" s="45"/>
      <c r="EN7" s="45"/>
      <c r="EO7" s="45"/>
      <c r="EP7" s="45"/>
      <c r="EQ7" s="45"/>
      <c r="ER7" s="45"/>
      <c r="ES7" s="45"/>
      <c r="ET7" s="45"/>
      <c r="EU7" s="45"/>
      <c r="EV7" s="45"/>
      <c r="EW7" s="45"/>
      <c r="EX7" s="45"/>
      <c r="EY7" s="45"/>
      <c r="EZ7" s="45"/>
      <c r="FA7" s="45"/>
      <c r="FB7" s="45"/>
      <c r="FC7" s="45"/>
      <c r="FD7" s="45"/>
      <c r="FE7" s="45"/>
      <c r="FF7" s="45"/>
      <c r="FG7" s="45"/>
      <c r="FH7" s="45"/>
      <c r="FI7" s="45"/>
      <c r="FJ7" s="45"/>
      <c r="FK7" s="45"/>
      <c r="FL7" s="45"/>
      <c r="FM7" s="45"/>
      <c r="FN7" s="45"/>
      <c r="FO7" s="45"/>
      <c r="FP7" s="45"/>
      <c r="FQ7" s="45"/>
      <c r="FR7" s="45"/>
      <c r="FS7" s="45"/>
      <c r="FT7" s="45"/>
      <c r="FU7" s="45"/>
      <c r="FV7" s="45"/>
      <c r="FW7" s="45"/>
      <c r="FX7" s="45"/>
      <c r="FY7" s="45"/>
      <c r="FZ7" s="45"/>
      <c r="GA7" s="45"/>
      <c r="GB7" s="45"/>
      <c r="GC7" s="45"/>
      <c r="GD7" s="45"/>
      <c r="GE7" s="45"/>
      <c r="GF7" s="45"/>
      <c r="GG7" s="45"/>
      <c r="GH7" s="45"/>
      <c r="GI7" s="45"/>
      <c r="GJ7" s="45"/>
      <c r="GK7" s="45"/>
      <c r="GL7" s="45"/>
      <c r="GM7" s="45"/>
      <c r="GN7" s="45"/>
      <c r="GO7" s="45"/>
      <c r="GP7" s="45"/>
      <c r="GQ7" s="45"/>
    </row>
    <row r="8" spans="1:199" s="62" customFormat="1" ht="21.75" customHeight="1" x14ac:dyDescent="0.25">
      <c r="A8" s="56" t="s">
        <v>19</v>
      </c>
      <c r="B8" s="52" t="s">
        <v>20</v>
      </c>
      <c r="C8" s="60"/>
      <c r="D8" s="56"/>
      <c r="E8" s="56"/>
      <c r="F8" s="50"/>
      <c r="G8" s="50"/>
      <c r="H8" s="50"/>
      <c r="I8" s="58" t="s">
        <v>16</v>
      </c>
      <c r="J8" s="58" t="s">
        <v>17</v>
      </c>
      <c r="K8" s="58" t="s">
        <v>26</v>
      </c>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c r="BO8" s="61"/>
      <c r="BP8" s="61"/>
      <c r="BQ8" s="61"/>
      <c r="BR8" s="61"/>
      <c r="BS8" s="61"/>
      <c r="BT8" s="61"/>
      <c r="BU8" s="61"/>
      <c r="BV8" s="61"/>
      <c r="BW8" s="61"/>
      <c r="BX8" s="61"/>
      <c r="BY8" s="61"/>
      <c r="BZ8" s="61"/>
      <c r="CA8" s="61"/>
      <c r="CB8" s="61"/>
      <c r="CC8" s="61"/>
      <c r="CD8" s="61"/>
      <c r="CE8" s="61"/>
      <c r="CF8" s="61"/>
      <c r="CG8" s="61"/>
      <c r="CH8" s="61"/>
      <c r="CI8" s="61"/>
      <c r="CJ8" s="61"/>
      <c r="CK8" s="61"/>
      <c r="CL8" s="61"/>
      <c r="CM8" s="61"/>
      <c r="CN8" s="61"/>
      <c r="CO8" s="61"/>
      <c r="CP8" s="61"/>
      <c r="CQ8" s="61"/>
      <c r="CR8" s="61"/>
      <c r="CS8" s="61"/>
      <c r="CT8" s="61"/>
      <c r="CU8" s="61"/>
      <c r="CV8" s="61"/>
      <c r="CW8" s="61"/>
      <c r="CX8" s="61"/>
      <c r="CY8" s="61"/>
      <c r="CZ8" s="61"/>
      <c r="DA8" s="61"/>
      <c r="DB8" s="61"/>
      <c r="DC8" s="61"/>
      <c r="DD8" s="61"/>
      <c r="DE8" s="61"/>
      <c r="DF8" s="61"/>
      <c r="DG8" s="61"/>
      <c r="DH8" s="61"/>
      <c r="DI8" s="61"/>
      <c r="DJ8" s="61"/>
      <c r="DK8" s="61"/>
      <c r="DL8" s="61"/>
      <c r="DM8" s="61"/>
      <c r="DN8" s="61"/>
      <c r="DO8" s="61"/>
      <c r="DP8" s="61"/>
      <c r="DQ8" s="61"/>
      <c r="DR8" s="61"/>
      <c r="DS8" s="61"/>
      <c r="DT8" s="61"/>
      <c r="DU8" s="61"/>
      <c r="DV8" s="61"/>
      <c r="DW8" s="61"/>
      <c r="DX8" s="61"/>
      <c r="DY8" s="61"/>
      <c r="DZ8" s="61"/>
      <c r="EA8" s="61"/>
      <c r="EB8" s="61"/>
      <c r="EC8" s="61"/>
      <c r="ED8" s="61"/>
      <c r="EE8" s="61"/>
      <c r="EF8" s="61"/>
      <c r="EG8" s="61"/>
      <c r="EH8" s="61"/>
      <c r="EI8" s="61"/>
      <c r="EJ8" s="61"/>
      <c r="EK8" s="61"/>
      <c r="EL8" s="61"/>
      <c r="EM8" s="61"/>
      <c r="EN8" s="61"/>
      <c r="EO8" s="61"/>
      <c r="EP8" s="61"/>
      <c r="EQ8" s="61"/>
      <c r="ER8" s="61"/>
      <c r="ES8" s="61"/>
      <c r="ET8" s="61"/>
      <c r="EU8" s="61"/>
      <c r="EV8" s="61"/>
      <c r="EW8" s="61"/>
      <c r="EX8" s="61"/>
      <c r="EY8" s="61"/>
      <c r="EZ8" s="61"/>
      <c r="FA8" s="61"/>
      <c r="FB8" s="61"/>
      <c r="FC8" s="61"/>
      <c r="FD8" s="61"/>
      <c r="FE8" s="61"/>
      <c r="FF8" s="61"/>
      <c r="FG8" s="61"/>
      <c r="FH8" s="61"/>
      <c r="FI8" s="61"/>
      <c r="FJ8" s="61"/>
      <c r="FK8" s="61"/>
      <c r="FL8" s="61"/>
      <c r="FM8" s="61"/>
      <c r="FN8" s="61"/>
      <c r="FO8" s="61"/>
      <c r="FP8" s="61"/>
      <c r="FQ8" s="61"/>
      <c r="FR8" s="61"/>
      <c r="FS8" s="61"/>
      <c r="FT8" s="61"/>
      <c r="FU8" s="61"/>
      <c r="FV8" s="61"/>
      <c r="FW8" s="61"/>
      <c r="FX8" s="61"/>
      <c r="FY8" s="61"/>
      <c r="FZ8" s="61"/>
      <c r="GA8" s="61"/>
      <c r="GB8" s="61"/>
      <c r="GC8" s="61"/>
      <c r="GD8" s="61"/>
      <c r="GE8" s="61"/>
      <c r="GF8" s="61"/>
      <c r="GG8" s="61"/>
      <c r="GH8" s="61"/>
      <c r="GI8" s="61"/>
      <c r="GJ8" s="61"/>
      <c r="GK8" s="61"/>
      <c r="GL8" s="61"/>
      <c r="GM8" s="61"/>
      <c r="GN8" s="61"/>
      <c r="GO8" s="61"/>
      <c r="GP8" s="61"/>
      <c r="GQ8" s="61"/>
    </row>
    <row r="9" spans="1:199" s="68" customFormat="1" ht="36.75" customHeight="1" x14ac:dyDescent="0.25">
      <c r="A9" s="63" t="s">
        <v>27</v>
      </c>
      <c r="B9" s="37" t="s">
        <v>20</v>
      </c>
      <c r="C9" s="54"/>
      <c r="D9" s="56" t="s">
        <v>28</v>
      </c>
      <c r="E9" s="56" t="s">
        <v>29</v>
      </c>
      <c r="F9" s="52" t="s">
        <v>30</v>
      </c>
      <c r="G9" s="52" t="s">
        <v>31</v>
      </c>
      <c r="H9" s="65" t="s">
        <v>32</v>
      </c>
      <c r="I9" s="58" t="s">
        <v>16</v>
      </c>
      <c r="J9" s="58" t="s">
        <v>17</v>
      </c>
      <c r="K9" s="58" t="s">
        <v>26</v>
      </c>
      <c r="L9" s="67"/>
      <c r="M9" s="67"/>
      <c r="N9" s="67"/>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67"/>
      <c r="BY9" s="67"/>
      <c r="BZ9" s="67"/>
      <c r="CA9" s="67"/>
      <c r="CB9" s="67"/>
      <c r="CC9" s="67"/>
      <c r="CD9" s="67"/>
      <c r="CE9" s="67"/>
      <c r="CF9" s="67"/>
      <c r="CG9" s="67"/>
      <c r="CH9" s="67"/>
      <c r="CI9" s="67"/>
      <c r="CJ9" s="67"/>
      <c r="CK9" s="67"/>
      <c r="CL9" s="67"/>
      <c r="CM9" s="67"/>
      <c r="CN9" s="67"/>
      <c r="CO9" s="67"/>
      <c r="CP9" s="67"/>
      <c r="CQ9" s="67"/>
      <c r="CR9" s="67"/>
      <c r="CS9" s="67"/>
      <c r="CT9" s="67"/>
      <c r="CU9" s="67"/>
      <c r="CV9" s="67"/>
      <c r="CW9" s="67"/>
      <c r="CX9" s="67"/>
      <c r="CY9" s="67"/>
      <c r="CZ9" s="67"/>
      <c r="DA9" s="67"/>
      <c r="DB9" s="67"/>
      <c r="DC9" s="67"/>
      <c r="DD9" s="67"/>
      <c r="DE9" s="67"/>
      <c r="DF9" s="67"/>
      <c r="DG9" s="67"/>
      <c r="DH9" s="67"/>
      <c r="DI9" s="67"/>
      <c r="DJ9" s="67"/>
      <c r="DK9" s="67"/>
      <c r="DL9" s="67"/>
      <c r="DM9" s="67"/>
      <c r="DN9" s="67"/>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7"/>
      <c r="ER9" s="67"/>
      <c r="ES9" s="67"/>
      <c r="ET9" s="67"/>
      <c r="EU9" s="67"/>
      <c r="EV9" s="67"/>
      <c r="EW9" s="67"/>
      <c r="EX9" s="67"/>
      <c r="EY9" s="67"/>
      <c r="EZ9" s="67"/>
      <c r="FA9" s="67"/>
      <c r="FB9" s="67"/>
      <c r="FC9" s="67"/>
      <c r="FD9" s="67"/>
      <c r="FE9" s="67"/>
      <c r="FF9" s="67"/>
      <c r="FG9" s="67"/>
      <c r="FH9" s="67"/>
      <c r="FI9" s="67"/>
      <c r="FJ9" s="67"/>
      <c r="FK9" s="67"/>
      <c r="FL9" s="67"/>
      <c r="FM9" s="67"/>
      <c r="FN9" s="67"/>
      <c r="FO9" s="67"/>
      <c r="FP9" s="67"/>
      <c r="FQ9" s="67"/>
      <c r="FR9" s="67"/>
      <c r="FS9" s="67"/>
      <c r="FT9" s="67"/>
      <c r="FU9" s="67"/>
      <c r="FV9" s="67"/>
      <c r="FW9" s="67"/>
      <c r="FX9" s="67"/>
      <c r="FY9" s="67"/>
      <c r="FZ9" s="67"/>
      <c r="GA9" s="67"/>
      <c r="GB9" s="67"/>
      <c r="GC9" s="67"/>
      <c r="GD9" s="67"/>
      <c r="GE9" s="67"/>
      <c r="GF9" s="67"/>
      <c r="GG9" s="67"/>
      <c r="GH9" s="67"/>
      <c r="GI9" s="67"/>
      <c r="GJ9" s="67"/>
      <c r="GK9" s="67"/>
      <c r="GL9" s="67"/>
      <c r="GM9" s="67"/>
      <c r="GN9" s="67"/>
      <c r="GO9" s="67"/>
      <c r="GP9" s="67"/>
      <c r="GQ9" s="67"/>
    </row>
    <row r="10" spans="1:199" s="75" customFormat="1" ht="17.25" customHeight="1" x14ac:dyDescent="0.25">
      <c r="A10" s="59" t="s">
        <v>33</v>
      </c>
      <c r="B10" s="37" t="s">
        <v>20</v>
      </c>
      <c r="C10" s="60">
        <v>51300</v>
      </c>
      <c r="D10" s="56" t="s">
        <v>34</v>
      </c>
      <c r="E10" s="72" t="s">
        <v>35</v>
      </c>
      <c r="F10" s="73" t="s">
        <v>36</v>
      </c>
      <c r="G10" s="52" t="s">
        <v>37</v>
      </c>
      <c r="H10" s="52" t="s">
        <v>25</v>
      </c>
      <c r="I10" s="58" t="s">
        <v>16</v>
      </c>
      <c r="J10" s="58" t="s">
        <v>17</v>
      </c>
      <c r="K10" s="58" t="s">
        <v>18</v>
      </c>
      <c r="L10" s="74"/>
      <c r="M10" s="74"/>
      <c r="N10" s="74"/>
      <c r="O10" s="74"/>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c r="BQ10" s="74"/>
      <c r="BR10" s="74"/>
      <c r="BS10" s="74"/>
      <c r="BT10" s="74"/>
      <c r="BU10" s="74"/>
      <c r="BV10" s="74"/>
      <c r="BW10" s="74"/>
      <c r="BX10" s="74"/>
      <c r="BY10" s="74"/>
      <c r="BZ10" s="74"/>
      <c r="CA10" s="74"/>
      <c r="CB10" s="74"/>
      <c r="CC10" s="74"/>
      <c r="CD10" s="74"/>
      <c r="CE10" s="74"/>
      <c r="CF10" s="74"/>
      <c r="CG10" s="74"/>
      <c r="CH10" s="74"/>
      <c r="CI10" s="74"/>
      <c r="CJ10" s="74"/>
      <c r="CK10" s="74"/>
      <c r="CL10" s="74"/>
      <c r="CM10" s="74"/>
      <c r="CN10" s="74"/>
      <c r="CO10" s="74"/>
      <c r="CP10" s="74"/>
      <c r="CQ10" s="74"/>
      <c r="CR10" s="74"/>
      <c r="CS10" s="74"/>
      <c r="CT10" s="74"/>
      <c r="CU10" s="74"/>
      <c r="CV10" s="74"/>
      <c r="CW10" s="74"/>
      <c r="CX10" s="74"/>
      <c r="CY10" s="74"/>
      <c r="CZ10" s="74"/>
      <c r="DA10" s="74"/>
      <c r="DB10" s="74"/>
      <c r="DC10" s="74"/>
      <c r="DD10" s="74"/>
      <c r="DE10" s="74"/>
      <c r="DF10" s="74"/>
      <c r="DG10" s="74"/>
      <c r="DH10" s="74"/>
      <c r="DI10" s="74"/>
      <c r="DJ10" s="74"/>
      <c r="DK10" s="74"/>
      <c r="DL10" s="74"/>
      <c r="DM10" s="74"/>
      <c r="DN10" s="74"/>
      <c r="DO10" s="74"/>
      <c r="DP10" s="74"/>
      <c r="DQ10" s="74"/>
      <c r="DR10" s="74"/>
      <c r="DS10" s="74"/>
      <c r="DT10" s="74"/>
      <c r="DU10" s="74"/>
      <c r="DV10" s="74"/>
      <c r="DW10" s="74"/>
      <c r="DX10" s="74"/>
      <c r="DY10" s="74"/>
      <c r="DZ10" s="74"/>
      <c r="EA10" s="74"/>
      <c r="EB10" s="74"/>
      <c r="EC10" s="74"/>
      <c r="ED10" s="74"/>
      <c r="EE10" s="74"/>
      <c r="EF10" s="74"/>
      <c r="EG10" s="74"/>
      <c r="EH10" s="74"/>
      <c r="EI10" s="74"/>
      <c r="EJ10" s="74"/>
      <c r="EK10" s="74"/>
      <c r="EL10" s="74"/>
      <c r="EM10" s="74"/>
      <c r="EN10" s="74"/>
      <c r="EO10" s="74"/>
      <c r="EP10" s="74"/>
      <c r="EQ10" s="74"/>
      <c r="ER10" s="74"/>
      <c r="ES10" s="74"/>
      <c r="ET10" s="74"/>
      <c r="EU10" s="74"/>
      <c r="EV10" s="74"/>
      <c r="EW10" s="74"/>
      <c r="EX10" s="74"/>
      <c r="EY10" s="74"/>
      <c r="EZ10" s="74"/>
      <c r="FA10" s="74"/>
      <c r="FB10" s="74"/>
      <c r="FC10" s="74"/>
      <c r="FD10" s="74"/>
      <c r="FE10" s="74"/>
      <c r="FF10" s="74"/>
      <c r="FG10" s="74"/>
      <c r="FH10" s="74"/>
      <c r="FI10" s="74"/>
      <c r="FJ10" s="74"/>
      <c r="FK10" s="74"/>
      <c r="FL10" s="74"/>
      <c r="FM10" s="74"/>
      <c r="FN10" s="74"/>
      <c r="FO10" s="74"/>
      <c r="FP10" s="74"/>
      <c r="FQ10" s="74"/>
      <c r="FR10" s="74"/>
      <c r="FS10" s="74"/>
      <c r="FT10" s="74"/>
      <c r="FU10" s="74"/>
      <c r="FV10" s="74"/>
      <c r="FW10" s="74"/>
      <c r="FX10" s="74"/>
      <c r="FY10" s="74"/>
      <c r="FZ10" s="74"/>
      <c r="GA10" s="74"/>
      <c r="GB10" s="74"/>
      <c r="GC10" s="74"/>
      <c r="GD10" s="74"/>
      <c r="GE10" s="74"/>
      <c r="GF10" s="74"/>
      <c r="GG10" s="74"/>
      <c r="GH10" s="74"/>
      <c r="GI10" s="74"/>
      <c r="GJ10" s="74"/>
      <c r="GK10" s="74"/>
      <c r="GL10" s="74"/>
      <c r="GM10" s="74"/>
      <c r="GN10" s="74"/>
      <c r="GO10" s="74"/>
      <c r="GP10" s="74"/>
      <c r="GQ10" s="74"/>
    </row>
    <row r="11" spans="1:199" s="79" customFormat="1" ht="48.75" customHeight="1" x14ac:dyDescent="0.25">
      <c r="A11" s="59" t="s">
        <v>38</v>
      </c>
      <c r="B11" s="73" t="s">
        <v>39</v>
      </c>
      <c r="C11" s="69"/>
      <c r="D11" s="53" t="s">
        <v>40</v>
      </c>
      <c r="E11" s="53" t="s">
        <v>41</v>
      </c>
      <c r="F11" s="77" t="s">
        <v>42</v>
      </c>
      <c r="G11" s="77" t="s">
        <v>43</v>
      </c>
      <c r="H11" s="76" t="s">
        <v>44</v>
      </c>
      <c r="I11" s="58" t="s">
        <v>16</v>
      </c>
      <c r="J11" s="58"/>
      <c r="K11" s="5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row>
    <row r="12" spans="1:199" s="68" customFormat="1" ht="20.25" customHeight="1" x14ac:dyDescent="0.25">
      <c r="A12" s="47" t="s">
        <v>45</v>
      </c>
      <c r="B12" s="52" t="s">
        <v>46</v>
      </c>
      <c r="C12" s="54">
        <v>10800</v>
      </c>
      <c r="D12" s="38" t="s">
        <v>47</v>
      </c>
      <c r="E12" s="53" t="s">
        <v>48</v>
      </c>
      <c r="F12" s="80" t="s">
        <v>49</v>
      </c>
      <c r="G12" s="81" t="s">
        <v>50</v>
      </c>
      <c r="H12" s="82" t="s">
        <v>51</v>
      </c>
      <c r="I12" s="58" t="s">
        <v>16</v>
      </c>
      <c r="J12" s="58" t="s">
        <v>17</v>
      </c>
      <c r="K12" s="58" t="s">
        <v>18</v>
      </c>
      <c r="L12" s="67"/>
      <c r="M12" s="67"/>
      <c r="N12" s="67"/>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67"/>
      <c r="BY12" s="67"/>
      <c r="BZ12" s="67"/>
      <c r="CA12" s="67"/>
      <c r="CB12" s="67"/>
      <c r="CC12" s="67"/>
      <c r="CD12" s="67"/>
      <c r="CE12" s="67"/>
      <c r="CF12" s="67"/>
      <c r="CG12" s="67"/>
      <c r="CH12" s="67"/>
      <c r="CI12" s="67"/>
      <c r="CJ12" s="67"/>
      <c r="CK12" s="67"/>
      <c r="CL12" s="67"/>
      <c r="CM12" s="67"/>
      <c r="CN12" s="67"/>
      <c r="CO12" s="67"/>
      <c r="CP12" s="67"/>
      <c r="CQ12" s="67"/>
      <c r="CR12" s="67"/>
      <c r="CS12" s="67"/>
      <c r="CT12" s="67"/>
      <c r="CU12" s="67"/>
      <c r="CV12" s="67"/>
      <c r="CW12" s="67"/>
      <c r="CX12" s="67"/>
      <c r="CY12" s="67"/>
      <c r="CZ12" s="67"/>
      <c r="DA12" s="67"/>
      <c r="DB12" s="67"/>
      <c r="DC12" s="67"/>
      <c r="DD12" s="67"/>
      <c r="DE12" s="67"/>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7"/>
      <c r="FP12" s="67"/>
      <c r="FQ12" s="67"/>
      <c r="FR12" s="67"/>
      <c r="FS12" s="67"/>
      <c r="FT12" s="67"/>
      <c r="FU12" s="67"/>
      <c r="FV12" s="67"/>
      <c r="FW12" s="67"/>
      <c r="FX12" s="67"/>
      <c r="FY12" s="67"/>
      <c r="FZ12" s="67"/>
      <c r="GA12" s="67"/>
      <c r="GB12" s="67"/>
      <c r="GC12" s="67"/>
      <c r="GD12" s="67"/>
      <c r="GE12" s="67"/>
      <c r="GF12" s="67"/>
      <c r="GG12" s="67"/>
      <c r="GH12" s="67"/>
      <c r="GI12" s="67"/>
      <c r="GJ12" s="67"/>
      <c r="GK12" s="67"/>
      <c r="GL12" s="67"/>
      <c r="GM12" s="67"/>
      <c r="GN12" s="67"/>
      <c r="GO12" s="67"/>
      <c r="GP12" s="67"/>
      <c r="GQ12" s="67"/>
    </row>
    <row r="13" spans="1:199" s="68" customFormat="1" ht="20.25" customHeight="1" x14ac:dyDescent="0.25">
      <c r="A13" s="47" t="s">
        <v>52</v>
      </c>
      <c r="B13" s="80" t="s">
        <v>20</v>
      </c>
      <c r="C13" s="54"/>
      <c r="D13" s="38" t="s">
        <v>53</v>
      </c>
      <c r="E13" s="38" t="s">
        <v>54</v>
      </c>
      <c r="F13" s="80" t="s">
        <v>55</v>
      </c>
      <c r="G13" s="81" t="s">
        <v>56</v>
      </c>
      <c r="H13" s="82" t="s">
        <v>57</v>
      </c>
      <c r="I13" s="58" t="s">
        <v>58</v>
      </c>
      <c r="J13" s="58" t="s">
        <v>59</v>
      </c>
      <c r="K13" s="58"/>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c r="BY13" s="67"/>
      <c r="BZ13" s="67"/>
      <c r="CA13" s="67"/>
      <c r="CB13" s="67"/>
      <c r="CC13" s="67"/>
      <c r="CD13" s="67"/>
      <c r="CE13" s="67"/>
      <c r="CF13" s="67"/>
      <c r="CG13" s="67"/>
      <c r="CH13" s="67"/>
      <c r="CI13" s="67"/>
      <c r="CJ13" s="67"/>
      <c r="CK13" s="67"/>
      <c r="CL13" s="67"/>
      <c r="CM13" s="67"/>
      <c r="CN13" s="67"/>
      <c r="CO13" s="67"/>
      <c r="CP13" s="67"/>
      <c r="CQ13" s="67"/>
      <c r="CR13" s="67"/>
      <c r="CS13" s="67"/>
      <c r="CT13" s="67"/>
      <c r="CU13" s="67"/>
      <c r="CV13" s="67"/>
      <c r="CW13" s="67"/>
      <c r="CX13" s="67"/>
      <c r="CY13" s="67"/>
      <c r="CZ13" s="67"/>
      <c r="DA13" s="67"/>
      <c r="DB13" s="67"/>
      <c r="DC13" s="67"/>
      <c r="DD13" s="67"/>
      <c r="DE13" s="67"/>
      <c r="DF13" s="67"/>
      <c r="DG13" s="67"/>
      <c r="DH13" s="67"/>
      <c r="DI13" s="67"/>
      <c r="DJ13" s="67"/>
      <c r="DK13" s="67"/>
      <c r="DL13" s="67"/>
      <c r="DM13" s="67"/>
      <c r="DN13" s="67"/>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7"/>
      <c r="FP13" s="67"/>
      <c r="FQ13" s="67"/>
      <c r="FR13" s="67"/>
      <c r="FS13" s="67"/>
      <c r="FT13" s="67"/>
      <c r="FU13" s="67"/>
      <c r="FV13" s="67"/>
      <c r="FW13" s="67"/>
      <c r="FX13" s="67"/>
      <c r="FY13" s="67"/>
      <c r="FZ13" s="67"/>
      <c r="GA13" s="67"/>
      <c r="GB13" s="67"/>
      <c r="GC13" s="67"/>
      <c r="GD13" s="67"/>
      <c r="GE13" s="67"/>
      <c r="GF13" s="67"/>
      <c r="GG13" s="67"/>
      <c r="GH13" s="67"/>
      <c r="GI13" s="67"/>
      <c r="GJ13" s="67"/>
      <c r="GK13" s="67"/>
      <c r="GL13" s="67"/>
      <c r="GM13" s="67"/>
      <c r="GN13" s="67"/>
      <c r="GO13" s="67"/>
      <c r="GP13" s="67"/>
      <c r="GQ13" s="67"/>
    </row>
    <row r="14" spans="1:199" s="66" customFormat="1" ht="107.25" customHeight="1" x14ac:dyDescent="0.25">
      <c r="A14" s="84" t="s">
        <v>60</v>
      </c>
      <c r="B14" s="73" t="s">
        <v>61</v>
      </c>
      <c r="C14" s="86"/>
      <c r="D14" s="56" t="s">
        <v>62</v>
      </c>
      <c r="E14" s="87" t="s">
        <v>63</v>
      </c>
      <c r="F14" s="37" t="s">
        <v>64</v>
      </c>
      <c r="G14" s="37" t="s">
        <v>65</v>
      </c>
      <c r="H14" s="37" t="s">
        <v>66</v>
      </c>
      <c r="I14" s="58" t="s">
        <v>16</v>
      </c>
      <c r="J14" s="58" t="s">
        <v>67</v>
      </c>
      <c r="K14" s="58" t="s">
        <v>68</v>
      </c>
      <c r="L14" s="67"/>
      <c r="M14" s="67"/>
      <c r="N14" s="67"/>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67"/>
      <c r="BY14" s="67"/>
      <c r="BZ14" s="67"/>
      <c r="CA14" s="67"/>
      <c r="CB14" s="67"/>
      <c r="CC14" s="67"/>
      <c r="CD14" s="67"/>
      <c r="CE14" s="67"/>
      <c r="CF14" s="67"/>
      <c r="CG14" s="67"/>
      <c r="CH14" s="67"/>
      <c r="CI14" s="67"/>
      <c r="CJ14" s="67"/>
      <c r="CK14" s="67"/>
      <c r="CL14" s="67"/>
      <c r="CM14" s="67"/>
      <c r="CN14" s="67"/>
      <c r="CO14" s="67"/>
      <c r="CP14" s="67"/>
      <c r="CQ14" s="67"/>
      <c r="CR14" s="67"/>
      <c r="CS14" s="67"/>
      <c r="CT14" s="67"/>
      <c r="CU14" s="67"/>
      <c r="CV14" s="67"/>
      <c r="CW14" s="67"/>
      <c r="CX14" s="67"/>
      <c r="CY14" s="67"/>
      <c r="CZ14" s="67"/>
      <c r="DA14" s="67"/>
      <c r="DB14" s="67"/>
      <c r="DC14" s="67"/>
      <c r="DD14" s="67"/>
      <c r="DE14" s="67"/>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7"/>
      <c r="FP14" s="67"/>
      <c r="FQ14" s="67"/>
      <c r="FR14" s="67"/>
      <c r="FS14" s="67"/>
      <c r="FT14" s="67"/>
      <c r="FU14" s="67"/>
      <c r="FV14" s="67"/>
      <c r="FW14" s="67"/>
      <c r="FX14" s="67"/>
      <c r="FY14" s="67"/>
      <c r="FZ14" s="67"/>
      <c r="GA14" s="67"/>
      <c r="GB14" s="67"/>
      <c r="GC14" s="67"/>
      <c r="GD14" s="67"/>
      <c r="GE14" s="67"/>
      <c r="GF14" s="67"/>
      <c r="GG14" s="67"/>
      <c r="GH14" s="67"/>
      <c r="GI14" s="67"/>
      <c r="GJ14" s="67"/>
      <c r="GK14" s="67"/>
      <c r="GL14" s="67"/>
      <c r="GM14" s="67"/>
      <c r="GN14" s="67"/>
      <c r="GO14" s="67"/>
      <c r="GP14" s="67"/>
      <c r="GQ14" s="67"/>
    </row>
    <row r="15" spans="1:199" s="68" customFormat="1" ht="17.25" customHeight="1" x14ac:dyDescent="0.25">
      <c r="A15" s="47" t="s">
        <v>69</v>
      </c>
      <c r="B15" s="37" t="s">
        <v>20</v>
      </c>
      <c r="C15" s="54">
        <v>22000</v>
      </c>
      <c r="D15" s="56" t="s">
        <v>70</v>
      </c>
      <c r="E15" s="87" t="s">
        <v>71</v>
      </c>
      <c r="F15" s="50" t="s">
        <v>72</v>
      </c>
      <c r="G15" s="50" t="s">
        <v>65</v>
      </c>
      <c r="H15" s="89" t="s">
        <v>66</v>
      </c>
      <c r="I15" s="58" t="s">
        <v>16</v>
      </c>
      <c r="J15" s="58" t="s">
        <v>73</v>
      </c>
      <c r="K15" s="58" t="s">
        <v>74</v>
      </c>
      <c r="L15" s="67"/>
      <c r="M15" s="67"/>
      <c r="N15" s="67"/>
      <c r="O15" s="67"/>
      <c r="P15" s="67"/>
      <c r="Q15" s="67"/>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c r="CF15" s="67"/>
      <c r="CG15" s="67"/>
      <c r="CH15" s="67"/>
      <c r="CI15" s="67"/>
      <c r="CJ15" s="67"/>
      <c r="CK15" s="67"/>
      <c r="CL15" s="67"/>
      <c r="CM15" s="67"/>
      <c r="CN15" s="67"/>
      <c r="CO15" s="67"/>
      <c r="CP15" s="67"/>
      <c r="CQ15" s="67"/>
      <c r="CR15" s="67"/>
      <c r="CS15" s="67"/>
      <c r="CT15" s="67"/>
      <c r="CU15" s="67"/>
      <c r="CV15" s="67"/>
      <c r="CW15" s="67"/>
      <c r="CX15" s="67"/>
      <c r="CY15" s="67"/>
      <c r="CZ15" s="67"/>
      <c r="DA15" s="67"/>
      <c r="DB15" s="67"/>
      <c r="DC15" s="67"/>
      <c r="DD15" s="67"/>
      <c r="DE15" s="67"/>
      <c r="DF15" s="67"/>
      <c r="DG15" s="67"/>
      <c r="DH15" s="67"/>
      <c r="DI15" s="67"/>
      <c r="DJ15" s="67"/>
      <c r="DK15" s="67"/>
      <c r="DL15" s="67"/>
      <c r="DM15" s="67"/>
      <c r="DN15" s="67"/>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7"/>
      <c r="FP15" s="67"/>
      <c r="FQ15" s="67"/>
      <c r="FR15" s="67"/>
      <c r="FS15" s="67"/>
      <c r="FT15" s="67"/>
      <c r="FU15" s="67"/>
      <c r="FV15" s="67"/>
      <c r="FW15" s="67"/>
      <c r="FX15" s="67"/>
      <c r="FY15" s="67"/>
      <c r="FZ15" s="67"/>
      <c r="GA15" s="67"/>
      <c r="GB15" s="67"/>
      <c r="GC15" s="67"/>
      <c r="GD15" s="67"/>
      <c r="GE15" s="67"/>
      <c r="GF15" s="67"/>
      <c r="GG15" s="67"/>
      <c r="GH15" s="67"/>
      <c r="GI15" s="67"/>
      <c r="GJ15" s="67"/>
      <c r="GK15" s="67"/>
      <c r="GL15" s="67"/>
      <c r="GM15" s="67"/>
      <c r="GN15" s="67"/>
      <c r="GO15" s="67"/>
      <c r="GP15" s="67"/>
      <c r="GQ15" s="67"/>
    </row>
    <row r="16" spans="1:199" s="93" customFormat="1" ht="17.25" customHeight="1" x14ac:dyDescent="0.25">
      <c r="A16" s="47" t="s">
        <v>75</v>
      </c>
      <c r="B16" s="48" t="s">
        <v>46</v>
      </c>
      <c r="C16" s="54">
        <v>48300</v>
      </c>
      <c r="D16" s="91" t="s">
        <v>76</v>
      </c>
      <c r="E16" s="91" t="s">
        <v>77</v>
      </c>
      <c r="F16" s="52" t="s">
        <v>78</v>
      </c>
      <c r="G16" s="52" t="s">
        <v>65</v>
      </c>
      <c r="H16" s="52" t="s">
        <v>25</v>
      </c>
      <c r="I16" s="58" t="s">
        <v>16</v>
      </c>
      <c r="J16" s="58" t="s">
        <v>73</v>
      </c>
      <c r="K16" s="58" t="s">
        <v>74</v>
      </c>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c r="BO16" s="92"/>
      <c r="BP16" s="92"/>
      <c r="BQ16" s="92"/>
      <c r="BR16" s="92"/>
      <c r="BS16" s="92"/>
      <c r="BT16" s="92"/>
      <c r="BU16" s="92"/>
      <c r="BV16" s="92"/>
      <c r="BW16" s="92"/>
      <c r="BX16" s="92"/>
      <c r="BY16" s="92"/>
      <c r="BZ16" s="92"/>
      <c r="CA16" s="92"/>
      <c r="CB16" s="92"/>
      <c r="CC16" s="92"/>
      <c r="CD16" s="92"/>
      <c r="CE16" s="92"/>
      <c r="CF16" s="92"/>
      <c r="CG16" s="92"/>
      <c r="CH16" s="92"/>
      <c r="CI16" s="92"/>
      <c r="CJ16" s="92"/>
      <c r="CK16" s="92"/>
      <c r="CL16" s="92"/>
      <c r="CM16" s="92"/>
      <c r="CN16" s="92"/>
      <c r="CO16" s="92"/>
      <c r="CP16" s="92"/>
      <c r="CQ16" s="92"/>
      <c r="CR16" s="92"/>
      <c r="CS16" s="92"/>
      <c r="CT16" s="92"/>
      <c r="CU16" s="92"/>
      <c r="CV16" s="92"/>
      <c r="CW16" s="92"/>
      <c r="CX16" s="92"/>
      <c r="CY16" s="92"/>
      <c r="CZ16" s="92"/>
      <c r="DA16" s="92"/>
      <c r="DB16" s="92"/>
      <c r="DC16" s="92"/>
      <c r="DD16" s="92"/>
      <c r="DE16" s="92"/>
      <c r="DF16" s="92"/>
      <c r="DG16" s="92"/>
      <c r="DH16" s="92"/>
      <c r="DI16" s="92"/>
      <c r="DJ16" s="92"/>
      <c r="DK16" s="92"/>
      <c r="DL16" s="92"/>
      <c r="DM16" s="92"/>
      <c r="DN16" s="92"/>
      <c r="DO16" s="92"/>
      <c r="DP16" s="92"/>
      <c r="DQ16" s="92"/>
      <c r="DR16" s="92"/>
      <c r="DS16" s="92"/>
      <c r="DT16" s="92"/>
      <c r="DU16" s="92"/>
      <c r="DV16" s="92"/>
      <c r="DW16" s="92"/>
      <c r="DX16" s="92"/>
      <c r="DY16" s="92"/>
      <c r="DZ16" s="92"/>
      <c r="EA16" s="92"/>
      <c r="EB16" s="92"/>
      <c r="EC16" s="92"/>
      <c r="ED16" s="92"/>
      <c r="EE16" s="92"/>
      <c r="EF16" s="92"/>
      <c r="EG16" s="92"/>
      <c r="EH16" s="92"/>
      <c r="EI16" s="92"/>
      <c r="EJ16" s="92"/>
      <c r="EK16" s="92"/>
      <c r="EL16" s="92"/>
      <c r="EM16" s="92"/>
      <c r="EN16" s="92"/>
      <c r="EO16" s="92"/>
      <c r="EP16" s="92"/>
      <c r="EQ16" s="92"/>
      <c r="ER16" s="92"/>
      <c r="ES16" s="92"/>
      <c r="ET16" s="92"/>
      <c r="EU16" s="92"/>
      <c r="EV16" s="92"/>
      <c r="EW16" s="92"/>
      <c r="EX16" s="92"/>
      <c r="EY16" s="92"/>
      <c r="EZ16" s="92"/>
      <c r="FA16" s="92"/>
      <c r="FB16" s="92"/>
      <c r="FC16" s="92"/>
      <c r="FD16" s="92"/>
      <c r="FE16" s="92"/>
      <c r="FF16" s="92"/>
      <c r="FG16" s="92"/>
      <c r="FH16" s="92"/>
      <c r="FI16" s="92"/>
      <c r="FJ16" s="92"/>
      <c r="FK16" s="92"/>
      <c r="FL16" s="92"/>
      <c r="FM16" s="92"/>
      <c r="FN16" s="92"/>
      <c r="FO16" s="92"/>
      <c r="FP16" s="92"/>
      <c r="FQ16" s="92"/>
      <c r="FR16" s="92"/>
      <c r="FS16" s="92"/>
      <c r="FT16" s="92"/>
      <c r="FU16" s="92"/>
      <c r="FV16" s="92"/>
      <c r="FW16" s="92"/>
      <c r="FX16" s="92"/>
      <c r="FY16" s="92"/>
      <c r="FZ16" s="92"/>
      <c r="GA16" s="92"/>
      <c r="GB16" s="92"/>
      <c r="GC16" s="92"/>
      <c r="GD16" s="92"/>
      <c r="GE16" s="92"/>
      <c r="GF16" s="92"/>
      <c r="GG16" s="92"/>
      <c r="GH16" s="92"/>
      <c r="GI16" s="92"/>
      <c r="GJ16" s="92"/>
      <c r="GK16" s="92"/>
      <c r="GL16" s="92"/>
      <c r="GM16" s="92"/>
      <c r="GN16" s="92"/>
      <c r="GO16" s="92"/>
      <c r="GP16" s="92"/>
      <c r="GQ16" s="92"/>
    </row>
    <row r="17" spans="1:199" s="93" customFormat="1" ht="17.25" customHeight="1" x14ac:dyDescent="0.25">
      <c r="A17" s="63" t="s">
        <v>79</v>
      </c>
      <c r="B17" s="48" t="s">
        <v>80</v>
      </c>
      <c r="C17" s="54">
        <v>50700</v>
      </c>
      <c r="D17" s="94" t="s">
        <v>81</v>
      </c>
      <c r="E17" s="71" t="s">
        <v>82</v>
      </c>
      <c r="F17" s="95" t="s">
        <v>83</v>
      </c>
      <c r="G17" s="48" t="s">
        <v>65</v>
      </c>
      <c r="H17" s="52" t="s">
        <v>25</v>
      </c>
      <c r="I17" s="58" t="s">
        <v>16</v>
      </c>
      <c r="J17" s="58" t="s">
        <v>73</v>
      </c>
      <c r="K17" s="58" t="s">
        <v>84</v>
      </c>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c r="BN17" s="92"/>
      <c r="BO17" s="92"/>
      <c r="BP17" s="92"/>
      <c r="BQ17" s="92"/>
      <c r="BR17" s="92"/>
      <c r="BS17" s="92"/>
      <c r="BT17" s="92"/>
      <c r="BU17" s="92"/>
      <c r="BV17" s="92"/>
      <c r="BW17" s="92"/>
      <c r="BX17" s="92"/>
      <c r="BY17" s="92"/>
      <c r="BZ17" s="92"/>
      <c r="CA17" s="92"/>
      <c r="CB17" s="92"/>
      <c r="CC17" s="92"/>
      <c r="CD17" s="92"/>
      <c r="CE17" s="92"/>
      <c r="CF17" s="92"/>
      <c r="CG17" s="92"/>
      <c r="CH17" s="92"/>
      <c r="CI17" s="92"/>
      <c r="CJ17" s="92"/>
      <c r="CK17" s="92"/>
      <c r="CL17" s="92"/>
      <c r="CM17" s="92"/>
      <c r="CN17" s="92"/>
      <c r="CO17" s="92"/>
      <c r="CP17" s="92"/>
      <c r="CQ17" s="92"/>
      <c r="CR17" s="92"/>
      <c r="CS17" s="92"/>
      <c r="CT17" s="92"/>
      <c r="CU17" s="92"/>
      <c r="CV17" s="92"/>
      <c r="CW17" s="92"/>
      <c r="CX17" s="92"/>
      <c r="CY17" s="92"/>
      <c r="CZ17" s="92"/>
      <c r="DA17" s="92"/>
      <c r="DB17" s="92"/>
      <c r="DC17" s="92"/>
      <c r="DD17" s="92"/>
      <c r="DE17" s="92"/>
      <c r="DF17" s="92"/>
      <c r="DG17" s="92"/>
      <c r="DH17" s="92"/>
      <c r="DI17" s="92"/>
      <c r="DJ17" s="92"/>
      <c r="DK17" s="92"/>
      <c r="DL17" s="92"/>
      <c r="DM17" s="92"/>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92"/>
      <c r="EL17" s="92"/>
      <c r="EM17" s="92"/>
      <c r="EN17" s="92"/>
      <c r="EO17" s="92"/>
      <c r="EP17" s="92"/>
      <c r="EQ17" s="92"/>
      <c r="ER17" s="92"/>
      <c r="ES17" s="92"/>
      <c r="ET17" s="92"/>
      <c r="EU17" s="92"/>
      <c r="EV17" s="92"/>
      <c r="EW17" s="92"/>
      <c r="EX17" s="92"/>
      <c r="EY17" s="92"/>
      <c r="EZ17" s="92"/>
      <c r="FA17" s="92"/>
      <c r="FB17" s="92"/>
      <c r="FC17" s="92"/>
      <c r="FD17" s="92"/>
      <c r="FE17" s="92"/>
      <c r="FF17" s="92"/>
      <c r="FG17" s="92"/>
      <c r="FH17" s="92"/>
      <c r="FI17" s="92"/>
      <c r="FJ17" s="92"/>
      <c r="FK17" s="92"/>
      <c r="FL17" s="92"/>
      <c r="FM17" s="92"/>
      <c r="FN17" s="92"/>
      <c r="FO17" s="92"/>
      <c r="FP17" s="92"/>
      <c r="FQ17" s="92"/>
      <c r="FR17" s="92"/>
      <c r="FS17" s="92"/>
      <c r="FT17" s="92"/>
      <c r="FU17" s="92"/>
      <c r="FV17" s="92"/>
      <c r="FW17" s="92"/>
      <c r="FX17" s="92"/>
      <c r="FY17" s="92"/>
      <c r="FZ17" s="92"/>
      <c r="GA17" s="92"/>
      <c r="GB17" s="92"/>
      <c r="GC17" s="92"/>
      <c r="GD17" s="92"/>
      <c r="GE17" s="92"/>
      <c r="GF17" s="92"/>
      <c r="GG17" s="92"/>
      <c r="GH17" s="92"/>
      <c r="GI17" s="92"/>
      <c r="GJ17" s="92"/>
      <c r="GK17" s="92"/>
      <c r="GL17" s="92"/>
      <c r="GM17" s="92"/>
      <c r="GN17" s="92"/>
      <c r="GO17" s="92"/>
      <c r="GP17" s="92"/>
      <c r="GQ17" s="92"/>
    </row>
    <row r="18" spans="1:199" s="68" customFormat="1" ht="17.25" customHeight="1" x14ac:dyDescent="0.25">
      <c r="A18" s="47" t="s">
        <v>85</v>
      </c>
      <c r="B18" s="37" t="s">
        <v>46</v>
      </c>
      <c r="C18" s="54">
        <v>42800</v>
      </c>
      <c r="D18" s="51" t="s">
        <v>86</v>
      </c>
      <c r="E18" s="56" t="s">
        <v>87</v>
      </c>
      <c r="F18" s="37" t="s">
        <v>88</v>
      </c>
      <c r="G18" s="37"/>
      <c r="H18" s="89" t="s">
        <v>89</v>
      </c>
      <c r="I18" s="58" t="s">
        <v>16</v>
      </c>
      <c r="J18" s="58" t="s">
        <v>17</v>
      </c>
      <c r="K18" s="58" t="s">
        <v>90</v>
      </c>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c r="BE18" s="67"/>
      <c r="BF18" s="67"/>
      <c r="BG18" s="67"/>
      <c r="BH18" s="67"/>
      <c r="BI18" s="67"/>
      <c r="BJ18" s="67"/>
      <c r="BK18" s="67"/>
      <c r="BL18" s="67"/>
      <c r="BM18" s="67"/>
      <c r="BN18" s="67"/>
      <c r="BO18" s="67"/>
      <c r="BP18" s="67"/>
      <c r="BQ18" s="67"/>
      <c r="BR18" s="67"/>
      <c r="BS18" s="67"/>
      <c r="BT18" s="67"/>
      <c r="BU18" s="67"/>
      <c r="BV18" s="67"/>
      <c r="BW18" s="67"/>
      <c r="BX18" s="67"/>
      <c r="BY18" s="67"/>
      <c r="BZ18" s="67"/>
      <c r="CA18" s="67"/>
      <c r="CB18" s="67"/>
      <c r="CC18" s="67"/>
      <c r="CD18" s="67"/>
      <c r="CE18" s="67"/>
      <c r="CF18" s="67"/>
      <c r="CG18" s="67"/>
      <c r="CH18" s="67"/>
      <c r="CI18" s="67"/>
      <c r="CJ18" s="67"/>
      <c r="CK18" s="67"/>
      <c r="CL18" s="67"/>
      <c r="CM18" s="67"/>
      <c r="CN18" s="67"/>
      <c r="CO18" s="67"/>
      <c r="CP18" s="67"/>
      <c r="CQ18" s="67"/>
      <c r="CR18" s="67"/>
      <c r="CS18" s="67"/>
      <c r="CT18" s="67"/>
      <c r="CU18" s="67"/>
      <c r="CV18" s="67"/>
      <c r="CW18" s="67"/>
      <c r="CX18" s="67"/>
      <c r="CY18" s="67"/>
      <c r="CZ18" s="67"/>
      <c r="DA18" s="67"/>
      <c r="DB18" s="67"/>
      <c r="DC18" s="67"/>
      <c r="DD18" s="67"/>
      <c r="DE18" s="67"/>
      <c r="DF18" s="67"/>
      <c r="DG18" s="67"/>
      <c r="DH18" s="67"/>
      <c r="DI18" s="67"/>
      <c r="DJ18" s="67"/>
      <c r="DK18" s="67"/>
      <c r="DL18" s="67"/>
      <c r="DM18" s="67"/>
      <c r="DN18" s="67"/>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7"/>
      <c r="FP18" s="67"/>
      <c r="FQ18" s="67"/>
      <c r="FR18" s="67"/>
      <c r="FS18" s="67"/>
      <c r="FT18" s="67"/>
      <c r="FU18" s="67"/>
      <c r="FV18" s="67"/>
      <c r="FW18" s="67"/>
      <c r="FX18" s="67"/>
      <c r="FY18" s="67"/>
      <c r="FZ18" s="67"/>
      <c r="GA18" s="67"/>
      <c r="GB18" s="67"/>
      <c r="GC18" s="67"/>
      <c r="GD18" s="67"/>
      <c r="GE18" s="67"/>
      <c r="GF18" s="67"/>
      <c r="GG18" s="67"/>
      <c r="GH18" s="67"/>
      <c r="GI18" s="67"/>
      <c r="GJ18" s="67"/>
      <c r="GK18" s="67"/>
      <c r="GL18" s="67"/>
      <c r="GM18" s="67"/>
      <c r="GN18" s="67"/>
      <c r="GO18" s="67"/>
      <c r="GP18" s="67"/>
      <c r="GQ18" s="67"/>
    </row>
    <row r="19" spans="1:199" s="79" customFormat="1" ht="17.25" customHeight="1" x14ac:dyDescent="0.25">
      <c r="A19" s="59" t="s">
        <v>91</v>
      </c>
      <c r="B19" s="50" t="s">
        <v>20</v>
      </c>
      <c r="C19" s="53" t="s">
        <v>92</v>
      </c>
      <c r="D19" s="56" t="s">
        <v>93</v>
      </c>
      <c r="E19" s="87" t="s">
        <v>94</v>
      </c>
      <c r="F19" s="96" t="s">
        <v>95</v>
      </c>
      <c r="G19" s="97" t="s">
        <v>96</v>
      </c>
      <c r="H19" s="76" t="s">
        <v>97</v>
      </c>
      <c r="I19" s="58" t="s">
        <v>16</v>
      </c>
      <c r="J19" s="58" t="s">
        <v>17</v>
      </c>
      <c r="K19" s="58" t="s">
        <v>18</v>
      </c>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c r="GN19" s="78"/>
      <c r="GO19" s="78"/>
      <c r="GP19" s="78"/>
      <c r="GQ19" s="78"/>
    </row>
    <row r="20" spans="1:199" s="79" customFormat="1" ht="17.25" customHeight="1" x14ac:dyDescent="0.25">
      <c r="A20" s="84" t="s">
        <v>98</v>
      </c>
      <c r="B20" s="73" t="s">
        <v>39</v>
      </c>
      <c r="C20" s="98" t="s">
        <v>99</v>
      </c>
      <c r="D20" s="56" t="s">
        <v>100</v>
      </c>
      <c r="E20" s="87" t="s">
        <v>101</v>
      </c>
      <c r="F20" s="50" t="s">
        <v>102</v>
      </c>
      <c r="G20" s="50" t="s">
        <v>103</v>
      </c>
      <c r="H20" s="82" t="s">
        <v>104</v>
      </c>
      <c r="I20" s="58" t="s">
        <v>16</v>
      </c>
      <c r="J20" s="58" t="s">
        <v>105</v>
      </c>
      <c r="K20" s="5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row>
    <row r="21" spans="1:199" s="93" customFormat="1" ht="28.5" customHeight="1" x14ac:dyDescent="0.25">
      <c r="A21" s="47" t="s">
        <v>106</v>
      </c>
      <c r="B21" s="48" t="s">
        <v>20</v>
      </c>
      <c r="C21" s="54">
        <v>15300</v>
      </c>
      <c r="D21" s="56" t="s">
        <v>107</v>
      </c>
      <c r="E21" s="56" t="s">
        <v>108</v>
      </c>
      <c r="F21" s="52" t="s">
        <v>109</v>
      </c>
      <c r="G21" s="52" t="s">
        <v>37</v>
      </c>
      <c r="H21" s="52" t="s">
        <v>25</v>
      </c>
      <c r="I21" s="58" t="s">
        <v>16</v>
      </c>
      <c r="J21" s="58" t="s">
        <v>105</v>
      </c>
      <c r="K21" s="58"/>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c r="BW21" s="92"/>
      <c r="BX21" s="92"/>
      <c r="BY21" s="92"/>
      <c r="BZ21" s="92"/>
      <c r="CA21" s="92"/>
      <c r="CB21" s="92"/>
      <c r="CC21" s="92"/>
      <c r="CD21" s="92"/>
      <c r="CE21" s="92"/>
      <c r="CF21" s="92"/>
      <c r="CG21" s="92"/>
      <c r="CH21" s="92"/>
      <c r="CI21" s="92"/>
      <c r="CJ21" s="92"/>
      <c r="CK21" s="92"/>
      <c r="CL21" s="92"/>
      <c r="CM21" s="92"/>
      <c r="CN21" s="92"/>
      <c r="CO21" s="92"/>
      <c r="CP21" s="92"/>
      <c r="CQ21" s="92"/>
      <c r="CR21" s="92"/>
      <c r="CS21" s="92"/>
      <c r="CT21" s="92"/>
      <c r="CU21" s="92"/>
      <c r="CV21" s="92"/>
      <c r="CW21" s="92"/>
      <c r="CX21" s="92"/>
      <c r="CY21" s="92"/>
      <c r="CZ21" s="92"/>
      <c r="DA21" s="92"/>
      <c r="DB21" s="92"/>
      <c r="DC21" s="92"/>
      <c r="DD21" s="92"/>
      <c r="DE21" s="92"/>
      <c r="DF21" s="92"/>
      <c r="DG21" s="92"/>
      <c r="DH21" s="92"/>
      <c r="DI21" s="92"/>
      <c r="DJ21" s="92"/>
      <c r="DK21" s="92"/>
      <c r="DL21" s="92"/>
      <c r="DM21" s="92"/>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92"/>
      <c r="EL21" s="92"/>
      <c r="EM21" s="92"/>
      <c r="EN21" s="92"/>
      <c r="EO21" s="92"/>
      <c r="EP21" s="92"/>
      <c r="EQ21" s="92"/>
      <c r="ER21" s="92"/>
      <c r="ES21" s="92"/>
      <c r="ET21" s="92"/>
      <c r="EU21" s="92"/>
      <c r="EV21" s="92"/>
      <c r="EW21" s="92"/>
      <c r="EX21" s="92"/>
      <c r="EY21" s="92"/>
      <c r="EZ21" s="92"/>
      <c r="FA21" s="92"/>
      <c r="FB21" s="92"/>
      <c r="FC21" s="92"/>
      <c r="FD21" s="92"/>
      <c r="FE21" s="92"/>
      <c r="FF21" s="92"/>
      <c r="FG21" s="92"/>
      <c r="FH21" s="92"/>
      <c r="FI21" s="92"/>
      <c r="FJ21" s="92"/>
      <c r="FK21" s="92"/>
      <c r="FL21" s="92"/>
      <c r="FM21" s="92"/>
      <c r="FN21" s="92"/>
      <c r="FO21" s="92"/>
      <c r="FP21" s="92"/>
      <c r="FQ21" s="92"/>
      <c r="FR21" s="92"/>
      <c r="FS21" s="92"/>
      <c r="FT21" s="92"/>
      <c r="FU21" s="92"/>
      <c r="FV21" s="92"/>
      <c r="FW21" s="92"/>
      <c r="FX21" s="92"/>
      <c r="FY21" s="92"/>
      <c r="FZ21" s="92"/>
      <c r="GA21" s="92"/>
      <c r="GB21" s="92"/>
      <c r="GC21" s="92"/>
      <c r="GD21" s="92"/>
      <c r="GE21" s="92"/>
      <c r="GF21" s="92"/>
      <c r="GG21" s="92"/>
      <c r="GH21" s="92"/>
      <c r="GI21" s="92"/>
      <c r="GJ21" s="92"/>
      <c r="GK21" s="92"/>
      <c r="GL21" s="92"/>
      <c r="GM21" s="92"/>
      <c r="GN21" s="92"/>
      <c r="GO21" s="92"/>
      <c r="GP21" s="92"/>
      <c r="GQ21" s="92"/>
    </row>
    <row r="22" spans="1:199" s="93" customFormat="1" ht="17.25" customHeight="1" x14ac:dyDescent="0.25">
      <c r="A22" s="47" t="s">
        <v>110</v>
      </c>
      <c r="B22" s="52" t="s">
        <v>20</v>
      </c>
      <c r="C22" s="54">
        <v>10400</v>
      </c>
      <c r="D22" s="56" t="s">
        <v>111</v>
      </c>
      <c r="E22" s="56" t="s">
        <v>112</v>
      </c>
      <c r="F22" s="50" t="s">
        <v>113</v>
      </c>
      <c r="G22" s="50" t="s">
        <v>114</v>
      </c>
      <c r="H22" s="50" t="s">
        <v>25</v>
      </c>
      <c r="I22" s="58" t="s">
        <v>16</v>
      </c>
      <c r="J22" s="58" t="s">
        <v>17</v>
      </c>
      <c r="K22" s="58" t="s">
        <v>26</v>
      </c>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92"/>
      <c r="FC22" s="92"/>
      <c r="FD22" s="92"/>
      <c r="FE22" s="92"/>
      <c r="FF22" s="92"/>
      <c r="FG22" s="92"/>
      <c r="FH22" s="92"/>
      <c r="FI22" s="92"/>
      <c r="FJ22" s="92"/>
      <c r="FK22" s="92"/>
      <c r="FL22" s="92"/>
      <c r="FM22" s="92"/>
      <c r="FN22" s="92"/>
      <c r="FO22" s="92"/>
      <c r="FP22" s="92"/>
      <c r="FQ22" s="92"/>
      <c r="FR22" s="92"/>
      <c r="FS22" s="92"/>
      <c r="FT22" s="92"/>
      <c r="FU22" s="92"/>
      <c r="FV22" s="92"/>
      <c r="FW22" s="92"/>
      <c r="FX22" s="92"/>
      <c r="FY22" s="92"/>
      <c r="FZ22" s="92"/>
      <c r="GA22" s="92"/>
      <c r="GB22" s="92"/>
      <c r="GC22" s="92"/>
      <c r="GD22" s="92"/>
      <c r="GE22" s="92"/>
      <c r="GF22" s="92"/>
      <c r="GG22" s="92"/>
      <c r="GH22" s="92"/>
      <c r="GI22" s="92"/>
      <c r="GJ22" s="92"/>
      <c r="GK22" s="92"/>
      <c r="GL22" s="92"/>
      <c r="GM22" s="92"/>
      <c r="GN22" s="92"/>
      <c r="GO22" s="92"/>
      <c r="GP22" s="92"/>
      <c r="GQ22" s="92"/>
    </row>
    <row r="23" spans="1:199" s="93" customFormat="1" ht="17.25" customHeight="1" x14ac:dyDescent="0.25">
      <c r="A23" s="47" t="s">
        <v>1444</v>
      </c>
      <c r="B23" s="48" t="s">
        <v>46</v>
      </c>
      <c r="C23" s="54"/>
      <c r="D23" s="99"/>
      <c r="E23" s="100" t="s">
        <v>115</v>
      </c>
      <c r="F23" s="101" t="s">
        <v>116</v>
      </c>
      <c r="G23" s="52" t="s">
        <v>65</v>
      </c>
      <c r="H23" s="52" t="s">
        <v>25</v>
      </c>
      <c r="I23" s="58" t="s">
        <v>16</v>
      </c>
      <c r="J23" s="58" t="s">
        <v>17</v>
      </c>
      <c r="K23" s="58" t="s">
        <v>18</v>
      </c>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92"/>
      <c r="AZ23" s="92"/>
      <c r="BA23" s="92"/>
      <c r="BB23" s="92"/>
      <c r="BC23" s="92"/>
      <c r="BD23" s="92"/>
      <c r="BE23" s="92"/>
      <c r="BF23" s="92"/>
      <c r="BG23" s="92"/>
      <c r="BH23" s="92"/>
      <c r="BI23" s="92"/>
      <c r="BJ23" s="92"/>
      <c r="BK23" s="92"/>
      <c r="BL23" s="92"/>
      <c r="BM23" s="92"/>
      <c r="BN23" s="92"/>
      <c r="BO23" s="92"/>
      <c r="BP23" s="92"/>
      <c r="BQ23" s="92"/>
      <c r="BR23" s="92"/>
      <c r="BS23" s="92"/>
      <c r="BT23" s="92"/>
      <c r="BU23" s="92"/>
      <c r="BV23" s="92"/>
      <c r="BW23" s="92"/>
      <c r="BX23" s="92"/>
      <c r="BY23" s="92"/>
      <c r="BZ23" s="92"/>
      <c r="CA23" s="92"/>
      <c r="CB23" s="92"/>
      <c r="CC23" s="92"/>
      <c r="CD23" s="92"/>
      <c r="CE23" s="92"/>
      <c r="CF23" s="92"/>
      <c r="CG23" s="92"/>
      <c r="CH23" s="92"/>
      <c r="CI23" s="92"/>
      <c r="CJ23" s="92"/>
      <c r="CK23" s="92"/>
      <c r="CL23" s="92"/>
      <c r="CM23" s="92"/>
      <c r="CN23" s="92"/>
      <c r="CO23" s="92"/>
      <c r="CP23" s="92"/>
      <c r="CQ23" s="92"/>
      <c r="CR23" s="92"/>
      <c r="CS23" s="92"/>
      <c r="CT23" s="92"/>
      <c r="CU23" s="92"/>
      <c r="CV23" s="92"/>
      <c r="CW23" s="92"/>
      <c r="CX23" s="92"/>
      <c r="CY23" s="92"/>
      <c r="CZ23" s="92"/>
      <c r="DA23" s="92"/>
      <c r="DB23" s="92"/>
      <c r="DC23" s="92"/>
      <c r="DD23" s="92"/>
      <c r="DE23" s="92"/>
      <c r="DF23" s="92"/>
      <c r="DG23" s="92"/>
      <c r="DH23" s="92"/>
      <c r="DI23" s="92"/>
      <c r="DJ23" s="92"/>
      <c r="DK23" s="92"/>
      <c r="DL23" s="92"/>
      <c r="DM23" s="92"/>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92"/>
      <c r="EL23" s="92"/>
      <c r="EM23" s="92"/>
      <c r="EN23" s="92"/>
      <c r="EO23" s="92"/>
      <c r="EP23" s="92"/>
      <c r="EQ23" s="92"/>
      <c r="ER23" s="92"/>
      <c r="ES23" s="92"/>
      <c r="ET23" s="92"/>
      <c r="EU23" s="92"/>
      <c r="EV23" s="92"/>
      <c r="EW23" s="92"/>
      <c r="EX23" s="92"/>
      <c r="EY23" s="92"/>
      <c r="EZ23" s="92"/>
      <c r="FA23" s="92"/>
      <c r="FB23" s="92"/>
      <c r="FC23" s="92"/>
      <c r="FD23" s="92"/>
      <c r="FE23" s="92"/>
      <c r="FF23" s="92"/>
      <c r="FG23" s="92"/>
      <c r="FH23" s="92"/>
      <c r="FI23" s="92"/>
      <c r="FJ23" s="92"/>
      <c r="FK23" s="92"/>
      <c r="FL23" s="92"/>
      <c r="FM23" s="92"/>
      <c r="FN23" s="92"/>
      <c r="FO23" s="92"/>
      <c r="FP23" s="92"/>
      <c r="FQ23" s="92"/>
      <c r="FR23" s="92"/>
      <c r="FS23" s="92"/>
      <c r="FT23" s="92"/>
      <c r="FU23" s="92"/>
      <c r="FV23" s="92"/>
      <c r="FW23" s="92"/>
      <c r="FX23" s="92"/>
      <c r="FY23" s="92"/>
      <c r="FZ23" s="92"/>
      <c r="GA23" s="92"/>
      <c r="GB23" s="92"/>
      <c r="GC23" s="92"/>
      <c r="GD23" s="92"/>
      <c r="GE23" s="92"/>
      <c r="GF23" s="92"/>
      <c r="GG23" s="92"/>
      <c r="GH23" s="92"/>
      <c r="GI23" s="92"/>
      <c r="GJ23" s="92"/>
      <c r="GK23" s="92"/>
      <c r="GL23" s="92"/>
      <c r="GM23" s="92"/>
      <c r="GN23" s="92"/>
      <c r="GO23" s="92"/>
      <c r="GP23" s="92"/>
      <c r="GQ23" s="92"/>
    </row>
    <row r="24" spans="1:199" s="68" customFormat="1" ht="17.25" customHeight="1" x14ac:dyDescent="0.25">
      <c r="A24" s="47" t="s">
        <v>117</v>
      </c>
      <c r="B24" s="37" t="s">
        <v>61</v>
      </c>
      <c r="C24" s="37"/>
      <c r="D24" s="51" t="s">
        <v>118</v>
      </c>
      <c r="E24" s="102" t="s">
        <v>119</v>
      </c>
      <c r="F24" s="37" t="s">
        <v>120</v>
      </c>
      <c r="G24" s="37" t="s">
        <v>121</v>
      </c>
      <c r="H24" s="89" t="s">
        <v>122</v>
      </c>
      <c r="I24" s="58" t="s">
        <v>16</v>
      </c>
      <c r="J24" s="58" t="s">
        <v>67</v>
      </c>
      <c r="K24" s="58" t="s">
        <v>68</v>
      </c>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c r="CS24" s="67"/>
      <c r="CT24" s="67"/>
      <c r="CU24" s="67"/>
      <c r="CV24" s="67"/>
      <c r="CW24" s="67"/>
      <c r="CX24" s="67"/>
      <c r="CY24" s="67"/>
      <c r="CZ24" s="67"/>
      <c r="DA24" s="67"/>
      <c r="DB24" s="67"/>
      <c r="DC24" s="67"/>
      <c r="DD24" s="67"/>
      <c r="DE24" s="67"/>
      <c r="DF24" s="67"/>
      <c r="DG24" s="67"/>
      <c r="DH24" s="67"/>
      <c r="DI24" s="67"/>
      <c r="DJ24" s="67"/>
      <c r="DK24" s="67"/>
      <c r="DL24" s="67"/>
      <c r="DM24" s="67"/>
      <c r="DN24" s="67"/>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7"/>
      <c r="FP24" s="67"/>
      <c r="FQ24" s="67"/>
      <c r="FR24" s="67"/>
      <c r="FS24" s="67"/>
      <c r="FT24" s="67"/>
      <c r="FU24" s="67"/>
      <c r="FV24" s="67"/>
      <c r="FW24" s="67"/>
      <c r="FX24" s="67"/>
      <c r="FY24" s="67"/>
      <c r="FZ24" s="67"/>
      <c r="GA24" s="67"/>
      <c r="GB24" s="67"/>
      <c r="GC24" s="67"/>
      <c r="GD24" s="67"/>
      <c r="GE24" s="67"/>
      <c r="GF24" s="67"/>
      <c r="GG24" s="67"/>
      <c r="GH24" s="67"/>
      <c r="GI24" s="67"/>
      <c r="GJ24" s="67"/>
      <c r="GK24" s="67"/>
      <c r="GL24" s="67"/>
      <c r="GM24" s="67"/>
      <c r="GN24" s="67"/>
      <c r="GO24" s="67"/>
      <c r="GP24" s="67"/>
      <c r="GQ24" s="67"/>
    </row>
    <row r="25" spans="1:199" s="93" customFormat="1" ht="17.25" customHeight="1" x14ac:dyDescent="0.25">
      <c r="A25" s="59" t="s">
        <v>1445</v>
      </c>
      <c r="B25" s="48" t="s">
        <v>20</v>
      </c>
      <c r="C25" s="64" t="s">
        <v>123</v>
      </c>
      <c r="D25" s="56" t="s">
        <v>124</v>
      </c>
      <c r="E25" s="56" t="s">
        <v>125</v>
      </c>
      <c r="F25" s="52" t="s">
        <v>126</v>
      </c>
      <c r="G25" s="52" t="s">
        <v>65</v>
      </c>
      <c r="H25" s="52" t="s">
        <v>127</v>
      </c>
      <c r="I25" s="58" t="s">
        <v>16</v>
      </c>
      <c r="J25" s="58" t="s">
        <v>17</v>
      </c>
      <c r="K25" s="58" t="s">
        <v>18</v>
      </c>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92"/>
      <c r="BI25" s="92"/>
      <c r="BJ25" s="92"/>
      <c r="BK25" s="92"/>
      <c r="BL25" s="92"/>
      <c r="BM25" s="92"/>
      <c r="BN25" s="92"/>
      <c r="BO25" s="92"/>
      <c r="BP25" s="92"/>
      <c r="BQ25" s="92"/>
      <c r="BR25" s="92"/>
      <c r="BS25" s="92"/>
      <c r="BT25" s="92"/>
      <c r="BU25" s="92"/>
      <c r="BV25" s="92"/>
      <c r="BW25" s="92"/>
      <c r="BX25" s="92"/>
      <c r="BY25" s="92"/>
      <c r="BZ25" s="92"/>
      <c r="CA25" s="92"/>
      <c r="CB25" s="92"/>
      <c r="CC25" s="92"/>
      <c r="CD25" s="92"/>
      <c r="CE25" s="92"/>
      <c r="CF25" s="92"/>
      <c r="CG25" s="92"/>
      <c r="CH25" s="92"/>
      <c r="CI25" s="92"/>
      <c r="CJ25" s="92"/>
      <c r="CK25" s="92"/>
      <c r="CL25" s="92"/>
      <c r="CM25" s="92"/>
      <c r="CN25" s="92"/>
      <c r="CO25" s="92"/>
      <c r="CP25" s="92"/>
      <c r="CQ25" s="92"/>
      <c r="CR25" s="92"/>
      <c r="CS25" s="92"/>
      <c r="CT25" s="92"/>
      <c r="CU25" s="92"/>
      <c r="CV25" s="92"/>
      <c r="CW25" s="92"/>
      <c r="CX25" s="92"/>
      <c r="CY25" s="92"/>
      <c r="CZ25" s="92"/>
      <c r="DA25" s="92"/>
      <c r="DB25" s="92"/>
      <c r="DC25" s="92"/>
      <c r="DD25" s="92"/>
      <c r="DE25" s="92"/>
      <c r="DF25" s="92"/>
      <c r="DG25" s="92"/>
      <c r="DH25" s="92"/>
      <c r="DI25" s="92"/>
      <c r="DJ25" s="92"/>
      <c r="DK25" s="92"/>
      <c r="DL25" s="92"/>
      <c r="DM25" s="92"/>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92"/>
      <c r="EL25" s="92"/>
      <c r="EM25" s="92"/>
      <c r="EN25" s="92"/>
      <c r="EO25" s="92"/>
      <c r="EP25" s="92"/>
      <c r="EQ25" s="92"/>
      <c r="ER25" s="92"/>
      <c r="ES25" s="92"/>
      <c r="ET25" s="92"/>
      <c r="EU25" s="92"/>
      <c r="EV25" s="92"/>
      <c r="EW25" s="92"/>
      <c r="EX25" s="92"/>
      <c r="EY25" s="92"/>
      <c r="EZ25" s="92"/>
      <c r="FA25" s="92"/>
      <c r="FB25" s="92"/>
      <c r="FC25" s="92"/>
      <c r="FD25" s="92"/>
      <c r="FE25" s="92"/>
      <c r="FF25" s="92"/>
      <c r="FG25" s="92"/>
      <c r="FH25" s="92"/>
      <c r="FI25" s="92"/>
      <c r="FJ25" s="92"/>
      <c r="FK25" s="92"/>
      <c r="FL25" s="92"/>
      <c r="FM25" s="92"/>
      <c r="FN25" s="92"/>
      <c r="FO25" s="92"/>
      <c r="FP25" s="92"/>
      <c r="FQ25" s="92"/>
      <c r="FR25" s="92"/>
      <c r="FS25" s="92"/>
      <c r="FT25" s="92"/>
      <c r="FU25" s="92"/>
      <c r="FV25" s="92"/>
      <c r="FW25" s="92"/>
      <c r="FX25" s="92"/>
      <c r="FY25" s="92"/>
      <c r="FZ25" s="92"/>
      <c r="GA25" s="92"/>
      <c r="GB25" s="92"/>
      <c r="GC25" s="92"/>
      <c r="GD25" s="92"/>
      <c r="GE25" s="92"/>
      <c r="GF25" s="92"/>
      <c r="GG25" s="92"/>
      <c r="GH25" s="92"/>
      <c r="GI25" s="92"/>
      <c r="GJ25" s="92"/>
      <c r="GK25" s="92"/>
      <c r="GL25" s="92"/>
      <c r="GM25" s="92"/>
      <c r="GN25" s="92"/>
      <c r="GO25" s="92"/>
      <c r="GP25" s="92"/>
      <c r="GQ25" s="92"/>
    </row>
    <row r="26" spans="1:199" s="68" customFormat="1" ht="17.25" customHeight="1" x14ac:dyDescent="0.25">
      <c r="A26" s="47" t="s">
        <v>128</v>
      </c>
      <c r="B26" s="37" t="s">
        <v>20</v>
      </c>
      <c r="C26" s="54">
        <v>37900</v>
      </c>
      <c r="D26" s="51" t="s">
        <v>130</v>
      </c>
      <c r="E26" s="87" t="s">
        <v>131</v>
      </c>
      <c r="F26" s="37" t="s">
        <v>132</v>
      </c>
      <c r="G26" s="37" t="s">
        <v>65</v>
      </c>
      <c r="H26" s="89" t="s">
        <v>133</v>
      </c>
      <c r="I26" s="58" t="s">
        <v>16</v>
      </c>
      <c r="J26" s="58" t="s">
        <v>17</v>
      </c>
      <c r="K26" s="58" t="s">
        <v>18</v>
      </c>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c r="CS26" s="67"/>
      <c r="CT26" s="67"/>
      <c r="CU26" s="67"/>
      <c r="CV26" s="67"/>
      <c r="CW26" s="67"/>
      <c r="CX26" s="67"/>
      <c r="CY26" s="67"/>
      <c r="CZ26" s="67"/>
      <c r="DA26" s="67"/>
      <c r="DB26" s="67"/>
      <c r="DC26" s="67"/>
      <c r="DD26" s="67"/>
      <c r="DE26" s="67"/>
      <c r="DF26" s="67"/>
      <c r="DG26" s="67"/>
      <c r="DH26" s="67"/>
      <c r="DI26" s="67"/>
      <c r="DJ26" s="67"/>
      <c r="DK26" s="67"/>
      <c r="DL26" s="67"/>
      <c r="DM26" s="67"/>
      <c r="DN26" s="67"/>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7"/>
      <c r="FP26" s="67"/>
      <c r="FQ26" s="67"/>
      <c r="FR26" s="67"/>
      <c r="FS26" s="67"/>
      <c r="FT26" s="67"/>
      <c r="FU26" s="67"/>
      <c r="FV26" s="67"/>
      <c r="FW26" s="67"/>
      <c r="FX26" s="67"/>
      <c r="FY26" s="67"/>
      <c r="FZ26" s="67"/>
      <c r="GA26" s="67"/>
      <c r="GB26" s="67"/>
      <c r="GC26" s="67"/>
      <c r="GD26" s="67"/>
      <c r="GE26" s="67"/>
      <c r="GF26" s="67"/>
      <c r="GG26" s="67"/>
      <c r="GH26" s="67"/>
      <c r="GI26" s="67"/>
      <c r="GJ26" s="67"/>
      <c r="GK26" s="67"/>
      <c r="GL26" s="67"/>
      <c r="GM26" s="67"/>
      <c r="GN26" s="67"/>
      <c r="GO26" s="67"/>
      <c r="GP26" s="67"/>
      <c r="GQ26" s="67"/>
    </row>
    <row r="27" spans="1:199" s="79" customFormat="1" ht="18.75" customHeight="1" x14ac:dyDescent="0.25">
      <c r="A27" s="59" t="s">
        <v>134</v>
      </c>
      <c r="B27" s="80" t="s">
        <v>135</v>
      </c>
      <c r="C27" s="60">
        <v>35000</v>
      </c>
      <c r="D27" s="53" t="s">
        <v>136</v>
      </c>
      <c r="E27" s="53" t="s">
        <v>137</v>
      </c>
      <c r="F27" s="50" t="s">
        <v>138</v>
      </c>
      <c r="G27" s="50" t="s">
        <v>50</v>
      </c>
      <c r="H27" s="89" t="s">
        <v>89</v>
      </c>
      <c r="I27" s="58" t="s">
        <v>16</v>
      </c>
      <c r="J27" s="58" t="s">
        <v>17</v>
      </c>
      <c r="K27" s="58" t="s">
        <v>18</v>
      </c>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row>
    <row r="28" spans="1:199" s="68" customFormat="1" ht="17.25" customHeight="1" x14ac:dyDescent="0.25">
      <c r="A28" s="47" t="s">
        <v>139</v>
      </c>
      <c r="B28" s="85" t="s">
        <v>140</v>
      </c>
      <c r="C28" s="54">
        <v>54000</v>
      </c>
      <c r="D28" s="94" t="s">
        <v>141</v>
      </c>
      <c r="E28" s="106" t="s">
        <v>142</v>
      </c>
      <c r="F28" s="37" t="s">
        <v>143</v>
      </c>
      <c r="G28" s="37" t="s">
        <v>65</v>
      </c>
      <c r="H28" s="107" t="s">
        <v>144</v>
      </c>
      <c r="I28" s="58" t="s">
        <v>16</v>
      </c>
      <c r="J28" s="58" t="s">
        <v>17</v>
      </c>
      <c r="K28" s="58" t="s">
        <v>90</v>
      </c>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c r="CS28" s="67"/>
      <c r="CT28" s="67"/>
      <c r="CU28" s="67"/>
      <c r="CV28" s="67"/>
      <c r="CW28" s="67"/>
      <c r="CX28" s="67"/>
      <c r="CY28" s="67"/>
      <c r="CZ28" s="67"/>
      <c r="DA28" s="67"/>
      <c r="DB28" s="67"/>
      <c r="DC28" s="67"/>
      <c r="DD28" s="67"/>
      <c r="DE28" s="67"/>
      <c r="DF28" s="67"/>
      <c r="DG28" s="67"/>
      <c r="DH28" s="67"/>
      <c r="DI28" s="67"/>
      <c r="DJ28" s="67"/>
      <c r="DK28" s="67"/>
      <c r="DL28" s="67"/>
      <c r="DM28" s="67"/>
      <c r="DN28" s="67"/>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7"/>
      <c r="FP28" s="67"/>
      <c r="FQ28" s="67"/>
      <c r="FR28" s="67"/>
      <c r="FS28" s="67"/>
      <c r="FT28" s="67"/>
      <c r="FU28" s="67"/>
      <c r="FV28" s="67"/>
      <c r="FW28" s="67"/>
      <c r="FX28" s="67"/>
      <c r="FY28" s="67"/>
      <c r="FZ28" s="67"/>
      <c r="GA28" s="67"/>
      <c r="GB28" s="67"/>
      <c r="GC28" s="67"/>
      <c r="GD28" s="67"/>
      <c r="GE28" s="67"/>
      <c r="GF28" s="67"/>
      <c r="GG28" s="67"/>
      <c r="GH28" s="67"/>
      <c r="GI28" s="67"/>
      <c r="GJ28" s="67"/>
      <c r="GK28" s="67"/>
      <c r="GL28" s="67"/>
      <c r="GM28" s="67"/>
      <c r="GN28" s="67"/>
      <c r="GO28" s="67"/>
      <c r="GP28" s="67"/>
      <c r="GQ28" s="67"/>
    </row>
    <row r="29" spans="1:199" s="68" customFormat="1" ht="17.25" customHeight="1" x14ac:dyDescent="0.25">
      <c r="A29" s="47" t="s">
        <v>145</v>
      </c>
      <c r="B29" s="37" t="s">
        <v>20</v>
      </c>
      <c r="C29" s="86"/>
      <c r="D29" s="56" t="s">
        <v>146</v>
      </c>
      <c r="E29" s="56" t="s">
        <v>147</v>
      </c>
      <c r="F29" s="50" t="s">
        <v>148</v>
      </c>
      <c r="G29" s="37" t="s">
        <v>65</v>
      </c>
      <c r="H29" s="89" t="s">
        <v>89</v>
      </c>
      <c r="I29" s="58" t="s">
        <v>16</v>
      </c>
      <c r="J29" s="58" t="s">
        <v>17</v>
      </c>
      <c r="K29" s="58" t="s">
        <v>18</v>
      </c>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c r="CB29" s="67"/>
      <c r="CC29" s="67"/>
      <c r="CD29" s="67"/>
      <c r="CE29" s="67"/>
      <c r="CF29" s="67"/>
      <c r="CG29" s="67"/>
      <c r="CH29" s="67"/>
      <c r="CI29" s="67"/>
      <c r="CJ29" s="67"/>
      <c r="CK29" s="67"/>
      <c r="CL29" s="67"/>
      <c r="CM29" s="67"/>
      <c r="CN29" s="67"/>
      <c r="CO29" s="67"/>
      <c r="CP29" s="67"/>
      <c r="CQ29" s="67"/>
      <c r="CR29" s="67"/>
      <c r="CS29" s="67"/>
      <c r="CT29" s="67"/>
      <c r="CU29" s="67"/>
      <c r="CV29" s="67"/>
      <c r="CW29" s="67"/>
      <c r="CX29" s="67"/>
      <c r="CY29" s="67"/>
      <c r="CZ29" s="67"/>
      <c r="DA29" s="67"/>
      <c r="DB29" s="67"/>
      <c r="DC29" s="67"/>
      <c r="DD29" s="67"/>
      <c r="DE29" s="67"/>
      <c r="DF29" s="67"/>
      <c r="DG29" s="67"/>
      <c r="DH29" s="67"/>
      <c r="DI29" s="67"/>
      <c r="DJ29" s="67"/>
      <c r="DK29" s="67"/>
      <c r="DL29" s="67"/>
      <c r="DM29" s="67"/>
      <c r="DN29" s="67"/>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7"/>
      <c r="ER29" s="67"/>
      <c r="ES29" s="67"/>
      <c r="ET29" s="67"/>
      <c r="EU29" s="67"/>
      <c r="EV29" s="67"/>
      <c r="EW29" s="67"/>
      <c r="EX29" s="67"/>
      <c r="EY29" s="67"/>
      <c r="EZ29" s="67"/>
      <c r="FA29" s="67"/>
      <c r="FB29" s="67"/>
      <c r="FC29" s="67"/>
      <c r="FD29" s="67"/>
      <c r="FE29" s="67"/>
      <c r="FF29" s="67"/>
      <c r="FG29" s="67"/>
      <c r="FH29" s="67"/>
      <c r="FI29" s="67"/>
      <c r="FJ29" s="67"/>
      <c r="FK29" s="67"/>
      <c r="FL29" s="67"/>
      <c r="FM29" s="67"/>
      <c r="FN29" s="67"/>
      <c r="FO29" s="67"/>
      <c r="FP29" s="67"/>
      <c r="FQ29" s="67"/>
      <c r="FR29" s="67"/>
      <c r="FS29" s="67"/>
      <c r="FT29" s="67"/>
      <c r="FU29" s="67"/>
      <c r="FV29" s="67"/>
      <c r="FW29" s="67"/>
      <c r="FX29" s="67"/>
      <c r="FY29" s="67"/>
      <c r="FZ29" s="67"/>
      <c r="GA29" s="67"/>
      <c r="GB29" s="67"/>
      <c r="GC29" s="67"/>
      <c r="GD29" s="67"/>
      <c r="GE29" s="67"/>
      <c r="GF29" s="67"/>
      <c r="GG29" s="67"/>
      <c r="GH29" s="67"/>
      <c r="GI29" s="67"/>
      <c r="GJ29" s="67"/>
      <c r="GK29" s="67"/>
      <c r="GL29" s="67"/>
      <c r="GM29" s="67"/>
      <c r="GN29" s="67"/>
      <c r="GO29" s="67"/>
      <c r="GP29" s="67"/>
      <c r="GQ29" s="67"/>
    </row>
    <row r="30" spans="1:199" s="68" customFormat="1" ht="17.25" customHeight="1" x14ac:dyDescent="0.25">
      <c r="A30" s="47" t="s">
        <v>149</v>
      </c>
      <c r="B30" s="37" t="s">
        <v>20</v>
      </c>
      <c r="C30" s="86"/>
      <c r="D30" s="53" t="s">
        <v>150</v>
      </c>
      <c r="E30" s="53" t="s">
        <v>151</v>
      </c>
      <c r="F30" s="77" t="s">
        <v>152</v>
      </c>
      <c r="G30" s="81" t="s">
        <v>153</v>
      </c>
      <c r="H30" s="82" t="s">
        <v>154</v>
      </c>
      <c r="I30" s="58" t="s">
        <v>58</v>
      </c>
      <c r="J30" s="58" t="s">
        <v>59</v>
      </c>
      <c r="K30" s="58"/>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c r="BW30" s="67"/>
      <c r="BX30" s="67"/>
      <c r="BY30" s="67"/>
      <c r="BZ30" s="67"/>
      <c r="CA30" s="67"/>
      <c r="CB30" s="67"/>
      <c r="CC30" s="67"/>
      <c r="CD30" s="67"/>
      <c r="CE30" s="67"/>
      <c r="CF30" s="67"/>
      <c r="CG30" s="67"/>
      <c r="CH30" s="67"/>
      <c r="CI30" s="67"/>
      <c r="CJ30" s="67"/>
      <c r="CK30" s="67"/>
      <c r="CL30" s="67"/>
      <c r="CM30" s="67"/>
      <c r="CN30" s="67"/>
      <c r="CO30" s="67"/>
      <c r="CP30" s="67"/>
      <c r="CQ30" s="67"/>
      <c r="CR30" s="67"/>
      <c r="CS30" s="67"/>
      <c r="CT30" s="67"/>
      <c r="CU30" s="67"/>
      <c r="CV30" s="67"/>
      <c r="CW30" s="67"/>
      <c r="CX30" s="67"/>
      <c r="CY30" s="67"/>
      <c r="CZ30" s="67"/>
      <c r="DA30" s="67"/>
      <c r="DB30" s="67"/>
      <c r="DC30" s="67"/>
      <c r="DD30" s="67"/>
      <c r="DE30" s="67"/>
      <c r="DF30" s="67"/>
      <c r="DG30" s="67"/>
      <c r="DH30" s="67"/>
      <c r="DI30" s="67"/>
      <c r="DJ30" s="67"/>
      <c r="DK30" s="67"/>
      <c r="DL30" s="67"/>
      <c r="DM30" s="67"/>
      <c r="DN30" s="67"/>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7"/>
      <c r="ER30" s="67"/>
      <c r="ES30" s="67"/>
      <c r="ET30" s="67"/>
      <c r="EU30" s="67"/>
      <c r="EV30" s="67"/>
      <c r="EW30" s="67"/>
      <c r="EX30" s="67"/>
      <c r="EY30" s="67"/>
      <c r="EZ30" s="67"/>
      <c r="FA30" s="67"/>
      <c r="FB30" s="67"/>
      <c r="FC30" s="67"/>
      <c r="FD30" s="67"/>
      <c r="FE30" s="67"/>
      <c r="FF30" s="67"/>
      <c r="FG30" s="67"/>
      <c r="FH30" s="67"/>
      <c r="FI30" s="67"/>
      <c r="FJ30" s="67"/>
      <c r="FK30" s="67"/>
      <c r="FL30" s="67"/>
      <c r="FM30" s="67"/>
      <c r="FN30" s="67"/>
      <c r="FO30" s="67"/>
      <c r="FP30" s="67"/>
      <c r="FQ30" s="67"/>
      <c r="FR30" s="67"/>
      <c r="FS30" s="67"/>
      <c r="FT30" s="67"/>
      <c r="FU30" s="67"/>
      <c r="FV30" s="67"/>
      <c r="FW30" s="67"/>
      <c r="FX30" s="67"/>
      <c r="FY30" s="67"/>
      <c r="FZ30" s="67"/>
      <c r="GA30" s="67"/>
      <c r="GB30" s="67"/>
      <c r="GC30" s="67"/>
      <c r="GD30" s="67"/>
      <c r="GE30" s="67"/>
      <c r="GF30" s="67"/>
      <c r="GG30" s="67"/>
      <c r="GH30" s="67"/>
      <c r="GI30" s="67"/>
      <c r="GJ30" s="67"/>
      <c r="GK30" s="67"/>
      <c r="GL30" s="67"/>
      <c r="GM30" s="67"/>
      <c r="GN30" s="67"/>
      <c r="GO30" s="67"/>
      <c r="GP30" s="67"/>
      <c r="GQ30" s="67"/>
    </row>
    <row r="31" spans="1:199" s="79" customFormat="1" ht="24.75" customHeight="1" x14ac:dyDescent="0.25">
      <c r="A31" s="108" t="s">
        <v>155</v>
      </c>
      <c r="B31" s="50" t="s">
        <v>20</v>
      </c>
      <c r="C31" s="109"/>
      <c r="D31" s="56" t="s">
        <v>156</v>
      </c>
      <c r="E31" s="87" t="s">
        <v>157</v>
      </c>
      <c r="F31" s="50" t="s">
        <v>158</v>
      </c>
      <c r="G31" s="50" t="s">
        <v>65</v>
      </c>
      <c r="H31" s="89" t="s">
        <v>89</v>
      </c>
      <c r="I31" s="58" t="s">
        <v>16</v>
      </c>
      <c r="J31" s="58" t="s">
        <v>17</v>
      </c>
      <c r="K31" s="58" t="s">
        <v>18</v>
      </c>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c r="BA31" s="78"/>
      <c r="BB31" s="78"/>
      <c r="BC31" s="78"/>
      <c r="BD31" s="78"/>
      <c r="BE31" s="78"/>
      <c r="BF31" s="78"/>
      <c r="BG31" s="78"/>
      <c r="BH31" s="78"/>
      <c r="BI31" s="78"/>
      <c r="BJ31" s="78"/>
      <c r="BK31" s="78"/>
      <c r="BL31" s="78"/>
      <c r="BM31" s="78"/>
      <c r="BN31" s="78"/>
      <c r="BO31" s="78"/>
      <c r="BP31" s="78"/>
      <c r="BQ31" s="78"/>
      <c r="BR31" s="78"/>
      <c r="BS31" s="78"/>
      <c r="BT31" s="78"/>
      <c r="BU31" s="78"/>
      <c r="BV31" s="78"/>
      <c r="BW31" s="78"/>
      <c r="BX31" s="78"/>
      <c r="BY31" s="78"/>
      <c r="BZ31" s="78"/>
      <c r="CA31" s="78"/>
      <c r="CB31" s="78"/>
      <c r="CC31" s="78"/>
      <c r="CD31" s="78"/>
      <c r="CE31" s="78"/>
      <c r="CF31" s="78"/>
      <c r="CG31" s="78"/>
      <c r="CH31" s="78"/>
      <c r="CI31" s="78"/>
      <c r="CJ31" s="78"/>
      <c r="CK31" s="78"/>
      <c r="CL31" s="78"/>
      <c r="CM31" s="78"/>
      <c r="CN31" s="78"/>
      <c r="CO31" s="78"/>
      <c r="CP31" s="78"/>
      <c r="CQ31" s="78"/>
      <c r="CR31" s="78"/>
      <c r="CS31" s="78"/>
      <c r="CT31" s="78"/>
      <c r="CU31" s="78"/>
      <c r="CV31" s="78"/>
      <c r="CW31" s="78"/>
      <c r="CX31" s="78"/>
      <c r="CY31" s="78"/>
      <c r="CZ31" s="78"/>
      <c r="DA31" s="78"/>
      <c r="DB31" s="78"/>
      <c r="DC31" s="78"/>
      <c r="DD31" s="78"/>
      <c r="DE31" s="78"/>
      <c r="DF31" s="78"/>
      <c r="DG31" s="78"/>
      <c r="DH31" s="78"/>
      <c r="DI31" s="78"/>
      <c r="DJ31" s="78"/>
      <c r="DK31" s="78"/>
      <c r="DL31" s="78"/>
      <c r="DM31" s="78"/>
      <c r="DN31" s="78"/>
      <c r="DO31" s="78"/>
      <c r="DP31" s="78"/>
      <c r="DQ31" s="78"/>
      <c r="DR31" s="78"/>
      <c r="DS31" s="78"/>
      <c r="DT31" s="78"/>
      <c r="DU31" s="78"/>
      <c r="DV31" s="78"/>
      <c r="DW31" s="78"/>
      <c r="DX31" s="78"/>
      <c r="DY31" s="78"/>
      <c r="DZ31" s="78"/>
      <c r="EA31" s="78"/>
      <c r="EB31" s="78"/>
      <c r="EC31" s="78"/>
      <c r="ED31" s="78"/>
      <c r="EE31" s="78"/>
      <c r="EF31" s="78"/>
      <c r="EG31" s="78"/>
      <c r="EH31" s="78"/>
      <c r="EI31" s="78"/>
      <c r="EJ31" s="78"/>
      <c r="EK31" s="78"/>
      <c r="EL31" s="78"/>
      <c r="EM31" s="78"/>
      <c r="EN31" s="78"/>
      <c r="EO31" s="78"/>
      <c r="EP31" s="78"/>
      <c r="EQ31" s="78"/>
      <c r="ER31" s="78"/>
      <c r="ES31" s="78"/>
      <c r="ET31" s="78"/>
      <c r="EU31" s="78"/>
      <c r="EV31" s="78"/>
      <c r="EW31" s="78"/>
      <c r="EX31" s="78"/>
      <c r="EY31" s="78"/>
      <c r="EZ31" s="78"/>
      <c r="FA31" s="78"/>
      <c r="FB31" s="78"/>
      <c r="FC31" s="78"/>
      <c r="FD31" s="78"/>
      <c r="FE31" s="78"/>
      <c r="FF31" s="78"/>
      <c r="FG31" s="78"/>
      <c r="FH31" s="78"/>
      <c r="FI31" s="78"/>
      <c r="FJ31" s="78"/>
      <c r="FK31" s="78"/>
      <c r="FL31" s="78"/>
      <c r="FM31" s="78"/>
      <c r="FN31" s="78"/>
      <c r="FO31" s="78"/>
      <c r="FP31" s="78"/>
      <c r="FQ31" s="78"/>
      <c r="FR31" s="78"/>
      <c r="FS31" s="78"/>
      <c r="FT31" s="78"/>
      <c r="FU31" s="78"/>
      <c r="FV31" s="78"/>
      <c r="FW31" s="78"/>
      <c r="FX31" s="78"/>
      <c r="FY31" s="78"/>
      <c r="FZ31" s="78"/>
      <c r="GA31" s="78"/>
      <c r="GB31" s="78"/>
      <c r="GC31" s="78"/>
      <c r="GD31" s="78"/>
      <c r="GE31" s="78"/>
      <c r="GF31" s="78"/>
      <c r="GG31" s="78"/>
      <c r="GH31" s="78"/>
      <c r="GI31" s="78"/>
      <c r="GJ31" s="78"/>
      <c r="GK31" s="78"/>
      <c r="GL31" s="78"/>
      <c r="GM31" s="78"/>
      <c r="GN31" s="78"/>
      <c r="GO31" s="78"/>
      <c r="GP31" s="78"/>
      <c r="GQ31" s="78"/>
    </row>
    <row r="32" spans="1:199" s="68" customFormat="1" ht="17.25" customHeight="1" x14ac:dyDescent="0.25">
      <c r="A32" s="47" t="s">
        <v>159</v>
      </c>
      <c r="B32" s="37" t="s">
        <v>20</v>
      </c>
      <c r="C32" s="54"/>
      <c r="D32" s="56" t="s">
        <v>93</v>
      </c>
      <c r="E32" s="56" t="s">
        <v>161</v>
      </c>
      <c r="F32" s="110" t="s">
        <v>160</v>
      </c>
      <c r="G32" s="50" t="s">
        <v>162</v>
      </c>
      <c r="H32" s="111" t="s">
        <v>163</v>
      </c>
      <c r="I32" s="58" t="s">
        <v>16</v>
      </c>
      <c r="J32" s="58" t="s">
        <v>17</v>
      </c>
      <c r="K32" s="58" t="s">
        <v>18</v>
      </c>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c r="BR32" s="67"/>
      <c r="BS32" s="67"/>
      <c r="BT32" s="67"/>
      <c r="BU32" s="67"/>
      <c r="BV32" s="67"/>
      <c r="BW32" s="67"/>
      <c r="BX32" s="67"/>
      <c r="BY32" s="67"/>
      <c r="BZ32" s="67"/>
      <c r="CA32" s="67"/>
      <c r="CB32" s="67"/>
      <c r="CC32" s="67"/>
      <c r="CD32" s="67"/>
      <c r="CE32" s="67"/>
      <c r="CF32" s="67"/>
      <c r="CG32" s="67"/>
      <c r="CH32" s="67"/>
      <c r="CI32" s="67"/>
      <c r="CJ32" s="67"/>
      <c r="CK32" s="67"/>
      <c r="CL32" s="67"/>
      <c r="CM32" s="67"/>
      <c r="CN32" s="67"/>
      <c r="CO32" s="67"/>
      <c r="CP32" s="67"/>
      <c r="CQ32" s="67"/>
      <c r="CR32" s="67"/>
      <c r="CS32" s="67"/>
      <c r="CT32" s="67"/>
      <c r="CU32" s="67"/>
      <c r="CV32" s="67"/>
      <c r="CW32" s="67"/>
      <c r="CX32" s="67"/>
      <c r="CY32" s="67"/>
      <c r="CZ32" s="67"/>
      <c r="DA32" s="67"/>
      <c r="DB32" s="67"/>
      <c r="DC32" s="67"/>
      <c r="DD32" s="67"/>
      <c r="DE32" s="67"/>
      <c r="DF32" s="67"/>
      <c r="DG32" s="67"/>
      <c r="DH32" s="67"/>
      <c r="DI32" s="67"/>
      <c r="DJ32" s="67"/>
      <c r="DK32" s="67"/>
      <c r="DL32" s="67"/>
      <c r="DM32" s="67"/>
      <c r="DN32" s="67"/>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7"/>
      <c r="ER32" s="67"/>
      <c r="ES32" s="67"/>
      <c r="ET32" s="67"/>
      <c r="EU32" s="67"/>
      <c r="EV32" s="67"/>
      <c r="EW32" s="67"/>
      <c r="EX32" s="67"/>
      <c r="EY32" s="67"/>
      <c r="EZ32" s="67"/>
      <c r="FA32" s="67"/>
      <c r="FB32" s="67"/>
      <c r="FC32" s="67"/>
      <c r="FD32" s="67"/>
      <c r="FE32" s="67"/>
      <c r="FF32" s="67"/>
      <c r="FG32" s="67"/>
      <c r="FH32" s="67"/>
      <c r="FI32" s="67"/>
      <c r="FJ32" s="67"/>
      <c r="FK32" s="67"/>
      <c r="FL32" s="67"/>
      <c r="FM32" s="67"/>
      <c r="FN32" s="67"/>
      <c r="FO32" s="67"/>
      <c r="FP32" s="67"/>
      <c r="FQ32" s="67"/>
      <c r="FR32" s="67"/>
      <c r="FS32" s="67"/>
      <c r="FT32" s="67"/>
      <c r="FU32" s="67"/>
      <c r="FV32" s="67"/>
      <c r="FW32" s="67"/>
      <c r="FX32" s="67"/>
      <c r="FY32" s="67"/>
      <c r="FZ32" s="67"/>
      <c r="GA32" s="67"/>
      <c r="GB32" s="67"/>
      <c r="GC32" s="67"/>
      <c r="GD32" s="67"/>
      <c r="GE32" s="67"/>
      <c r="GF32" s="67"/>
      <c r="GG32" s="67"/>
      <c r="GH32" s="67"/>
      <c r="GI32" s="67"/>
      <c r="GJ32" s="67"/>
      <c r="GK32" s="67"/>
      <c r="GL32" s="67"/>
      <c r="GM32" s="67"/>
      <c r="GN32" s="67"/>
      <c r="GO32" s="67"/>
      <c r="GP32" s="67"/>
      <c r="GQ32" s="67"/>
    </row>
    <row r="33" spans="1:199" s="68" customFormat="1" ht="17.25" customHeight="1" x14ac:dyDescent="0.25">
      <c r="A33" s="47" t="s">
        <v>164</v>
      </c>
      <c r="B33" s="37" t="s">
        <v>20</v>
      </c>
      <c r="C33" s="54"/>
      <c r="D33" s="56" t="s">
        <v>93</v>
      </c>
      <c r="E33" s="56" t="s">
        <v>165</v>
      </c>
      <c r="F33" s="110" t="s">
        <v>160</v>
      </c>
      <c r="G33" s="50" t="s">
        <v>162</v>
      </c>
      <c r="H33" s="111" t="s">
        <v>163</v>
      </c>
      <c r="I33" s="58" t="s">
        <v>16</v>
      </c>
      <c r="J33" s="58" t="s">
        <v>17</v>
      </c>
      <c r="K33" s="58" t="s">
        <v>18</v>
      </c>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c r="CJ33" s="67"/>
      <c r="CK33" s="67"/>
      <c r="CL33" s="67"/>
      <c r="CM33" s="67"/>
      <c r="CN33" s="67"/>
      <c r="CO33" s="67"/>
      <c r="CP33" s="67"/>
      <c r="CQ33" s="67"/>
      <c r="CR33" s="67"/>
      <c r="CS33" s="67"/>
      <c r="CT33" s="67"/>
      <c r="CU33" s="67"/>
      <c r="CV33" s="67"/>
      <c r="CW33" s="67"/>
      <c r="CX33" s="67"/>
      <c r="CY33" s="67"/>
      <c r="CZ33" s="67"/>
      <c r="DA33" s="67"/>
      <c r="DB33" s="67"/>
      <c r="DC33" s="67"/>
      <c r="DD33" s="67"/>
      <c r="DE33" s="67"/>
      <c r="DF33" s="67"/>
      <c r="DG33" s="67"/>
      <c r="DH33" s="67"/>
      <c r="DI33" s="67"/>
      <c r="DJ33" s="67"/>
      <c r="DK33" s="67"/>
      <c r="DL33" s="67"/>
      <c r="DM33" s="67"/>
      <c r="DN33" s="67"/>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7"/>
      <c r="ER33" s="67"/>
      <c r="ES33" s="67"/>
      <c r="ET33" s="67"/>
      <c r="EU33" s="67"/>
      <c r="EV33" s="67"/>
      <c r="EW33" s="67"/>
      <c r="EX33" s="67"/>
      <c r="EY33" s="67"/>
      <c r="EZ33" s="67"/>
      <c r="FA33" s="67"/>
      <c r="FB33" s="67"/>
      <c r="FC33" s="67"/>
      <c r="FD33" s="67"/>
      <c r="FE33" s="67"/>
      <c r="FF33" s="67"/>
      <c r="FG33" s="67"/>
      <c r="FH33" s="67"/>
      <c r="FI33" s="67"/>
      <c r="FJ33" s="67"/>
      <c r="FK33" s="67"/>
      <c r="FL33" s="67"/>
      <c r="FM33" s="67"/>
      <c r="FN33" s="67"/>
      <c r="FO33" s="67"/>
      <c r="FP33" s="67"/>
      <c r="FQ33" s="67"/>
      <c r="FR33" s="67"/>
      <c r="FS33" s="67"/>
      <c r="FT33" s="67"/>
      <c r="FU33" s="67"/>
      <c r="FV33" s="67"/>
      <c r="FW33" s="67"/>
      <c r="FX33" s="67"/>
      <c r="FY33" s="67"/>
      <c r="FZ33" s="67"/>
      <c r="GA33" s="67"/>
      <c r="GB33" s="67"/>
      <c r="GC33" s="67"/>
      <c r="GD33" s="67"/>
      <c r="GE33" s="67"/>
      <c r="GF33" s="67"/>
      <c r="GG33" s="67"/>
      <c r="GH33" s="67"/>
      <c r="GI33" s="67"/>
      <c r="GJ33" s="67"/>
      <c r="GK33" s="67"/>
      <c r="GL33" s="67"/>
      <c r="GM33" s="67"/>
      <c r="GN33" s="67"/>
      <c r="GO33" s="67"/>
      <c r="GP33" s="67"/>
      <c r="GQ33" s="67"/>
    </row>
    <row r="34" spans="1:199" s="68" customFormat="1" ht="17.25" customHeight="1" x14ac:dyDescent="0.25">
      <c r="A34" s="47" t="s">
        <v>166</v>
      </c>
      <c r="B34" s="80" t="s">
        <v>20</v>
      </c>
      <c r="C34" s="86"/>
      <c r="D34" s="53" t="s">
        <v>167</v>
      </c>
      <c r="E34" s="53" t="s">
        <v>168</v>
      </c>
      <c r="F34" s="112" t="s">
        <v>169</v>
      </c>
      <c r="G34" s="112" t="s">
        <v>169</v>
      </c>
      <c r="H34" s="37" t="s">
        <v>170</v>
      </c>
      <c r="I34" s="58" t="s">
        <v>58</v>
      </c>
      <c r="J34" s="58" t="s">
        <v>59</v>
      </c>
      <c r="K34" s="58"/>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67"/>
      <c r="CJ34" s="67"/>
      <c r="CK34" s="67"/>
      <c r="CL34" s="67"/>
      <c r="CM34" s="67"/>
      <c r="CN34" s="67"/>
      <c r="CO34" s="67"/>
      <c r="CP34" s="67"/>
      <c r="CQ34" s="67"/>
      <c r="CR34" s="67"/>
      <c r="CS34" s="67"/>
      <c r="CT34" s="67"/>
      <c r="CU34" s="67"/>
      <c r="CV34" s="67"/>
      <c r="CW34" s="67"/>
      <c r="CX34" s="67"/>
      <c r="CY34" s="67"/>
      <c r="CZ34" s="67"/>
      <c r="DA34" s="67"/>
      <c r="DB34" s="67"/>
      <c r="DC34" s="67"/>
      <c r="DD34" s="67"/>
      <c r="DE34" s="67"/>
      <c r="DF34" s="67"/>
      <c r="DG34" s="67"/>
      <c r="DH34" s="67"/>
      <c r="DI34" s="67"/>
      <c r="DJ34" s="67"/>
      <c r="DK34" s="67"/>
      <c r="DL34" s="67"/>
      <c r="DM34" s="67"/>
      <c r="DN34" s="67"/>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7"/>
      <c r="ER34" s="67"/>
      <c r="ES34" s="67"/>
      <c r="ET34" s="67"/>
      <c r="EU34" s="67"/>
      <c r="EV34" s="67"/>
      <c r="EW34" s="67"/>
      <c r="EX34" s="67"/>
      <c r="EY34" s="67"/>
      <c r="EZ34" s="67"/>
      <c r="FA34" s="67"/>
      <c r="FB34" s="67"/>
      <c r="FC34" s="67"/>
      <c r="FD34" s="67"/>
      <c r="FE34" s="67"/>
      <c r="FF34" s="67"/>
      <c r="FG34" s="67"/>
      <c r="FH34" s="67"/>
      <c r="FI34" s="67"/>
      <c r="FJ34" s="67"/>
      <c r="FK34" s="67"/>
      <c r="FL34" s="67"/>
      <c r="FM34" s="67"/>
      <c r="FN34" s="67"/>
      <c r="FO34" s="67"/>
      <c r="FP34" s="67"/>
      <c r="FQ34" s="67"/>
      <c r="FR34" s="67"/>
      <c r="FS34" s="67"/>
      <c r="FT34" s="67"/>
      <c r="FU34" s="67"/>
      <c r="FV34" s="67"/>
      <c r="FW34" s="67"/>
      <c r="FX34" s="67"/>
      <c r="FY34" s="67"/>
      <c r="FZ34" s="67"/>
      <c r="GA34" s="67"/>
      <c r="GB34" s="67"/>
      <c r="GC34" s="67"/>
      <c r="GD34" s="67"/>
      <c r="GE34" s="67"/>
      <c r="GF34" s="67"/>
      <c r="GG34" s="67"/>
      <c r="GH34" s="67"/>
      <c r="GI34" s="67"/>
      <c r="GJ34" s="67"/>
      <c r="GK34" s="67"/>
      <c r="GL34" s="67"/>
      <c r="GM34" s="67"/>
      <c r="GN34" s="67"/>
      <c r="GO34" s="67"/>
      <c r="GP34" s="67"/>
      <c r="GQ34" s="67"/>
    </row>
    <row r="35" spans="1:199" s="68" customFormat="1" ht="17.25" customHeight="1" x14ac:dyDescent="0.25">
      <c r="A35" s="47" t="s">
        <v>171</v>
      </c>
      <c r="B35" s="37" t="s">
        <v>20</v>
      </c>
      <c r="C35" s="54"/>
      <c r="D35" s="56" t="s">
        <v>172</v>
      </c>
      <c r="E35" s="53" t="s">
        <v>173</v>
      </c>
      <c r="F35" s="110" t="s">
        <v>55</v>
      </c>
      <c r="G35" s="50" t="s">
        <v>56</v>
      </c>
      <c r="H35" s="82" t="s">
        <v>57</v>
      </c>
      <c r="I35" s="58" t="s">
        <v>58</v>
      </c>
      <c r="J35" s="58" t="s">
        <v>59</v>
      </c>
      <c r="K35" s="58"/>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c r="CI35" s="67"/>
      <c r="CJ35" s="67"/>
      <c r="CK35" s="67"/>
      <c r="CL35" s="67"/>
      <c r="CM35" s="67"/>
      <c r="CN35" s="67"/>
      <c r="CO35" s="67"/>
      <c r="CP35" s="67"/>
      <c r="CQ35" s="67"/>
      <c r="CR35" s="67"/>
      <c r="CS35" s="67"/>
      <c r="CT35" s="67"/>
      <c r="CU35" s="67"/>
      <c r="CV35" s="67"/>
      <c r="CW35" s="67"/>
      <c r="CX35" s="67"/>
      <c r="CY35" s="67"/>
      <c r="CZ35" s="67"/>
      <c r="DA35" s="67"/>
      <c r="DB35" s="67"/>
      <c r="DC35" s="67"/>
      <c r="DD35" s="67"/>
      <c r="DE35" s="67"/>
      <c r="DF35" s="67"/>
      <c r="DG35" s="67"/>
      <c r="DH35" s="67"/>
      <c r="DI35" s="67"/>
      <c r="DJ35" s="67"/>
      <c r="DK35" s="67"/>
      <c r="DL35" s="67"/>
      <c r="DM35" s="67"/>
      <c r="DN35" s="67"/>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7"/>
      <c r="FP35" s="67"/>
      <c r="FQ35" s="67"/>
      <c r="FR35" s="67"/>
      <c r="FS35" s="67"/>
      <c r="FT35" s="67"/>
      <c r="FU35" s="67"/>
      <c r="FV35" s="67"/>
      <c r="FW35" s="67"/>
      <c r="FX35" s="67"/>
      <c r="FY35" s="67"/>
      <c r="FZ35" s="67"/>
      <c r="GA35" s="67"/>
      <c r="GB35" s="67"/>
      <c r="GC35" s="67"/>
      <c r="GD35" s="67"/>
      <c r="GE35" s="67"/>
      <c r="GF35" s="67"/>
      <c r="GG35" s="67"/>
      <c r="GH35" s="67"/>
      <c r="GI35" s="67"/>
      <c r="GJ35" s="67"/>
      <c r="GK35" s="67"/>
      <c r="GL35" s="67"/>
      <c r="GM35" s="67"/>
      <c r="GN35" s="67"/>
      <c r="GO35" s="67"/>
      <c r="GP35" s="67"/>
      <c r="GQ35" s="67"/>
    </row>
    <row r="36" spans="1:199" s="93" customFormat="1" ht="17.25" customHeight="1" x14ac:dyDescent="0.25">
      <c r="A36" s="47" t="s">
        <v>174</v>
      </c>
      <c r="B36" s="48" t="s">
        <v>46</v>
      </c>
      <c r="C36" s="54">
        <v>23400</v>
      </c>
      <c r="D36" s="56" t="s">
        <v>175</v>
      </c>
      <c r="E36" s="56" t="s">
        <v>176</v>
      </c>
      <c r="F36" s="73" t="s">
        <v>177</v>
      </c>
      <c r="G36" s="73" t="s">
        <v>178</v>
      </c>
      <c r="H36" s="73" t="s">
        <v>25</v>
      </c>
      <c r="I36" s="58" t="s">
        <v>16</v>
      </c>
      <c r="J36" s="58" t="s">
        <v>17</v>
      </c>
      <c r="K36" s="58" t="s">
        <v>26</v>
      </c>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c r="BM36" s="92"/>
      <c r="BN36" s="92"/>
      <c r="BO36" s="92"/>
      <c r="BP36" s="92"/>
      <c r="BQ36" s="92"/>
      <c r="BR36" s="92"/>
      <c r="BS36" s="92"/>
      <c r="BT36" s="92"/>
      <c r="BU36" s="92"/>
      <c r="BV36" s="92"/>
      <c r="BW36" s="92"/>
      <c r="BX36" s="92"/>
      <c r="BY36" s="92"/>
      <c r="BZ36" s="92"/>
      <c r="CA36" s="92"/>
      <c r="CB36" s="92"/>
      <c r="CC36" s="92"/>
      <c r="CD36" s="92"/>
      <c r="CE36" s="92"/>
      <c r="CF36" s="92"/>
      <c r="CG36" s="92"/>
      <c r="CH36" s="92"/>
      <c r="CI36" s="92"/>
      <c r="CJ36" s="92"/>
      <c r="CK36" s="92"/>
      <c r="CL36" s="92"/>
      <c r="CM36" s="92"/>
      <c r="CN36" s="92"/>
      <c r="CO36" s="92"/>
      <c r="CP36" s="92"/>
      <c r="CQ36" s="92"/>
      <c r="CR36" s="92"/>
      <c r="CS36" s="92"/>
      <c r="CT36" s="92"/>
      <c r="CU36" s="92"/>
      <c r="CV36" s="92"/>
      <c r="CW36" s="92"/>
      <c r="CX36" s="92"/>
      <c r="CY36" s="92"/>
      <c r="CZ36" s="92"/>
      <c r="DA36" s="92"/>
      <c r="DB36" s="92"/>
      <c r="DC36" s="92"/>
      <c r="DD36" s="92"/>
      <c r="DE36" s="92"/>
      <c r="DF36" s="92"/>
      <c r="DG36" s="92"/>
      <c r="DH36" s="92"/>
      <c r="DI36" s="92"/>
      <c r="DJ36" s="92"/>
      <c r="DK36" s="92"/>
      <c r="DL36" s="92"/>
      <c r="DM36" s="92"/>
      <c r="DN36" s="92"/>
      <c r="DO36" s="92"/>
      <c r="DP36" s="92"/>
      <c r="DQ36" s="92"/>
      <c r="DR36" s="92"/>
      <c r="DS36" s="92"/>
      <c r="DT36" s="92"/>
      <c r="DU36" s="92"/>
      <c r="DV36" s="92"/>
      <c r="DW36" s="92"/>
      <c r="DX36" s="92"/>
      <c r="DY36" s="92"/>
      <c r="DZ36" s="92"/>
      <c r="EA36" s="92"/>
      <c r="EB36" s="92"/>
      <c r="EC36" s="92"/>
      <c r="ED36" s="92"/>
      <c r="EE36" s="92"/>
      <c r="EF36" s="92"/>
      <c r="EG36" s="92"/>
      <c r="EH36" s="92"/>
      <c r="EI36" s="92"/>
      <c r="EJ36" s="92"/>
      <c r="EK36" s="92"/>
      <c r="EL36" s="92"/>
      <c r="EM36" s="92"/>
      <c r="EN36" s="92"/>
      <c r="EO36" s="92"/>
      <c r="EP36" s="92"/>
      <c r="EQ36" s="92"/>
      <c r="ER36" s="92"/>
      <c r="ES36" s="92"/>
      <c r="ET36" s="92"/>
      <c r="EU36" s="92"/>
      <c r="EV36" s="92"/>
      <c r="EW36" s="92"/>
      <c r="EX36" s="92"/>
      <c r="EY36" s="92"/>
      <c r="EZ36" s="92"/>
      <c r="FA36" s="92"/>
      <c r="FB36" s="92"/>
      <c r="FC36" s="92"/>
      <c r="FD36" s="92"/>
      <c r="FE36" s="92"/>
      <c r="FF36" s="92"/>
      <c r="FG36" s="92"/>
      <c r="FH36" s="92"/>
      <c r="FI36" s="92"/>
      <c r="FJ36" s="92"/>
      <c r="FK36" s="92"/>
      <c r="FL36" s="92"/>
      <c r="FM36" s="92"/>
      <c r="FN36" s="92"/>
      <c r="FO36" s="92"/>
      <c r="FP36" s="92"/>
      <c r="FQ36" s="92"/>
      <c r="FR36" s="92"/>
      <c r="FS36" s="92"/>
      <c r="FT36" s="92"/>
      <c r="FU36" s="92"/>
      <c r="FV36" s="92"/>
      <c r="FW36" s="92"/>
      <c r="FX36" s="92"/>
      <c r="FY36" s="92"/>
      <c r="FZ36" s="92"/>
      <c r="GA36" s="92"/>
      <c r="GB36" s="92"/>
      <c r="GC36" s="92"/>
      <c r="GD36" s="92"/>
      <c r="GE36" s="92"/>
      <c r="GF36" s="92"/>
      <c r="GG36" s="92"/>
      <c r="GH36" s="92"/>
      <c r="GI36" s="92"/>
      <c r="GJ36" s="92"/>
      <c r="GK36" s="92"/>
      <c r="GL36" s="92"/>
      <c r="GM36" s="92"/>
      <c r="GN36" s="92"/>
      <c r="GO36" s="92"/>
      <c r="GP36" s="92"/>
      <c r="GQ36" s="92"/>
    </row>
    <row r="37" spans="1:199" s="79" customFormat="1" ht="17.25" customHeight="1" x14ac:dyDescent="0.25">
      <c r="A37" s="59" t="s">
        <v>179</v>
      </c>
      <c r="B37" s="50" t="s">
        <v>46</v>
      </c>
      <c r="C37" s="54">
        <v>11600</v>
      </c>
      <c r="D37" s="59" t="s">
        <v>93</v>
      </c>
      <c r="E37" s="56" t="s">
        <v>180</v>
      </c>
      <c r="F37" s="50" t="s">
        <v>181</v>
      </c>
      <c r="G37" s="50" t="s">
        <v>65</v>
      </c>
      <c r="H37" s="76" t="s">
        <v>182</v>
      </c>
      <c r="I37" s="58" t="s">
        <v>16</v>
      </c>
      <c r="J37" s="58" t="s">
        <v>17</v>
      </c>
      <c r="K37" s="58" t="s">
        <v>18</v>
      </c>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Z37" s="78"/>
      <c r="GA37" s="78"/>
      <c r="GB37" s="78"/>
      <c r="GC37" s="78"/>
      <c r="GD37" s="78"/>
      <c r="GE37" s="78"/>
      <c r="GF37" s="78"/>
      <c r="GG37" s="78"/>
      <c r="GH37" s="78"/>
      <c r="GI37" s="78"/>
      <c r="GJ37" s="78"/>
      <c r="GK37" s="78"/>
      <c r="GL37" s="78"/>
      <c r="GM37" s="78"/>
      <c r="GN37" s="78"/>
      <c r="GO37" s="78"/>
      <c r="GP37" s="78"/>
      <c r="GQ37" s="78"/>
    </row>
    <row r="38" spans="1:199" s="46" customFormat="1" ht="17.25" customHeight="1" x14ac:dyDescent="0.25">
      <c r="A38" s="84" t="s">
        <v>183</v>
      </c>
      <c r="B38" s="80" t="s">
        <v>20</v>
      </c>
      <c r="C38" s="86"/>
      <c r="D38" s="47" t="s">
        <v>93</v>
      </c>
      <c r="E38" s="87" t="s">
        <v>184</v>
      </c>
      <c r="F38" s="37" t="s">
        <v>158</v>
      </c>
      <c r="G38" s="37" t="s">
        <v>31</v>
      </c>
      <c r="H38" s="113" t="s">
        <v>185</v>
      </c>
      <c r="I38" s="58" t="s">
        <v>16</v>
      </c>
      <c r="J38" s="58" t="s">
        <v>17</v>
      </c>
      <c r="K38" s="58" t="s">
        <v>18</v>
      </c>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row>
    <row r="39" spans="1:199" s="115" customFormat="1" ht="17.25" customHeight="1" x14ac:dyDescent="0.25">
      <c r="A39" s="84" t="s">
        <v>186</v>
      </c>
      <c r="B39" s="80" t="s">
        <v>20</v>
      </c>
      <c r="C39" s="86"/>
      <c r="D39" s="47" t="s">
        <v>156</v>
      </c>
      <c r="E39" s="87" t="s">
        <v>187</v>
      </c>
      <c r="F39" s="37" t="s">
        <v>158</v>
      </c>
      <c r="G39" s="37" t="s">
        <v>31</v>
      </c>
      <c r="H39" s="113" t="s">
        <v>185</v>
      </c>
      <c r="I39" s="58" t="s">
        <v>16</v>
      </c>
      <c r="J39" s="58" t="s">
        <v>17</v>
      </c>
      <c r="K39" s="58" t="s">
        <v>18</v>
      </c>
      <c r="L39" s="114"/>
      <c r="M39" s="114"/>
      <c r="N39" s="114"/>
      <c r="O39" s="114"/>
      <c r="P39" s="114"/>
      <c r="Q39" s="114"/>
      <c r="R39" s="114"/>
      <c r="S39" s="114"/>
      <c r="T39" s="114"/>
      <c r="U39" s="114"/>
      <c r="V39" s="114"/>
      <c r="W39" s="114"/>
      <c r="X39" s="114"/>
      <c r="Y39" s="114"/>
      <c r="Z39" s="114"/>
      <c r="AA39" s="114"/>
      <c r="AB39" s="114"/>
      <c r="AC39" s="114"/>
      <c r="AD39" s="114"/>
      <c r="AE39" s="114"/>
      <c r="AF39" s="114"/>
      <c r="AG39" s="114"/>
      <c r="AH39" s="114"/>
      <c r="AI39" s="114"/>
      <c r="AJ39" s="114"/>
      <c r="AK39" s="114"/>
      <c r="AL39" s="114"/>
      <c r="AM39" s="114"/>
      <c r="AN39" s="114"/>
      <c r="AO39" s="114"/>
      <c r="AP39" s="114"/>
      <c r="AQ39" s="114"/>
      <c r="AR39" s="114"/>
      <c r="AS39" s="114"/>
      <c r="AT39" s="114"/>
      <c r="AU39" s="114"/>
      <c r="AV39" s="114"/>
      <c r="AW39" s="114"/>
      <c r="AX39" s="114"/>
      <c r="AY39" s="114"/>
      <c r="AZ39" s="114"/>
      <c r="BA39" s="114"/>
      <c r="BB39" s="114"/>
      <c r="BC39" s="114"/>
      <c r="BD39" s="114"/>
      <c r="BE39" s="114"/>
      <c r="BF39" s="114"/>
      <c r="BG39" s="114"/>
      <c r="BH39" s="114"/>
      <c r="BI39" s="114"/>
      <c r="BJ39" s="114"/>
      <c r="BK39" s="114"/>
      <c r="BL39" s="114"/>
      <c r="BM39" s="114"/>
      <c r="BN39" s="114"/>
      <c r="BO39" s="114"/>
      <c r="BP39" s="114"/>
      <c r="BQ39" s="114"/>
      <c r="BR39" s="114"/>
      <c r="BS39" s="114"/>
      <c r="BT39" s="114"/>
      <c r="BU39" s="114"/>
      <c r="BV39" s="114"/>
      <c r="BW39" s="114"/>
      <c r="BX39" s="114"/>
      <c r="BY39" s="114"/>
      <c r="BZ39" s="114"/>
      <c r="CA39" s="114"/>
      <c r="CB39" s="114"/>
      <c r="CC39" s="114"/>
      <c r="CD39" s="114"/>
      <c r="CE39" s="114"/>
      <c r="CF39" s="114"/>
      <c r="CG39" s="114"/>
      <c r="CH39" s="114"/>
      <c r="CI39" s="114"/>
      <c r="CJ39" s="114"/>
      <c r="CK39" s="114"/>
      <c r="CL39" s="114"/>
      <c r="CM39" s="114"/>
      <c r="CN39" s="114"/>
      <c r="CO39" s="114"/>
      <c r="CP39" s="114"/>
      <c r="CQ39" s="114"/>
      <c r="CR39" s="114"/>
      <c r="CS39" s="114"/>
      <c r="CT39" s="114"/>
      <c r="CU39" s="114"/>
      <c r="CV39" s="114"/>
      <c r="CW39" s="114"/>
      <c r="CX39" s="114"/>
      <c r="CY39" s="114"/>
      <c r="CZ39" s="114"/>
      <c r="DA39" s="114"/>
      <c r="DB39" s="114"/>
      <c r="DC39" s="114"/>
      <c r="DD39" s="114"/>
      <c r="DE39" s="114"/>
      <c r="DF39" s="114"/>
      <c r="DG39" s="114"/>
      <c r="DH39" s="114"/>
      <c r="DI39" s="114"/>
      <c r="DJ39" s="114"/>
      <c r="DK39" s="114"/>
      <c r="DL39" s="114"/>
      <c r="DM39" s="114"/>
      <c r="DN39" s="114"/>
      <c r="DO39" s="114"/>
      <c r="DP39" s="114"/>
      <c r="DQ39" s="114"/>
      <c r="DR39" s="114"/>
      <c r="DS39" s="114"/>
      <c r="DT39" s="114"/>
      <c r="DU39" s="114"/>
      <c r="DV39" s="114"/>
      <c r="DW39" s="114"/>
      <c r="DX39" s="114"/>
      <c r="DY39" s="114"/>
      <c r="DZ39" s="114"/>
      <c r="EA39" s="114"/>
      <c r="EB39" s="114"/>
      <c r="EC39" s="114"/>
      <c r="ED39" s="114"/>
      <c r="EE39" s="114"/>
      <c r="EF39" s="114"/>
      <c r="EG39" s="114"/>
      <c r="EH39" s="114"/>
      <c r="EI39" s="114"/>
      <c r="EJ39" s="114"/>
      <c r="EK39" s="114"/>
      <c r="EL39" s="114"/>
      <c r="EM39" s="114"/>
      <c r="EN39" s="114"/>
      <c r="EO39" s="114"/>
      <c r="EP39" s="114"/>
      <c r="EQ39" s="114"/>
      <c r="ER39" s="114"/>
      <c r="ES39" s="114"/>
      <c r="ET39" s="114"/>
      <c r="EU39" s="114"/>
      <c r="EV39" s="114"/>
      <c r="EW39" s="114"/>
      <c r="EX39" s="114"/>
      <c r="EY39" s="114"/>
      <c r="EZ39" s="114"/>
      <c r="FA39" s="114"/>
      <c r="FB39" s="114"/>
      <c r="FC39" s="114"/>
      <c r="FD39" s="114"/>
      <c r="FE39" s="114"/>
      <c r="FF39" s="114"/>
      <c r="FG39" s="114"/>
      <c r="FH39" s="114"/>
      <c r="FI39" s="114"/>
      <c r="FJ39" s="114"/>
      <c r="FK39" s="114"/>
      <c r="FL39" s="114"/>
      <c r="FM39" s="114"/>
      <c r="FN39" s="114"/>
      <c r="FO39" s="114"/>
      <c r="FP39" s="114"/>
      <c r="FQ39" s="114"/>
      <c r="FR39" s="114"/>
      <c r="FS39" s="114"/>
      <c r="FT39" s="114"/>
      <c r="FU39" s="114"/>
      <c r="FV39" s="114"/>
      <c r="FW39" s="114"/>
      <c r="FX39" s="114"/>
      <c r="FY39" s="114"/>
      <c r="FZ39" s="114"/>
      <c r="GA39" s="114"/>
      <c r="GB39" s="114"/>
      <c r="GC39" s="114"/>
      <c r="GD39" s="114"/>
      <c r="GE39" s="114"/>
      <c r="GF39" s="114"/>
      <c r="GG39" s="114"/>
      <c r="GH39" s="114"/>
      <c r="GI39" s="114"/>
      <c r="GJ39" s="114"/>
      <c r="GK39" s="114"/>
      <c r="GL39" s="114"/>
      <c r="GM39" s="114"/>
      <c r="GN39" s="114"/>
      <c r="GO39" s="114"/>
      <c r="GP39" s="114"/>
      <c r="GQ39" s="114"/>
    </row>
    <row r="40" spans="1:199" s="115" customFormat="1" ht="17.25" customHeight="1" x14ac:dyDescent="0.25">
      <c r="A40" s="84" t="s">
        <v>188</v>
      </c>
      <c r="B40" s="80" t="s">
        <v>61</v>
      </c>
      <c r="C40" s="86"/>
      <c r="D40" s="47" t="s">
        <v>93</v>
      </c>
      <c r="E40" s="87" t="s">
        <v>189</v>
      </c>
      <c r="F40" s="37" t="s">
        <v>158</v>
      </c>
      <c r="G40" s="37" t="s">
        <v>31</v>
      </c>
      <c r="H40" s="113" t="s">
        <v>185</v>
      </c>
      <c r="I40" s="58" t="s">
        <v>16</v>
      </c>
      <c r="J40" s="58" t="s">
        <v>17</v>
      </c>
      <c r="K40" s="58" t="s">
        <v>18</v>
      </c>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4"/>
      <c r="AO40" s="114"/>
      <c r="AP40" s="114"/>
      <c r="AQ40" s="114"/>
      <c r="AR40" s="114"/>
      <c r="AS40" s="114"/>
      <c r="AT40" s="114"/>
      <c r="AU40" s="114"/>
      <c r="AV40" s="114"/>
      <c r="AW40" s="114"/>
      <c r="AX40" s="114"/>
      <c r="AY40" s="114"/>
      <c r="AZ40" s="114"/>
      <c r="BA40" s="114"/>
      <c r="BB40" s="114"/>
      <c r="BC40" s="114"/>
      <c r="BD40" s="114"/>
      <c r="BE40" s="114"/>
      <c r="BF40" s="114"/>
      <c r="BG40" s="114"/>
      <c r="BH40" s="114"/>
      <c r="BI40" s="114"/>
      <c r="BJ40" s="114"/>
      <c r="BK40" s="114"/>
      <c r="BL40" s="114"/>
      <c r="BM40" s="114"/>
      <c r="BN40" s="114"/>
      <c r="BO40" s="114"/>
      <c r="BP40" s="114"/>
      <c r="BQ40" s="114"/>
      <c r="BR40" s="114"/>
      <c r="BS40" s="114"/>
      <c r="BT40" s="114"/>
      <c r="BU40" s="114"/>
      <c r="BV40" s="114"/>
      <c r="BW40" s="114"/>
      <c r="BX40" s="114"/>
      <c r="BY40" s="114"/>
      <c r="BZ40" s="114"/>
      <c r="CA40" s="114"/>
      <c r="CB40" s="114"/>
      <c r="CC40" s="114"/>
      <c r="CD40" s="114"/>
      <c r="CE40" s="114"/>
      <c r="CF40" s="114"/>
      <c r="CG40" s="114"/>
      <c r="CH40" s="114"/>
      <c r="CI40" s="114"/>
      <c r="CJ40" s="114"/>
      <c r="CK40" s="114"/>
      <c r="CL40" s="114"/>
      <c r="CM40" s="114"/>
      <c r="CN40" s="114"/>
      <c r="CO40" s="114"/>
      <c r="CP40" s="114"/>
      <c r="CQ40" s="114"/>
      <c r="CR40" s="114"/>
      <c r="CS40" s="114"/>
      <c r="CT40" s="114"/>
      <c r="CU40" s="114"/>
      <c r="CV40" s="114"/>
      <c r="CW40" s="114"/>
      <c r="CX40" s="114"/>
      <c r="CY40" s="114"/>
      <c r="CZ40" s="114"/>
      <c r="DA40" s="114"/>
      <c r="DB40" s="114"/>
      <c r="DC40" s="114"/>
      <c r="DD40" s="114"/>
      <c r="DE40" s="114"/>
      <c r="DF40" s="114"/>
      <c r="DG40" s="114"/>
      <c r="DH40" s="114"/>
      <c r="DI40" s="114"/>
      <c r="DJ40" s="114"/>
      <c r="DK40" s="114"/>
      <c r="DL40" s="114"/>
      <c r="DM40" s="114"/>
      <c r="DN40" s="114"/>
      <c r="DO40" s="114"/>
      <c r="DP40" s="114"/>
      <c r="DQ40" s="114"/>
      <c r="DR40" s="114"/>
      <c r="DS40" s="114"/>
      <c r="DT40" s="114"/>
      <c r="DU40" s="114"/>
      <c r="DV40" s="114"/>
      <c r="DW40" s="114"/>
      <c r="DX40" s="114"/>
      <c r="DY40" s="114"/>
      <c r="DZ40" s="114"/>
      <c r="EA40" s="114"/>
      <c r="EB40" s="114"/>
      <c r="EC40" s="114"/>
      <c r="ED40" s="114"/>
      <c r="EE40" s="114"/>
      <c r="EF40" s="114"/>
      <c r="EG40" s="114"/>
      <c r="EH40" s="114"/>
      <c r="EI40" s="114"/>
      <c r="EJ40" s="114"/>
      <c r="EK40" s="114"/>
      <c r="EL40" s="114"/>
      <c r="EM40" s="114"/>
      <c r="EN40" s="114"/>
      <c r="EO40" s="114"/>
      <c r="EP40" s="114"/>
      <c r="EQ40" s="114"/>
      <c r="ER40" s="114"/>
      <c r="ES40" s="114"/>
      <c r="ET40" s="114"/>
      <c r="EU40" s="114"/>
      <c r="EV40" s="114"/>
      <c r="EW40" s="114"/>
      <c r="EX40" s="114"/>
      <c r="EY40" s="114"/>
      <c r="EZ40" s="114"/>
      <c r="FA40" s="114"/>
      <c r="FB40" s="114"/>
      <c r="FC40" s="114"/>
      <c r="FD40" s="114"/>
      <c r="FE40" s="114"/>
      <c r="FF40" s="114"/>
      <c r="FG40" s="114"/>
      <c r="FH40" s="114"/>
      <c r="FI40" s="114"/>
      <c r="FJ40" s="114"/>
      <c r="FK40" s="114"/>
      <c r="FL40" s="114"/>
      <c r="FM40" s="114"/>
      <c r="FN40" s="114"/>
      <c r="FO40" s="114"/>
      <c r="FP40" s="114"/>
      <c r="FQ40" s="114"/>
      <c r="FR40" s="114"/>
      <c r="FS40" s="114"/>
      <c r="FT40" s="114"/>
      <c r="FU40" s="114"/>
      <c r="FV40" s="114"/>
      <c r="FW40" s="114"/>
      <c r="FX40" s="114"/>
      <c r="FY40" s="114"/>
      <c r="FZ40" s="114"/>
      <c r="GA40" s="114"/>
      <c r="GB40" s="114"/>
      <c r="GC40" s="114"/>
      <c r="GD40" s="114"/>
      <c r="GE40" s="114"/>
      <c r="GF40" s="114"/>
      <c r="GG40" s="114"/>
      <c r="GH40" s="114"/>
      <c r="GI40" s="114"/>
      <c r="GJ40" s="114"/>
      <c r="GK40" s="114"/>
      <c r="GL40" s="114"/>
      <c r="GM40" s="114"/>
      <c r="GN40" s="114"/>
      <c r="GO40" s="114"/>
      <c r="GP40" s="114"/>
      <c r="GQ40" s="114"/>
    </row>
    <row r="41" spans="1:199" s="46" customFormat="1" ht="17.25" customHeight="1" x14ac:dyDescent="0.25">
      <c r="A41" s="84" t="s">
        <v>190</v>
      </c>
      <c r="B41" s="80" t="s">
        <v>20</v>
      </c>
      <c r="C41" s="86"/>
      <c r="D41" s="47" t="s">
        <v>93</v>
      </c>
      <c r="E41" s="87" t="s">
        <v>191</v>
      </c>
      <c r="F41" s="37" t="s">
        <v>158</v>
      </c>
      <c r="G41" s="37" t="s">
        <v>31</v>
      </c>
      <c r="H41" s="113" t="s">
        <v>185</v>
      </c>
      <c r="I41" s="58" t="s">
        <v>16</v>
      </c>
      <c r="J41" s="58" t="s">
        <v>17</v>
      </c>
      <c r="K41" s="58" t="s">
        <v>18</v>
      </c>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c r="BX41" s="45"/>
      <c r="BY41" s="45"/>
      <c r="BZ41" s="45"/>
      <c r="CA41" s="45"/>
      <c r="CB41" s="45"/>
      <c r="CC41" s="45"/>
      <c r="CD41" s="45"/>
      <c r="CE41" s="45"/>
      <c r="CF41" s="45"/>
      <c r="CG41" s="45"/>
      <c r="CH41" s="45"/>
      <c r="CI41" s="45"/>
      <c r="CJ41" s="45"/>
      <c r="CK41" s="45"/>
      <c r="CL41" s="45"/>
      <c r="CM41" s="45"/>
      <c r="CN41" s="45"/>
      <c r="CO41" s="45"/>
      <c r="CP41" s="45"/>
      <c r="CQ41" s="45"/>
      <c r="CR41" s="45"/>
      <c r="CS41" s="45"/>
      <c r="CT41" s="45"/>
      <c r="CU41" s="45"/>
      <c r="CV41" s="45"/>
      <c r="CW41" s="45"/>
      <c r="CX41" s="45"/>
      <c r="CY41" s="45"/>
      <c r="CZ41" s="45"/>
      <c r="DA41" s="45"/>
      <c r="DB41" s="45"/>
      <c r="DC41" s="45"/>
      <c r="DD41" s="45"/>
      <c r="DE41" s="45"/>
      <c r="DF41" s="45"/>
      <c r="DG41" s="45"/>
      <c r="DH41" s="45"/>
      <c r="DI41" s="45"/>
      <c r="DJ41" s="45"/>
      <c r="DK41" s="45"/>
      <c r="DL41" s="45"/>
      <c r="DM41" s="45"/>
      <c r="DN41" s="45"/>
      <c r="DO41" s="45"/>
      <c r="DP41" s="45"/>
      <c r="DQ41" s="45"/>
      <c r="DR41" s="45"/>
      <c r="DS41" s="45"/>
      <c r="DT41" s="45"/>
      <c r="DU41" s="45"/>
      <c r="DV41" s="45"/>
      <c r="DW41" s="45"/>
      <c r="DX41" s="45"/>
      <c r="DY41" s="45"/>
      <c r="DZ41" s="45"/>
      <c r="EA41" s="45"/>
      <c r="EB41" s="45"/>
      <c r="EC41" s="45"/>
      <c r="ED41" s="45"/>
      <c r="EE41" s="45"/>
      <c r="EF41" s="45"/>
      <c r="EG41" s="45"/>
      <c r="EH41" s="45"/>
      <c r="EI41" s="45"/>
      <c r="EJ41" s="45"/>
      <c r="EK41" s="45"/>
      <c r="EL41" s="45"/>
      <c r="EM41" s="45"/>
      <c r="EN41" s="45"/>
      <c r="EO41" s="45"/>
      <c r="EP41" s="45"/>
      <c r="EQ41" s="45"/>
      <c r="ER41" s="45"/>
      <c r="ES41" s="45"/>
      <c r="ET41" s="45"/>
      <c r="EU41" s="45"/>
      <c r="EV41" s="45"/>
      <c r="EW41" s="45"/>
      <c r="EX41" s="45"/>
      <c r="EY41" s="45"/>
      <c r="EZ41" s="45"/>
      <c r="FA41" s="45"/>
      <c r="FB41" s="45"/>
      <c r="FC41" s="45"/>
      <c r="FD41" s="45"/>
      <c r="FE41" s="45"/>
      <c r="FF41" s="45"/>
      <c r="FG41" s="45"/>
      <c r="FH41" s="45"/>
      <c r="FI41" s="45"/>
      <c r="FJ41" s="45"/>
      <c r="FK41" s="45"/>
      <c r="FL41" s="45"/>
      <c r="FM41" s="45"/>
      <c r="FN41" s="45"/>
      <c r="FO41" s="45"/>
      <c r="FP41" s="45"/>
      <c r="FQ41" s="45"/>
      <c r="FR41" s="45"/>
      <c r="FS41" s="45"/>
      <c r="FT41" s="45"/>
      <c r="FU41" s="45"/>
      <c r="FV41" s="45"/>
      <c r="FW41" s="45"/>
      <c r="FX41" s="45"/>
      <c r="FY41" s="45"/>
      <c r="FZ41" s="45"/>
      <c r="GA41" s="45"/>
      <c r="GB41" s="45"/>
      <c r="GC41" s="45"/>
      <c r="GD41" s="45"/>
      <c r="GE41" s="45"/>
      <c r="GF41" s="45"/>
      <c r="GG41" s="45"/>
      <c r="GH41" s="45"/>
      <c r="GI41" s="45"/>
      <c r="GJ41" s="45"/>
      <c r="GK41" s="45"/>
      <c r="GL41" s="45"/>
      <c r="GM41" s="45"/>
      <c r="GN41" s="45"/>
      <c r="GO41" s="45"/>
      <c r="GP41" s="45"/>
      <c r="GQ41" s="45"/>
    </row>
    <row r="42" spans="1:199" s="46" customFormat="1" ht="17.25" customHeight="1" x14ac:dyDescent="0.25">
      <c r="A42" s="84" t="s">
        <v>192</v>
      </c>
      <c r="B42" s="80" t="s">
        <v>20</v>
      </c>
      <c r="C42" s="86"/>
      <c r="D42" s="47" t="s">
        <v>93</v>
      </c>
      <c r="E42" s="87" t="s">
        <v>193</v>
      </c>
      <c r="F42" s="48" t="s">
        <v>158</v>
      </c>
      <c r="G42" s="48" t="s">
        <v>31</v>
      </c>
      <c r="H42" s="113" t="s">
        <v>185</v>
      </c>
      <c r="I42" s="58" t="s">
        <v>16</v>
      </c>
      <c r="J42" s="58" t="s">
        <v>17</v>
      </c>
      <c r="K42" s="58" t="s">
        <v>18</v>
      </c>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5"/>
      <c r="DW42" s="45"/>
      <c r="DX42" s="45"/>
      <c r="DY42" s="45"/>
      <c r="DZ42" s="45"/>
      <c r="EA42" s="45"/>
      <c r="EB42" s="45"/>
      <c r="EC42" s="45"/>
      <c r="ED42" s="45"/>
      <c r="EE42" s="45"/>
      <c r="EF42" s="45"/>
      <c r="EG42" s="45"/>
      <c r="EH42" s="45"/>
      <c r="EI42" s="45"/>
      <c r="EJ42" s="45"/>
      <c r="EK42" s="45"/>
      <c r="EL42" s="45"/>
      <c r="EM42" s="45"/>
      <c r="EN42" s="45"/>
      <c r="EO42" s="45"/>
      <c r="EP42" s="45"/>
      <c r="EQ42" s="45"/>
      <c r="ER42" s="45"/>
      <c r="ES42" s="45"/>
      <c r="ET42" s="45"/>
      <c r="EU42" s="45"/>
      <c r="EV42" s="45"/>
      <c r="EW42" s="45"/>
      <c r="EX42" s="45"/>
      <c r="EY42" s="45"/>
      <c r="EZ42" s="45"/>
      <c r="FA42" s="45"/>
      <c r="FB42" s="45"/>
      <c r="FC42" s="45"/>
      <c r="FD42" s="45"/>
      <c r="FE42" s="45"/>
      <c r="FF42" s="45"/>
      <c r="FG42" s="45"/>
      <c r="FH42" s="45"/>
      <c r="FI42" s="45"/>
      <c r="FJ42" s="45"/>
      <c r="FK42" s="45"/>
      <c r="FL42" s="45"/>
      <c r="FM42" s="45"/>
      <c r="FN42" s="45"/>
      <c r="FO42" s="45"/>
      <c r="FP42" s="45"/>
      <c r="FQ42" s="45"/>
      <c r="FR42" s="45"/>
      <c r="FS42" s="45"/>
      <c r="FT42" s="45"/>
      <c r="FU42" s="45"/>
      <c r="FV42" s="45"/>
      <c r="FW42" s="45"/>
      <c r="FX42" s="45"/>
      <c r="FY42" s="45"/>
      <c r="FZ42" s="45"/>
      <c r="GA42" s="45"/>
      <c r="GB42" s="45"/>
      <c r="GC42" s="45"/>
      <c r="GD42" s="45"/>
      <c r="GE42" s="45"/>
      <c r="GF42" s="45"/>
      <c r="GG42" s="45"/>
      <c r="GH42" s="45"/>
      <c r="GI42" s="45"/>
      <c r="GJ42" s="45"/>
      <c r="GK42" s="45"/>
      <c r="GL42" s="45"/>
      <c r="GM42" s="45"/>
      <c r="GN42" s="45"/>
      <c r="GO42" s="45"/>
      <c r="GP42" s="45"/>
      <c r="GQ42" s="45"/>
    </row>
    <row r="43" spans="1:199" s="46" customFormat="1" ht="17.25" customHeight="1" x14ac:dyDescent="0.25">
      <c r="A43" s="84" t="s">
        <v>194</v>
      </c>
      <c r="B43" s="80" t="s">
        <v>195</v>
      </c>
      <c r="C43" s="86"/>
      <c r="D43" s="47" t="s">
        <v>93</v>
      </c>
      <c r="E43" s="56" t="s">
        <v>196</v>
      </c>
      <c r="F43" s="48" t="s">
        <v>158</v>
      </c>
      <c r="G43" s="48" t="s">
        <v>31</v>
      </c>
      <c r="H43" s="113" t="s">
        <v>185</v>
      </c>
      <c r="I43" s="58" t="s">
        <v>16</v>
      </c>
      <c r="J43" s="58" t="s">
        <v>17</v>
      </c>
      <c r="K43" s="58" t="s">
        <v>18</v>
      </c>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row>
    <row r="44" spans="1:199" s="46" customFormat="1" ht="17.25" customHeight="1" x14ac:dyDescent="0.25">
      <c r="A44" s="84" t="s">
        <v>197</v>
      </c>
      <c r="B44" s="80" t="s">
        <v>20</v>
      </c>
      <c r="C44" s="86"/>
      <c r="D44" s="47" t="s">
        <v>93</v>
      </c>
      <c r="E44" s="56" t="s">
        <v>198</v>
      </c>
      <c r="F44" s="48" t="s">
        <v>158</v>
      </c>
      <c r="G44" s="48" t="s">
        <v>31</v>
      </c>
      <c r="H44" s="113" t="s">
        <v>185</v>
      </c>
      <c r="I44" s="58" t="s">
        <v>16</v>
      </c>
      <c r="J44" s="58" t="s">
        <v>17</v>
      </c>
      <c r="K44" s="58" t="s">
        <v>18</v>
      </c>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row>
    <row r="45" spans="1:199" s="115" customFormat="1" ht="17.25" customHeight="1" x14ac:dyDescent="0.25">
      <c r="A45" s="84" t="s">
        <v>199</v>
      </c>
      <c r="B45" s="80" t="s">
        <v>20</v>
      </c>
      <c r="C45" s="54"/>
      <c r="D45" s="47" t="s">
        <v>156</v>
      </c>
      <c r="E45" s="87" t="s">
        <v>200</v>
      </c>
      <c r="F45" s="37" t="s">
        <v>158</v>
      </c>
      <c r="G45" s="37" t="s">
        <v>31</v>
      </c>
      <c r="H45" s="113" t="s">
        <v>185</v>
      </c>
      <c r="I45" s="58" t="s">
        <v>16</v>
      </c>
      <c r="J45" s="58" t="s">
        <v>17</v>
      </c>
      <c r="K45" s="58" t="s">
        <v>18</v>
      </c>
      <c r="L45" s="114"/>
      <c r="M45" s="114"/>
      <c r="N45" s="114"/>
      <c r="O45" s="114"/>
      <c r="P45" s="114"/>
      <c r="Q45" s="114"/>
      <c r="R45" s="114"/>
      <c r="S45" s="114"/>
      <c r="T45" s="114"/>
      <c r="U45" s="114"/>
      <c r="V45" s="114"/>
      <c r="W45" s="114"/>
      <c r="X45" s="114"/>
      <c r="Y45" s="114"/>
      <c r="Z45" s="114"/>
      <c r="AA45" s="114"/>
      <c r="AB45" s="114"/>
      <c r="AC45" s="114"/>
      <c r="AD45" s="114"/>
      <c r="AE45" s="114"/>
      <c r="AF45" s="114"/>
      <c r="AG45" s="114"/>
      <c r="AH45" s="114"/>
      <c r="AI45" s="114"/>
      <c r="AJ45" s="114"/>
      <c r="AK45" s="114"/>
      <c r="AL45" s="114"/>
      <c r="AM45" s="114"/>
      <c r="AN45" s="114"/>
      <c r="AO45" s="114"/>
      <c r="AP45" s="114"/>
      <c r="AQ45" s="114"/>
      <c r="AR45" s="114"/>
      <c r="AS45" s="114"/>
      <c r="AT45" s="114"/>
      <c r="AU45" s="114"/>
      <c r="AV45" s="114"/>
      <c r="AW45" s="114"/>
      <c r="AX45" s="114"/>
      <c r="AY45" s="114"/>
      <c r="AZ45" s="114"/>
      <c r="BA45" s="114"/>
      <c r="BB45" s="114"/>
      <c r="BC45" s="114"/>
      <c r="BD45" s="114"/>
      <c r="BE45" s="114"/>
      <c r="BF45" s="114"/>
      <c r="BG45" s="114"/>
      <c r="BH45" s="114"/>
      <c r="BI45" s="114"/>
      <c r="BJ45" s="114"/>
      <c r="BK45" s="114"/>
      <c r="BL45" s="114"/>
      <c r="BM45" s="114"/>
      <c r="BN45" s="114"/>
      <c r="BO45" s="114"/>
      <c r="BP45" s="114"/>
      <c r="BQ45" s="114"/>
      <c r="BR45" s="114"/>
      <c r="BS45" s="114"/>
      <c r="BT45" s="114"/>
      <c r="BU45" s="114"/>
      <c r="BV45" s="114"/>
      <c r="BW45" s="114"/>
      <c r="BX45" s="114"/>
      <c r="BY45" s="114"/>
      <c r="BZ45" s="114"/>
      <c r="CA45" s="114"/>
      <c r="CB45" s="114"/>
      <c r="CC45" s="114"/>
      <c r="CD45" s="114"/>
      <c r="CE45" s="114"/>
      <c r="CF45" s="114"/>
      <c r="CG45" s="114"/>
      <c r="CH45" s="114"/>
      <c r="CI45" s="114"/>
      <c r="CJ45" s="114"/>
      <c r="CK45" s="114"/>
      <c r="CL45" s="114"/>
      <c r="CM45" s="114"/>
      <c r="CN45" s="114"/>
      <c r="CO45" s="114"/>
      <c r="CP45" s="114"/>
      <c r="CQ45" s="114"/>
      <c r="CR45" s="114"/>
      <c r="CS45" s="114"/>
      <c r="CT45" s="114"/>
      <c r="CU45" s="114"/>
      <c r="CV45" s="114"/>
      <c r="CW45" s="114"/>
      <c r="CX45" s="114"/>
      <c r="CY45" s="114"/>
      <c r="CZ45" s="114"/>
      <c r="DA45" s="114"/>
      <c r="DB45" s="114"/>
      <c r="DC45" s="114"/>
      <c r="DD45" s="114"/>
      <c r="DE45" s="114"/>
      <c r="DF45" s="114"/>
      <c r="DG45" s="114"/>
      <c r="DH45" s="114"/>
      <c r="DI45" s="114"/>
      <c r="DJ45" s="114"/>
      <c r="DK45" s="114"/>
      <c r="DL45" s="114"/>
      <c r="DM45" s="114"/>
      <c r="DN45" s="114"/>
      <c r="DO45" s="114"/>
      <c r="DP45" s="114"/>
      <c r="DQ45" s="114"/>
      <c r="DR45" s="114"/>
      <c r="DS45" s="114"/>
      <c r="DT45" s="114"/>
      <c r="DU45" s="114"/>
      <c r="DV45" s="114"/>
      <c r="DW45" s="114"/>
      <c r="DX45" s="114"/>
      <c r="DY45" s="114"/>
      <c r="DZ45" s="114"/>
      <c r="EA45" s="114"/>
      <c r="EB45" s="114"/>
      <c r="EC45" s="114"/>
      <c r="ED45" s="114"/>
      <c r="EE45" s="114"/>
      <c r="EF45" s="114"/>
      <c r="EG45" s="114"/>
      <c r="EH45" s="114"/>
      <c r="EI45" s="114"/>
      <c r="EJ45" s="114"/>
      <c r="EK45" s="114"/>
      <c r="EL45" s="114"/>
      <c r="EM45" s="114"/>
      <c r="EN45" s="114"/>
      <c r="EO45" s="114"/>
      <c r="EP45" s="114"/>
      <c r="EQ45" s="114"/>
      <c r="ER45" s="114"/>
      <c r="ES45" s="114"/>
      <c r="ET45" s="114"/>
      <c r="EU45" s="114"/>
      <c r="EV45" s="114"/>
      <c r="EW45" s="114"/>
      <c r="EX45" s="114"/>
      <c r="EY45" s="114"/>
      <c r="EZ45" s="114"/>
      <c r="FA45" s="114"/>
      <c r="FB45" s="114"/>
      <c r="FC45" s="114"/>
      <c r="FD45" s="114"/>
      <c r="FE45" s="114"/>
      <c r="FF45" s="114"/>
      <c r="FG45" s="114"/>
      <c r="FH45" s="114"/>
      <c r="FI45" s="114"/>
      <c r="FJ45" s="114"/>
      <c r="FK45" s="114"/>
      <c r="FL45" s="114"/>
      <c r="FM45" s="114"/>
      <c r="FN45" s="114"/>
      <c r="FO45" s="114"/>
      <c r="FP45" s="114"/>
      <c r="FQ45" s="114"/>
      <c r="FR45" s="114"/>
      <c r="FS45" s="114"/>
      <c r="FT45" s="114"/>
      <c r="FU45" s="114"/>
      <c r="FV45" s="114"/>
      <c r="FW45" s="114"/>
      <c r="FX45" s="114"/>
      <c r="FY45" s="114"/>
      <c r="FZ45" s="114"/>
      <c r="GA45" s="114"/>
      <c r="GB45" s="114"/>
      <c r="GC45" s="114"/>
      <c r="GD45" s="114"/>
      <c r="GE45" s="114"/>
      <c r="GF45" s="114"/>
      <c r="GG45" s="114"/>
      <c r="GH45" s="114"/>
      <c r="GI45" s="114"/>
      <c r="GJ45" s="114"/>
      <c r="GK45" s="114"/>
      <c r="GL45" s="114"/>
      <c r="GM45" s="114"/>
      <c r="GN45" s="114"/>
      <c r="GO45" s="114"/>
      <c r="GP45" s="114"/>
      <c r="GQ45" s="114"/>
    </row>
    <row r="46" spans="1:199" s="115" customFormat="1" ht="17.25" customHeight="1" x14ac:dyDescent="0.25">
      <c r="A46" s="84" t="s">
        <v>201</v>
      </c>
      <c r="B46" s="80" t="s">
        <v>20</v>
      </c>
      <c r="C46" s="86"/>
      <c r="D46" s="47" t="s">
        <v>202</v>
      </c>
      <c r="E46" s="87" t="s">
        <v>203</v>
      </c>
      <c r="F46" s="37" t="s">
        <v>158</v>
      </c>
      <c r="G46" s="37" t="s">
        <v>31</v>
      </c>
      <c r="H46" s="113" t="s">
        <v>185</v>
      </c>
      <c r="I46" s="58" t="s">
        <v>16</v>
      </c>
      <c r="J46" s="58" t="s">
        <v>17</v>
      </c>
      <c r="K46" s="58" t="s">
        <v>18</v>
      </c>
      <c r="L46" s="114"/>
      <c r="M46" s="114"/>
      <c r="N46" s="114"/>
      <c r="O46" s="114"/>
      <c r="P46" s="114"/>
      <c r="Q46" s="114"/>
      <c r="R46" s="114"/>
      <c r="S46" s="114"/>
      <c r="T46" s="114"/>
      <c r="U46" s="114"/>
      <c r="V46" s="114"/>
      <c r="W46" s="114"/>
      <c r="X46" s="114"/>
      <c r="Y46" s="114"/>
      <c r="Z46" s="114"/>
      <c r="AA46" s="114"/>
      <c r="AB46" s="114"/>
      <c r="AC46" s="114"/>
      <c r="AD46" s="114"/>
      <c r="AE46" s="114"/>
      <c r="AF46" s="114"/>
      <c r="AG46" s="114"/>
      <c r="AH46" s="114"/>
      <c r="AI46" s="114"/>
      <c r="AJ46" s="114"/>
      <c r="AK46" s="114"/>
      <c r="AL46" s="114"/>
      <c r="AM46" s="114"/>
      <c r="AN46" s="114"/>
      <c r="AO46" s="114"/>
      <c r="AP46" s="114"/>
      <c r="AQ46" s="114"/>
      <c r="AR46" s="114"/>
      <c r="AS46" s="114"/>
      <c r="AT46" s="114"/>
      <c r="AU46" s="114"/>
      <c r="AV46" s="114"/>
      <c r="AW46" s="114"/>
      <c r="AX46" s="114"/>
      <c r="AY46" s="114"/>
      <c r="AZ46" s="114"/>
      <c r="BA46" s="114"/>
      <c r="BB46" s="114"/>
      <c r="BC46" s="114"/>
      <c r="BD46" s="114"/>
      <c r="BE46" s="114"/>
      <c r="BF46" s="114"/>
      <c r="BG46" s="114"/>
      <c r="BH46" s="114"/>
      <c r="BI46" s="114"/>
      <c r="BJ46" s="114"/>
      <c r="BK46" s="114"/>
      <c r="BL46" s="114"/>
      <c r="BM46" s="114"/>
      <c r="BN46" s="114"/>
      <c r="BO46" s="114"/>
      <c r="BP46" s="114"/>
      <c r="BQ46" s="114"/>
      <c r="BR46" s="114"/>
      <c r="BS46" s="114"/>
      <c r="BT46" s="114"/>
      <c r="BU46" s="114"/>
      <c r="BV46" s="114"/>
      <c r="BW46" s="114"/>
      <c r="BX46" s="114"/>
      <c r="BY46" s="114"/>
      <c r="BZ46" s="114"/>
      <c r="CA46" s="114"/>
      <c r="CB46" s="114"/>
      <c r="CC46" s="114"/>
      <c r="CD46" s="114"/>
      <c r="CE46" s="114"/>
      <c r="CF46" s="114"/>
      <c r="CG46" s="114"/>
      <c r="CH46" s="114"/>
      <c r="CI46" s="114"/>
      <c r="CJ46" s="114"/>
      <c r="CK46" s="114"/>
      <c r="CL46" s="114"/>
      <c r="CM46" s="114"/>
      <c r="CN46" s="114"/>
      <c r="CO46" s="114"/>
      <c r="CP46" s="114"/>
      <c r="CQ46" s="114"/>
      <c r="CR46" s="114"/>
      <c r="CS46" s="114"/>
      <c r="CT46" s="114"/>
      <c r="CU46" s="114"/>
      <c r="CV46" s="114"/>
      <c r="CW46" s="114"/>
      <c r="CX46" s="114"/>
      <c r="CY46" s="114"/>
      <c r="CZ46" s="114"/>
      <c r="DA46" s="114"/>
      <c r="DB46" s="114"/>
      <c r="DC46" s="114"/>
      <c r="DD46" s="114"/>
      <c r="DE46" s="114"/>
      <c r="DF46" s="114"/>
      <c r="DG46" s="114"/>
      <c r="DH46" s="114"/>
      <c r="DI46" s="114"/>
      <c r="DJ46" s="114"/>
      <c r="DK46" s="114"/>
      <c r="DL46" s="114"/>
      <c r="DM46" s="114"/>
      <c r="DN46" s="114"/>
      <c r="DO46" s="114"/>
      <c r="DP46" s="114"/>
      <c r="DQ46" s="114"/>
      <c r="DR46" s="114"/>
      <c r="DS46" s="114"/>
      <c r="DT46" s="114"/>
      <c r="DU46" s="114"/>
      <c r="DV46" s="114"/>
      <c r="DW46" s="114"/>
      <c r="DX46" s="114"/>
      <c r="DY46" s="114"/>
      <c r="DZ46" s="114"/>
      <c r="EA46" s="114"/>
      <c r="EB46" s="114"/>
      <c r="EC46" s="114"/>
      <c r="ED46" s="114"/>
      <c r="EE46" s="114"/>
      <c r="EF46" s="114"/>
      <c r="EG46" s="114"/>
      <c r="EH46" s="114"/>
      <c r="EI46" s="114"/>
      <c r="EJ46" s="114"/>
      <c r="EK46" s="114"/>
      <c r="EL46" s="114"/>
      <c r="EM46" s="114"/>
      <c r="EN46" s="114"/>
      <c r="EO46" s="114"/>
      <c r="EP46" s="114"/>
      <c r="EQ46" s="114"/>
      <c r="ER46" s="114"/>
      <c r="ES46" s="114"/>
      <c r="ET46" s="114"/>
      <c r="EU46" s="114"/>
      <c r="EV46" s="114"/>
      <c r="EW46" s="114"/>
      <c r="EX46" s="114"/>
      <c r="EY46" s="114"/>
      <c r="EZ46" s="114"/>
      <c r="FA46" s="114"/>
      <c r="FB46" s="114"/>
      <c r="FC46" s="114"/>
      <c r="FD46" s="114"/>
      <c r="FE46" s="114"/>
      <c r="FF46" s="114"/>
      <c r="FG46" s="114"/>
      <c r="FH46" s="114"/>
      <c r="FI46" s="114"/>
      <c r="FJ46" s="114"/>
      <c r="FK46" s="114"/>
      <c r="FL46" s="114"/>
      <c r="FM46" s="114"/>
      <c r="FN46" s="114"/>
      <c r="FO46" s="114"/>
      <c r="FP46" s="114"/>
      <c r="FQ46" s="114"/>
      <c r="FR46" s="114"/>
      <c r="FS46" s="114"/>
      <c r="FT46" s="114"/>
      <c r="FU46" s="114"/>
      <c r="FV46" s="114"/>
      <c r="FW46" s="114"/>
      <c r="FX46" s="114"/>
      <c r="FY46" s="114"/>
      <c r="FZ46" s="114"/>
      <c r="GA46" s="114"/>
      <c r="GB46" s="114"/>
      <c r="GC46" s="114"/>
      <c r="GD46" s="114"/>
      <c r="GE46" s="114"/>
      <c r="GF46" s="114"/>
      <c r="GG46" s="114"/>
      <c r="GH46" s="114"/>
      <c r="GI46" s="114"/>
      <c r="GJ46" s="114"/>
      <c r="GK46" s="114"/>
      <c r="GL46" s="114"/>
      <c r="GM46" s="114"/>
      <c r="GN46" s="114"/>
      <c r="GO46" s="114"/>
      <c r="GP46" s="114"/>
      <c r="GQ46" s="114"/>
    </row>
    <row r="47" spans="1:199" s="46" customFormat="1" ht="17.25" customHeight="1" x14ac:dyDescent="0.25">
      <c r="A47" s="84" t="s">
        <v>204</v>
      </c>
      <c r="B47" s="80" t="s">
        <v>46</v>
      </c>
      <c r="C47" s="86"/>
      <c r="D47" s="56" t="s">
        <v>205</v>
      </c>
      <c r="E47" s="116" t="s">
        <v>206</v>
      </c>
      <c r="F47" s="48" t="s">
        <v>158</v>
      </c>
      <c r="G47" s="48" t="s">
        <v>31</v>
      </c>
      <c r="H47" s="113" t="s">
        <v>185</v>
      </c>
      <c r="I47" s="58" t="s">
        <v>16</v>
      </c>
      <c r="J47" s="58" t="s">
        <v>17</v>
      </c>
      <c r="K47" s="58" t="s">
        <v>18</v>
      </c>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5"/>
      <c r="CR47" s="45"/>
      <c r="CS47" s="45"/>
      <c r="CT47" s="45"/>
      <c r="CU47" s="45"/>
      <c r="CV47" s="45"/>
      <c r="CW47" s="45"/>
      <c r="CX47" s="45"/>
      <c r="CY47" s="45"/>
      <c r="CZ47" s="45"/>
      <c r="DA47" s="45"/>
      <c r="DB47" s="45"/>
      <c r="DC47" s="45"/>
      <c r="DD47" s="45"/>
      <c r="DE47" s="45"/>
      <c r="DF47" s="45"/>
      <c r="DG47" s="45"/>
      <c r="DH47" s="45"/>
      <c r="DI47" s="45"/>
      <c r="DJ47" s="45"/>
      <c r="DK47" s="45"/>
      <c r="DL47" s="45"/>
      <c r="DM47" s="45"/>
      <c r="DN47" s="45"/>
      <c r="DO47" s="45"/>
      <c r="DP47" s="45"/>
      <c r="DQ47" s="45"/>
      <c r="DR47" s="45"/>
      <c r="DS47" s="45"/>
      <c r="DT47" s="45"/>
      <c r="DU47" s="45"/>
      <c r="DV47" s="45"/>
      <c r="DW47" s="45"/>
      <c r="DX47" s="45"/>
      <c r="DY47" s="45"/>
      <c r="DZ47" s="45"/>
      <c r="EA47" s="45"/>
      <c r="EB47" s="45"/>
      <c r="EC47" s="45"/>
      <c r="ED47" s="45"/>
      <c r="EE47" s="45"/>
      <c r="EF47" s="45"/>
      <c r="EG47" s="45"/>
      <c r="EH47" s="45"/>
      <c r="EI47" s="45"/>
      <c r="EJ47" s="45"/>
      <c r="EK47" s="45"/>
      <c r="EL47" s="45"/>
      <c r="EM47" s="45"/>
      <c r="EN47" s="45"/>
      <c r="EO47" s="45"/>
      <c r="EP47" s="45"/>
      <c r="EQ47" s="45"/>
      <c r="ER47" s="45"/>
      <c r="ES47" s="45"/>
      <c r="ET47" s="45"/>
      <c r="EU47" s="45"/>
      <c r="EV47" s="45"/>
      <c r="EW47" s="45"/>
      <c r="EX47" s="45"/>
      <c r="EY47" s="45"/>
      <c r="EZ47" s="45"/>
      <c r="FA47" s="45"/>
      <c r="FB47" s="45"/>
      <c r="FC47" s="45"/>
      <c r="FD47" s="45"/>
      <c r="FE47" s="45"/>
      <c r="FF47" s="45"/>
      <c r="FG47" s="45"/>
      <c r="FH47" s="45"/>
      <c r="FI47" s="45"/>
      <c r="FJ47" s="45"/>
      <c r="FK47" s="45"/>
      <c r="FL47" s="45"/>
      <c r="FM47" s="45"/>
      <c r="FN47" s="45"/>
      <c r="FO47" s="45"/>
      <c r="FP47" s="45"/>
      <c r="FQ47" s="45"/>
      <c r="FR47" s="45"/>
      <c r="FS47" s="45"/>
      <c r="FT47" s="45"/>
      <c r="FU47" s="45"/>
      <c r="FV47" s="45"/>
      <c r="FW47" s="45"/>
      <c r="FX47" s="45"/>
      <c r="FY47" s="45"/>
      <c r="FZ47" s="45"/>
      <c r="GA47" s="45"/>
      <c r="GB47" s="45"/>
      <c r="GC47" s="45"/>
      <c r="GD47" s="45"/>
      <c r="GE47" s="45"/>
      <c r="GF47" s="45"/>
      <c r="GG47" s="45"/>
      <c r="GH47" s="45"/>
      <c r="GI47" s="45"/>
      <c r="GJ47" s="45"/>
      <c r="GK47" s="45"/>
      <c r="GL47" s="45"/>
      <c r="GM47" s="45"/>
      <c r="GN47" s="45"/>
      <c r="GO47" s="45"/>
      <c r="GP47" s="45"/>
      <c r="GQ47" s="45"/>
    </row>
    <row r="48" spans="1:199" s="46" customFormat="1" ht="17.25" customHeight="1" x14ac:dyDescent="0.25">
      <c r="A48" s="47" t="s">
        <v>207</v>
      </c>
      <c r="B48" s="80" t="s">
        <v>61</v>
      </c>
      <c r="C48" s="86"/>
      <c r="D48" s="47" t="s">
        <v>156</v>
      </c>
      <c r="E48" s="87" t="s">
        <v>208</v>
      </c>
      <c r="F48" s="48" t="s">
        <v>158</v>
      </c>
      <c r="G48" s="48" t="s">
        <v>31</v>
      </c>
      <c r="H48" s="113" t="s">
        <v>185</v>
      </c>
      <c r="I48" s="58" t="s">
        <v>16</v>
      </c>
      <c r="J48" s="58" t="s">
        <v>17</v>
      </c>
      <c r="K48" s="58" t="s">
        <v>18</v>
      </c>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c r="CL48" s="45"/>
      <c r="CM48" s="45"/>
      <c r="CN48" s="45"/>
      <c r="CO48" s="45"/>
      <c r="CP48" s="45"/>
      <c r="CQ48" s="45"/>
      <c r="CR48" s="45"/>
      <c r="CS48" s="45"/>
      <c r="CT48" s="45"/>
      <c r="CU48" s="45"/>
      <c r="CV48" s="45"/>
      <c r="CW48" s="45"/>
      <c r="CX48" s="45"/>
      <c r="CY48" s="45"/>
      <c r="CZ48" s="45"/>
      <c r="DA48" s="45"/>
      <c r="DB48" s="45"/>
      <c r="DC48" s="45"/>
      <c r="DD48" s="45"/>
      <c r="DE48" s="45"/>
      <c r="DF48" s="45"/>
      <c r="DG48" s="45"/>
      <c r="DH48" s="45"/>
      <c r="DI48" s="45"/>
      <c r="DJ48" s="45"/>
      <c r="DK48" s="45"/>
      <c r="DL48" s="45"/>
      <c r="DM48" s="45"/>
      <c r="DN48" s="45"/>
      <c r="DO48" s="45"/>
      <c r="DP48" s="45"/>
      <c r="DQ48" s="45"/>
      <c r="DR48" s="45"/>
      <c r="DS48" s="45"/>
      <c r="DT48" s="45"/>
      <c r="DU48" s="45"/>
      <c r="DV48" s="45"/>
      <c r="DW48" s="45"/>
      <c r="DX48" s="45"/>
      <c r="DY48" s="45"/>
      <c r="DZ48" s="45"/>
      <c r="EA48" s="45"/>
      <c r="EB48" s="45"/>
      <c r="EC48" s="45"/>
      <c r="ED48" s="45"/>
      <c r="EE48" s="45"/>
      <c r="EF48" s="45"/>
      <c r="EG48" s="45"/>
      <c r="EH48" s="45"/>
      <c r="EI48" s="45"/>
      <c r="EJ48" s="45"/>
      <c r="EK48" s="45"/>
      <c r="EL48" s="45"/>
      <c r="EM48" s="45"/>
      <c r="EN48" s="45"/>
      <c r="EO48" s="45"/>
      <c r="EP48" s="45"/>
      <c r="EQ48" s="45"/>
      <c r="ER48" s="45"/>
      <c r="ES48" s="45"/>
      <c r="ET48" s="45"/>
      <c r="EU48" s="45"/>
      <c r="EV48" s="45"/>
      <c r="EW48" s="45"/>
      <c r="EX48" s="45"/>
      <c r="EY48" s="45"/>
      <c r="EZ48" s="45"/>
      <c r="FA48" s="45"/>
      <c r="FB48" s="45"/>
      <c r="FC48" s="45"/>
      <c r="FD48" s="45"/>
      <c r="FE48" s="45"/>
      <c r="FF48" s="45"/>
      <c r="FG48" s="45"/>
      <c r="FH48" s="45"/>
      <c r="FI48" s="45"/>
      <c r="FJ48" s="45"/>
      <c r="FK48" s="45"/>
      <c r="FL48" s="45"/>
      <c r="FM48" s="45"/>
      <c r="FN48" s="45"/>
      <c r="FO48" s="45"/>
      <c r="FP48" s="45"/>
      <c r="FQ48" s="45"/>
      <c r="FR48" s="45"/>
      <c r="FS48" s="45"/>
      <c r="FT48" s="45"/>
      <c r="FU48" s="45"/>
      <c r="FV48" s="45"/>
      <c r="FW48" s="45"/>
      <c r="FX48" s="45"/>
      <c r="FY48" s="45"/>
      <c r="FZ48" s="45"/>
      <c r="GA48" s="45"/>
      <c r="GB48" s="45"/>
      <c r="GC48" s="45"/>
      <c r="GD48" s="45"/>
      <c r="GE48" s="45"/>
      <c r="GF48" s="45"/>
      <c r="GG48" s="45"/>
      <c r="GH48" s="45"/>
      <c r="GI48" s="45"/>
      <c r="GJ48" s="45"/>
      <c r="GK48" s="45"/>
      <c r="GL48" s="45"/>
      <c r="GM48" s="45"/>
      <c r="GN48" s="45"/>
      <c r="GO48" s="45"/>
      <c r="GP48" s="45"/>
      <c r="GQ48" s="45"/>
    </row>
    <row r="49" spans="1:199" s="46" customFormat="1" ht="17.25" customHeight="1" x14ac:dyDescent="0.25">
      <c r="A49" s="84" t="s">
        <v>209</v>
      </c>
      <c r="B49" s="80" t="s">
        <v>20</v>
      </c>
      <c r="C49" s="86"/>
      <c r="D49" s="47" t="s">
        <v>93</v>
      </c>
      <c r="E49" s="56" t="s">
        <v>210</v>
      </c>
      <c r="F49" s="48" t="s">
        <v>158</v>
      </c>
      <c r="G49" s="48" t="s">
        <v>31</v>
      </c>
      <c r="H49" s="113" t="s">
        <v>185</v>
      </c>
      <c r="I49" s="58" t="s">
        <v>16</v>
      </c>
      <c r="J49" s="58" t="s">
        <v>17</v>
      </c>
      <c r="K49" s="58" t="s">
        <v>18</v>
      </c>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c r="CC49" s="45"/>
      <c r="CD49" s="45"/>
      <c r="CE49" s="45"/>
      <c r="CF49" s="45"/>
      <c r="CG49" s="45"/>
      <c r="CH49" s="45"/>
      <c r="CI49" s="45"/>
      <c r="CJ49" s="45"/>
      <c r="CK49" s="45"/>
      <c r="CL49" s="45"/>
      <c r="CM49" s="45"/>
      <c r="CN49" s="45"/>
      <c r="CO49" s="45"/>
      <c r="CP49" s="45"/>
      <c r="CQ49" s="45"/>
      <c r="CR49" s="45"/>
      <c r="CS49" s="45"/>
      <c r="CT49" s="45"/>
      <c r="CU49" s="45"/>
      <c r="CV49" s="45"/>
      <c r="CW49" s="45"/>
      <c r="CX49" s="45"/>
      <c r="CY49" s="45"/>
      <c r="CZ49" s="45"/>
      <c r="DA49" s="45"/>
      <c r="DB49" s="45"/>
      <c r="DC49" s="45"/>
      <c r="DD49" s="45"/>
      <c r="DE49" s="45"/>
      <c r="DF49" s="45"/>
      <c r="DG49" s="45"/>
      <c r="DH49" s="45"/>
      <c r="DI49" s="45"/>
      <c r="DJ49" s="45"/>
      <c r="DK49" s="45"/>
      <c r="DL49" s="45"/>
      <c r="DM49" s="45"/>
      <c r="DN49" s="45"/>
      <c r="DO49" s="45"/>
      <c r="DP49" s="45"/>
      <c r="DQ49" s="45"/>
      <c r="DR49" s="45"/>
      <c r="DS49" s="45"/>
      <c r="DT49" s="45"/>
      <c r="DU49" s="45"/>
      <c r="DV49" s="45"/>
      <c r="DW49" s="45"/>
      <c r="DX49" s="45"/>
      <c r="DY49" s="45"/>
      <c r="DZ49" s="45"/>
      <c r="EA49" s="45"/>
      <c r="EB49" s="45"/>
      <c r="EC49" s="45"/>
      <c r="ED49" s="45"/>
      <c r="EE49" s="45"/>
      <c r="EF49" s="45"/>
      <c r="EG49" s="45"/>
      <c r="EH49" s="45"/>
      <c r="EI49" s="45"/>
      <c r="EJ49" s="45"/>
      <c r="EK49" s="45"/>
      <c r="EL49" s="45"/>
      <c r="EM49" s="45"/>
      <c r="EN49" s="45"/>
      <c r="EO49" s="45"/>
      <c r="EP49" s="45"/>
      <c r="EQ49" s="45"/>
      <c r="ER49" s="45"/>
      <c r="ES49" s="45"/>
      <c r="ET49" s="45"/>
      <c r="EU49" s="45"/>
      <c r="EV49" s="45"/>
      <c r="EW49" s="45"/>
      <c r="EX49" s="45"/>
      <c r="EY49" s="45"/>
      <c r="EZ49" s="45"/>
      <c r="FA49" s="45"/>
      <c r="FB49" s="45"/>
      <c r="FC49" s="45"/>
      <c r="FD49" s="45"/>
      <c r="FE49" s="45"/>
      <c r="FF49" s="45"/>
      <c r="FG49" s="45"/>
      <c r="FH49" s="45"/>
      <c r="FI49" s="45"/>
      <c r="FJ49" s="45"/>
      <c r="FK49" s="45"/>
      <c r="FL49" s="45"/>
      <c r="FM49" s="45"/>
      <c r="FN49" s="45"/>
      <c r="FO49" s="45"/>
      <c r="FP49" s="45"/>
      <c r="FQ49" s="45"/>
      <c r="FR49" s="45"/>
      <c r="FS49" s="45"/>
      <c r="FT49" s="45"/>
      <c r="FU49" s="45"/>
      <c r="FV49" s="45"/>
      <c r="FW49" s="45"/>
      <c r="FX49" s="45"/>
      <c r="FY49" s="45"/>
      <c r="FZ49" s="45"/>
      <c r="GA49" s="45"/>
      <c r="GB49" s="45"/>
      <c r="GC49" s="45"/>
      <c r="GD49" s="45"/>
      <c r="GE49" s="45"/>
      <c r="GF49" s="45"/>
      <c r="GG49" s="45"/>
      <c r="GH49" s="45"/>
      <c r="GI49" s="45"/>
      <c r="GJ49" s="45"/>
      <c r="GK49" s="45"/>
      <c r="GL49" s="45"/>
      <c r="GM49" s="45"/>
      <c r="GN49" s="45"/>
      <c r="GO49" s="45"/>
      <c r="GP49" s="45"/>
      <c r="GQ49" s="45"/>
    </row>
    <row r="50" spans="1:199" s="46" customFormat="1" ht="17.25" customHeight="1" x14ac:dyDescent="0.25">
      <c r="A50" s="84" t="s">
        <v>211</v>
      </c>
      <c r="B50" s="80" t="s">
        <v>20</v>
      </c>
      <c r="C50" s="86"/>
      <c r="D50" s="47" t="s">
        <v>93</v>
      </c>
      <c r="E50" s="56" t="s">
        <v>212</v>
      </c>
      <c r="F50" s="48" t="s">
        <v>158</v>
      </c>
      <c r="G50" s="48" t="s">
        <v>31</v>
      </c>
      <c r="H50" s="113" t="s">
        <v>185</v>
      </c>
      <c r="I50" s="58" t="s">
        <v>16</v>
      </c>
      <c r="J50" s="58" t="s">
        <v>17</v>
      </c>
      <c r="K50" s="58" t="s">
        <v>18</v>
      </c>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45"/>
      <c r="CS50" s="45"/>
      <c r="CT50" s="45"/>
      <c r="CU50" s="45"/>
      <c r="CV50" s="45"/>
      <c r="CW50" s="45"/>
      <c r="CX50" s="45"/>
      <c r="CY50" s="45"/>
      <c r="CZ50" s="45"/>
      <c r="DA50" s="45"/>
      <c r="DB50" s="45"/>
      <c r="DC50" s="45"/>
      <c r="DD50" s="45"/>
      <c r="DE50" s="45"/>
      <c r="DF50" s="45"/>
      <c r="DG50" s="45"/>
      <c r="DH50" s="45"/>
      <c r="DI50" s="45"/>
      <c r="DJ50" s="45"/>
      <c r="DK50" s="45"/>
      <c r="DL50" s="45"/>
      <c r="DM50" s="45"/>
      <c r="DN50" s="45"/>
      <c r="DO50" s="45"/>
      <c r="DP50" s="45"/>
      <c r="DQ50" s="45"/>
      <c r="DR50" s="45"/>
      <c r="DS50" s="45"/>
      <c r="DT50" s="45"/>
      <c r="DU50" s="45"/>
      <c r="DV50" s="45"/>
      <c r="DW50" s="45"/>
      <c r="DX50" s="45"/>
      <c r="DY50" s="45"/>
      <c r="DZ50" s="45"/>
      <c r="EA50" s="45"/>
      <c r="EB50" s="45"/>
      <c r="EC50" s="45"/>
      <c r="ED50" s="45"/>
      <c r="EE50" s="45"/>
      <c r="EF50" s="45"/>
      <c r="EG50" s="45"/>
      <c r="EH50" s="45"/>
      <c r="EI50" s="45"/>
      <c r="EJ50" s="45"/>
      <c r="EK50" s="45"/>
      <c r="EL50" s="45"/>
      <c r="EM50" s="45"/>
      <c r="EN50" s="45"/>
      <c r="EO50" s="45"/>
      <c r="EP50" s="45"/>
      <c r="EQ50" s="45"/>
      <c r="ER50" s="45"/>
      <c r="ES50" s="45"/>
      <c r="ET50" s="45"/>
      <c r="EU50" s="45"/>
      <c r="EV50" s="45"/>
      <c r="EW50" s="45"/>
      <c r="EX50" s="45"/>
      <c r="EY50" s="45"/>
      <c r="EZ50" s="45"/>
      <c r="FA50" s="45"/>
      <c r="FB50" s="45"/>
      <c r="FC50" s="45"/>
      <c r="FD50" s="45"/>
      <c r="FE50" s="45"/>
      <c r="FF50" s="45"/>
      <c r="FG50" s="45"/>
      <c r="FH50" s="45"/>
      <c r="FI50" s="45"/>
      <c r="FJ50" s="45"/>
      <c r="FK50" s="45"/>
      <c r="FL50" s="45"/>
      <c r="FM50" s="45"/>
      <c r="FN50" s="45"/>
      <c r="FO50" s="45"/>
      <c r="FP50" s="45"/>
      <c r="FQ50" s="45"/>
      <c r="FR50" s="45"/>
      <c r="FS50" s="45"/>
      <c r="FT50" s="45"/>
      <c r="FU50" s="45"/>
      <c r="FV50" s="45"/>
      <c r="FW50" s="45"/>
      <c r="FX50" s="45"/>
      <c r="FY50" s="45"/>
      <c r="FZ50" s="45"/>
      <c r="GA50" s="45"/>
      <c r="GB50" s="45"/>
      <c r="GC50" s="45"/>
      <c r="GD50" s="45"/>
      <c r="GE50" s="45"/>
      <c r="GF50" s="45"/>
      <c r="GG50" s="45"/>
      <c r="GH50" s="45"/>
      <c r="GI50" s="45"/>
      <c r="GJ50" s="45"/>
      <c r="GK50" s="45"/>
      <c r="GL50" s="45"/>
      <c r="GM50" s="45"/>
      <c r="GN50" s="45"/>
      <c r="GO50" s="45"/>
      <c r="GP50" s="45"/>
      <c r="GQ50" s="45"/>
    </row>
    <row r="51" spans="1:199" s="93" customFormat="1" ht="17.25" customHeight="1" x14ac:dyDescent="0.25">
      <c r="A51" s="84" t="s">
        <v>213</v>
      </c>
      <c r="B51" s="80" t="s">
        <v>20</v>
      </c>
      <c r="C51" s="86"/>
      <c r="D51" s="47" t="s">
        <v>93</v>
      </c>
      <c r="E51" s="56" t="s">
        <v>214</v>
      </c>
      <c r="F51" s="48" t="s">
        <v>158</v>
      </c>
      <c r="G51" s="48" t="s">
        <v>31</v>
      </c>
      <c r="H51" s="113" t="s">
        <v>185</v>
      </c>
      <c r="I51" s="58" t="s">
        <v>16</v>
      </c>
      <c r="J51" s="58" t="s">
        <v>17</v>
      </c>
      <c r="K51" s="58" t="s">
        <v>18</v>
      </c>
      <c r="L51" s="92"/>
      <c r="M51" s="92"/>
      <c r="N51" s="92"/>
      <c r="O51" s="92"/>
      <c r="P51" s="92"/>
      <c r="Q51" s="92"/>
      <c r="R51" s="92"/>
      <c r="S51" s="92"/>
      <c r="T51" s="92"/>
      <c r="U51" s="92"/>
      <c r="V51" s="92"/>
      <c r="W51" s="92"/>
      <c r="X51" s="92"/>
      <c r="Y51" s="92"/>
      <c r="Z51" s="92"/>
      <c r="AA51" s="92"/>
      <c r="AB51" s="92"/>
      <c r="AC51" s="92"/>
      <c r="AD51" s="92"/>
      <c r="AE51" s="92"/>
      <c r="AF51" s="92"/>
      <c r="AG51" s="92"/>
      <c r="AH51" s="92"/>
      <c r="AI51" s="92"/>
      <c r="AJ51" s="92"/>
      <c r="AK51" s="92"/>
      <c r="AL51" s="92"/>
      <c r="AM51" s="92"/>
      <c r="AN51" s="92"/>
      <c r="AO51" s="92"/>
      <c r="AP51" s="92"/>
      <c r="AQ51" s="92"/>
      <c r="AR51" s="92"/>
      <c r="AS51" s="92"/>
      <c r="AT51" s="92"/>
      <c r="AU51" s="92"/>
      <c r="AV51" s="92"/>
      <c r="AW51" s="92"/>
      <c r="AX51" s="92"/>
      <c r="AY51" s="92"/>
      <c r="AZ51" s="92"/>
      <c r="BA51" s="92"/>
      <c r="BB51" s="92"/>
      <c r="BC51" s="92"/>
      <c r="BD51" s="92"/>
      <c r="BE51" s="92"/>
      <c r="BF51" s="92"/>
      <c r="BG51" s="92"/>
      <c r="BH51" s="92"/>
      <c r="BI51" s="92"/>
      <c r="BJ51" s="92"/>
      <c r="BK51" s="92"/>
      <c r="BL51" s="92"/>
      <c r="BM51" s="92"/>
      <c r="BN51" s="92"/>
      <c r="BO51" s="92"/>
      <c r="BP51" s="92"/>
      <c r="BQ51" s="92"/>
      <c r="BR51" s="92"/>
      <c r="BS51" s="92"/>
      <c r="BT51" s="92"/>
      <c r="BU51" s="92"/>
      <c r="BV51" s="92"/>
      <c r="BW51" s="92"/>
      <c r="BX51" s="92"/>
      <c r="BY51" s="92"/>
      <c r="BZ51" s="92"/>
      <c r="CA51" s="92"/>
      <c r="CB51" s="92"/>
      <c r="CC51" s="92"/>
      <c r="CD51" s="92"/>
      <c r="CE51" s="92"/>
      <c r="CF51" s="92"/>
      <c r="CG51" s="92"/>
      <c r="CH51" s="92"/>
      <c r="CI51" s="92"/>
      <c r="CJ51" s="92"/>
      <c r="CK51" s="92"/>
      <c r="CL51" s="92"/>
      <c r="CM51" s="92"/>
      <c r="CN51" s="92"/>
      <c r="CO51" s="92"/>
      <c r="CP51" s="92"/>
      <c r="CQ51" s="92"/>
      <c r="CR51" s="92"/>
      <c r="CS51" s="92"/>
      <c r="CT51" s="92"/>
      <c r="CU51" s="92"/>
      <c r="CV51" s="92"/>
      <c r="CW51" s="92"/>
      <c r="CX51" s="92"/>
      <c r="CY51" s="92"/>
      <c r="CZ51" s="92"/>
      <c r="DA51" s="92"/>
      <c r="DB51" s="92"/>
      <c r="DC51" s="92"/>
      <c r="DD51" s="92"/>
      <c r="DE51" s="92"/>
      <c r="DF51" s="92"/>
      <c r="DG51" s="92"/>
      <c r="DH51" s="92"/>
      <c r="DI51" s="92"/>
      <c r="DJ51" s="92"/>
      <c r="DK51" s="92"/>
      <c r="DL51" s="92"/>
      <c r="DM51" s="92"/>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92"/>
      <c r="EL51" s="92"/>
      <c r="EM51" s="92"/>
      <c r="EN51" s="92"/>
      <c r="EO51" s="92"/>
      <c r="EP51" s="92"/>
      <c r="EQ51" s="92"/>
      <c r="ER51" s="92"/>
      <c r="ES51" s="92"/>
      <c r="ET51" s="92"/>
      <c r="EU51" s="92"/>
      <c r="EV51" s="92"/>
      <c r="EW51" s="92"/>
      <c r="EX51" s="92"/>
      <c r="EY51" s="92"/>
      <c r="EZ51" s="92"/>
      <c r="FA51" s="92"/>
      <c r="FB51" s="92"/>
      <c r="FC51" s="92"/>
      <c r="FD51" s="92"/>
      <c r="FE51" s="92"/>
      <c r="FF51" s="92"/>
      <c r="FG51" s="92"/>
      <c r="FH51" s="92"/>
      <c r="FI51" s="92"/>
      <c r="FJ51" s="92"/>
      <c r="FK51" s="92"/>
      <c r="FL51" s="92"/>
      <c r="FM51" s="92"/>
      <c r="FN51" s="92"/>
      <c r="FO51" s="92"/>
      <c r="FP51" s="92"/>
      <c r="FQ51" s="92"/>
      <c r="FR51" s="92"/>
      <c r="FS51" s="92"/>
      <c r="FT51" s="92"/>
      <c r="FU51" s="92"/>
      <c r="FV51" s="92"/>
      <c r="FW51" s="92"/>
      <c r="FX51" s="92"/>
      <c r="FY51" s="92"/>
      <c r="FZ51" s="92"/>
      <c r="GA51" s="92"/>
      <c r="GB51" s="92"/>
      <c r="GC51" s="92"/>
      <c r="GD51" s="92"/>
      <c r="GE51" s="92"/>
      <c r="GF51" s="92"/>
      <c r="GG51" s="92"/>
      <c r="GH51" s="92"/>
      <c r="GI51" s="92"/>
      <c r="GJ51" s="92"/>
      <c r="GK51" s="92"/>
      <c r="GL51" s="92"/>
      <c r="GM51" s="92"/>
      <c r="GN51" s="92"/>
      <c r="GO51" s="92"/>
      <c r="GP51" s="92"/>
      <c r="GQ51" s="92"/>
    </row>
    <row r="52" spans="1:199" s="93" customFormat="1" ht="17.25" customHeight="1" x14ac:dyDescent="0.25">
      <c r="A52" s="84" t="s">
        <v>215</v>
      </c>
      <c r="B52" s="73" t="s">
        <v>61</v>
      </c>
      <c r="C52" s="86"/>
      <c r="D52" s="47" t="s">
        <v>93</v>
      </c>
      <c r="E52" s="56" t="s">
        <v>216</v>
      </c>
      <c r="F52" s="48" t="s">
        <v>158</v>
      </c>
      <c r="G52" s="48" t="s">
        <v>31</v>
      </c>
      <c r="H52" s="113" t="s">
        <v>185</v>
      </c>
      <c r="I52" s="58" t="s">
        <v>16</v>
      </c>
      <c r="J52" s="58" t="s">
        <v>17</v>
      </c>
      <c r="K52" s="58" t="s">
        <v>18</v>
      </c>
      <c r="L52" s="92"/>
      <c r="M52" s="92"/>
      <c r="N52" s="92"/>
      <c r="O52" s="92"/>
      <c r="P52" s="92"/>
      <c r="Q52" s="92"/>
      <c r="R52" s="92"/>
      <c r="S52" s="92"/>
      <c r="T52" s="92"/>
      <c r="U52" s="92"/>
      <c r="V52" s="92"/>
      <c r="W52" s="92"/>
      <c r="X52" s="92"/>
      <c r="Y52" s="92"/>
      <c r="Z52" s="92"/>
      <c r="AA52" s="92"/>
      <c r="AB52" s="92"/>
      <c r="AC52" s="92"/>
      <c r="AD52" s="92"/>
      <c r="AE52" s="92"/>
      <c r="AF52" s="92"/>
      <c r="AG52" s="92"/>
      <c r="AH52" s="92"/>
      <c r="AI52" s="92"/>
      <c r="AJ52" s="92"/>
      <c r="AK52" s="92"/>
      <c r="AL52" s="92"/>
      <c r="AM52" s="92"/>
      <c r="AN52" s="92"/>
      <c r="AO52" s="92"/>
      <c r="AP52" s="92"/>
      <c r="AQ52" s="92"/>
      <c r="AR52" s="92"/>
      <c r="AS52" s="92"/>
      <c r="AT52" s="92"/>
      <c r="AU52" s="92"/>
      <c r="AV52" s="92"/>
      <c r="AW52" s="92"/>
      <c r="AX52" s="92"/>
      <c r="AY52" s="92"/>
      <c r="AZ52" s="92"/>
      <c r="BA52" s="92"/>
      <c r="BB52" s="92"/>
      <c r="BC52" s="92"/>
      <c r="BD52" s="92"/>
      <c r="BE52" s="92"/>
      <c r="BF52" s="92"/>
      <c r="BG52" s="92"/>
      <c r="BH52" s="92"/>
      <c r="BI52" s="92"/>
      <c r="BJ52" s="92"/>
      <c r="BK52" s="92"/>
      <c r="BL52" s="92"/>
      <c r="BM52" s="92"/>
      <c r="BN52" s="92"/>
      <c r="BO52" s="92"/>
      <c r="BP52" s="92"/>
      <c r="BQ52" s="92"/>
      <c r="BR52" s="92"/>
      <c r="BS52" s="92"/>
      <c r="BT52" s="92"/>
      <c r="BU52" s="92"/>
      <c r="BV52" s="92"/>
      <c r="BW52" s="92"/>
      <c r="BX52" s="92"/>
      <c r="BY52" s="92"/>
      <c r="BZ52" s="92"/>
      <c r="CA52" s="92"/>
      <c r="CB52" s="92"/>
      <c r="CC52" s="92"/>
      <c r="CD52" s="92"/>
      <c r="CE52" s="92"/>
      <c r="CF52" s="92"/>
      <c r="CG52" s="92"/>
      <c r="CH52" s="92"/>
      <c r="CI52" s="92"/>
      <c r="CJ52" s="92"/>
      <c r="CK52" s="92"/>
      <c r="CL52" s="92"/>
      <c r="CM52" s="92"/>
      <c r="CN52" s="92"/>
      <c r="CO52" s="92"/>
      <c r="CP52" s="92"/>
      <c r="CQ52" s="92"/>
      <c r="CR52" s="92"/>
      <c r="CS52" s="92"/>
      <c r="CT52" s="92"/>
      <c r="CU52" s="92"/>
      <c r="CV52" s="92"/>
      <c r="CW52" s="92"/>
      <c r="CX52" s="92"/>
      <c r="CY52" s="92"/>
      <c r="CZ52" s="92"/>
      <c r="DA52" s="92"/>
      <c r="DB52" s="92"/>
      <c r="DC52" s="92"/>
      <c r="DD52" s="92"/>
      <c r="DE52" s="92"/>
      <c r="DF52" s="92"/>
      <c r="DG52" s="92"/>
      <c r="DH52" s="92"/>
      <c r="DI52" s="92"/>
      <c r="DJ52" s="92"/>
      <c r="DK52" s="92"/>
      <c r="DL52" s="92"/>
      <c r="DM52" s="92"/>
      <c r="DN52" s="92"/>
      <c r="DO52" s="92"/>
      <c r="DP52" s="92"/>
      <c r="DQ52" s="92"/>
      <c r="DR52" s="92"/>
      <c r="DS52" s="92"/>
      <c r="DT52" s="92"/>
      <c r="DU52" s="92"/>
      <c r="DV52" s="92"/>
      <c r="DW52" s="92"/>
      <c r="DX52" s="92"/>
      <c r="DY52" s="92"/>
      <c r="DZ52" s="92"/>
      <c r="EA52" s="92"/>
      <c r="EB52" s="92"/>
      <c r="EC52" s="92"/>
      <c r="ED52" s="92"/>
      <c r="EE52" s="92"/>
      <c r="EF52" s="92"/>
      <c r="EG52" s="92"/>
      <c r="EH52" s="92"/>
      <c r="EI52" s="92"/>
      <c r="EJ52" s="92"/>
      <c r="EK52" s="92"/>
      <c r="EL52" s="92"/>
      <c r="EM52" s="92"/>
      <c r="EN52" s="92"/>
      <c r="EO52" s="92"/>
      <c r="EP52" s="92"/>
      <c r="EQ52" s="92"/>
      <c r="ER52" s="92"/>
      <c r="ES52" s="92"/>
      <c r="ET52" s="92"/>
      <c r="EU52" s="92"/>
      <c r="EV52" s="92"/>
      <c r="EW52" s="92"/>
      <c r="EX52" s="92"/>
      <c r="EY52" s="92"/>
      <c r="EZ52" s="92"/>
      <c r="FA52" s="92"/>
      <c r="FB52" s="92"/>
      <c r="FC52" s="92"/>
      <c r="FD52" s="92"/>
      <c r="FE52" s="92"/>
      <c r="FF52" s="92"/>
      <c r="FG52" s="92"/>
      <c r="FH52" s="92"/>
      <c r="FI52" s="92"/>
      <c r="FJ52" s="92"/>
      <c r="FK52" s="92"/>
      <c r="FL52" s="92"/>
      <c r="FM52" s="92"/>
      <c r="FN52" s="92"/>
      <c r="FO52" s="92"/>
      <c r="FP52" s="92"/>
      <c r="FQ52" s="92"/>
      <c r="FR52" s="92"/>
      <c r="FS52" s="92"/>
      <c r="FT52" s="92"/>
      <c r="FU52" s="92"/>
      <c r="FV52" s="92"/>
      <c r="FW52" s="92"/>
      <c r="FX52" s="92"/>
      <c r="FY52" s="92"/>
      <c r="FZ52" s="92"/>
      <c r="GA52" s="92"/>
      <c r="GB52" s="92"/>
      <c r="GC52" s="92"/>
      <c r="GD52" s="92"/>
      <c r="GE52" s="92"/>
      <c r="GF52" s="92"/>
      <c r="GG52" s="92"/>
      <c r="GH52" s="92"/>
      <c r="GI52" s="92"/>
      <c r="GJ52" s="92"/>
      <c r="GK52" s="92"/>
      <c r="GL52" s="92"/>
      <c r="GM52" s="92"/>
      <c r="GN52" s="92"/>
      <c r="GO52" s="92"/>
      <c r="GP52" s="92"/>
      <c r="GQ52" s="92"/>
    </row>
    <row r="53" spans="1:199" s="93" customFormat="1" ht="17.25" customHeight="1" x14ac:dyDescent="0.25">
      <c r="A53" s="84" t="s">
        <v>217</v>
      </c>
      <c r="B53" s="80" t="s">
        <v>20</v>
      </c>
      <c r="C53" s="86"/>
      <c r="D53" s="47" t="s">
        <v>93</v>
      </c>
      <c r="E53" s="56" t="s">
        <v>218</v>
      </c>
      <c r="F53" s="48" t="s">
        <v>158</v>
      </c>
      <c r="G53" s="48" t="s">
        <v>31</v>
      </c>
      <c r="H53" s="113" t="s">
        <v>185</v>
      </c>
      <c r="I53" s="58" t="s">
        <v>16</v>
      </c>
      <c r="J53" s="58" t="s">
        <v>17</v>
      </c>
      <c r="K53" s="58" t="s">
        <v>18</v>
      </c>
      <c r="L53" s="92"/>
      <c r="M53" s="92"/>
      <c r="N53" s="92"/>
      <c r="O53" s="92"/>
      <c r="P53" s="92"/>
      <c r="Q53" s="92"/>
      <c r="R53" s="92"/>
      <c r="S53" s="92"/>
      <c r="T53" s="92"/>
      <c r="U53" s="92"/>
      <c r="V53" s="92"/>
      <c r="W53" s="92"/>
      <c r="X53" s="92"/>
      <c r="Y53" s="92"/>
      <c r="Z53" s="92"/>
      <c r="AA53" s="92"/>
      <c r="AB53" s="92"/>
      <c r="AC53" s="92"/>
      <c r="AD53" s="92"/>
      <c r="AE53" s="92"/>
      <c r="AF53" s="92"/>
      <c r="AG53" s="92"/>
      <c r="AH53" s="92"/>
      <c r="AI53" s="92"/>
      <c r="AJ53" s="92"/>
      <c r="AK53" s="92"/>
      <c r="AL53" s="92"/>
      <c r="AM53" s="92"/>
      <c r="AN53" s="92"/>
      <c r="AO53" s="92"/>
      <c r="AP53" s="92"/>
      <c r="AQ53" s="92"/>
      <c r="AR53" s="92"/>
      <c r="AS53" s="92"/>
      <c r="AT53" s="92"/>
      <c r="AU53" s="92"/>
      <c r="AV53" s="92"/>
      <c r="AW53" s="92"/>
      <c r="AX53" s="92"/>
      <c r="AY53" s="92"/>
      <c r="AZ53" s="92"/>
      <c r="BA53" s="92"/>
      <c r="BB53" s="92"/>
      <c r="BC53" s="92"/>
      <c r="BD53" s="92"/>
      <c r="BE53" s="92"/>
      <c r="BF53" s="92"/>
      <c r="BG53" s="92"/>
      <c r="BH53" s="92"/>
      <c r="BI53" s="92"/>
      <c r="BJ53" s="92"/>
      <c r="BK53" s="92"/>
      <c r="BL53" s="92"/>
      <c r="BM53" s="92"/>
      <c r="BN53" s="92"/>
      <c r="BO53" s="92"/>
      <c r="BP53" s="92"/>
      <c r="BQ53" s="92"/>
      <c r="BR53" s="92"/>
      <c r="BS53" s="92"/>
      <c r="BT53" s="92"/>
      <c r="BU53" s="92"/>
      <c r="BV53" s="92"/>
      <c r="BW53" s="92"/>
      <c r="BX53" s="92"/>
      <c r="BY53" s="92"/>
      <c r="BZ53" s="92"/>
      <c r="CA53" s="92"/>
      <c r="CB53" s="92"/>
      <c r="CC53" s="92"/>
      <c r="CD53" s="92"/>
      <c r="CE53" s="92"/>
      <c r="CF53" s="92"/>
      <c r="CG53" s="92"/>
      <c r="CH53" s="92"/>
      <c r="CI53" s="92"/>
      <c r="CJ53" s="92"/>
      <c r="CK53" s="92"/>
      <c r="CL53" s="92"/>
      <c r="CM53" s="92"/>
      <c r="CN53" s="92"/>
      <c r="CO53" s="92"/>
      <c r="CP53" s="92"/>
      <c r="CQ53" s="92"/>
      <c r="CR53" s="92"/>
      <c r="CS53" s="92"/>
      <c r="CT53" s="92"/>
      <c r="CU53" s="92"/>
      <c r="CV53" s="92"/>
      <c r="CW53" s="92"/>
      <c r="CX53" s="92"/>
      <c r="CY53" s="92"/>
      <c r="CZ53" s="92"/>
      <c r="DA53" s="92"/>
      <c r="DB53" s="92"/>
      <c r="DC53" s="92"/>
      <c r="DD53" s="92"/>
      <c r="DE53" s="92"/>
      <c r="DF53" s="92"/>
      <c r="DG53" s="92"/>
      <c r="DH53" s="92"/>
      <c r="DI53" s="92"/>
      <c r="DJ53" s="92"/>
      <c r="DK53" s="92"/>
      <c r="DL53" s="92"/>
      <c r="DM53" s="92"/>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92"/>
      <c r="EL53" s="92"/>
      <c r="EM53" s="92"/>
      <c r="EN53" s="92"/>
      <c r="EO53" s="92"/>
      <c r="EP53" s="92"/>
      <c r="EQ53" s="92"/>
      <c r="ER53" s="92"/>
      <c r="ES53" s="92"/>
      <c r="ET53" s="92"/>
      <c r="EU53" s="92"/>
      <c r="EV53" s="92"/>
      <c r="EW53" s="92"/>
      <c r="EX53" s="92"/>
      <c r="EY53" s="92"/>
      <c r="EZ53" s="92"/>
      <c r="FA53" s="92"/>
      <c r="FB53" s="92"/>
      <c r="FC53" s="92"/>
      <c r="FD53" s="92"/>
      <c r="FE53" s="92"/>
      <c r="FF53" s="92"/>
      <c r="FG53" s="92"/>
      <c r="FH53" s="92"/>
      <c r="FI53" s="92"/>
      <c r="FJ53" s="92"/>
      <c r="FK53" s="92"/>
      <c r="FL53" s="92"/>
      <c r="FM53" s="92"/>
      <c r="FN53" s="92"/>
      <c r="FO53" s="92"/>
      <c r="FP53" s="92"/>
      <c r="FQ53" s="92"/>
      <c r="FR53" s="92"/>
      <c r="FS53" s="92"/>
      <c r="FT53" s="92"/>
      <c r="FU53" s="92"/>
      <c r="FV53" s="92"/>
      <c r="FW53" s="92"/>
      <c r="FX53" s="92"/>
      <c r="FY53" s="92"/>
      <c r="FZ53" s="92"/>
      <c r="GA53" s="92"/>
      <c r="GB53" s="92"/>
      <c r="GC53" s="92"/>
      <c r="GD53" s="92"/>
      <c r="GE53" s="92"/>
      <c r="GF53" s="92"/>
      <c r="GG53" s="92"/>
      <c r="GH53" s="92"/>
      <c r="GI53" s="92"/>
      <c r="GJ53" s="92"/>
      <c r="GK53" s="92"/>
      <c r="GL53" s="92"/>
      <c r="GM53" s="92"/>
      <c r="GN53" s="92"/>
      <c r="GO53" s="92"/>
      <c r="GP53" s="92"/>
      <c r="GQ53" s="92"/>
    </row>
    <row r="54" spans="1:199" s="46" customFormat="1" ht="17.25" customHeight="1" x14ac:dyDescent="0.15">
      <c r="A54" s="117" t="s">
        <v>219</v>
      </c>
      <c r="B54" s="80" t="s">
        <v>20</v>
      </c>
      <c r="C54" s="109"/>
      <c r="D54" s="47" t="s">
        <v>156</v>
      </c>
      <c r="E54" s="87" t="s">
        <v>220</v>
      </c>
      <c r="F54" s="37" t="s">
        <v>158</v>
      </c>
      <c r="G54" s="37" t="s">
        <v>31</v>
      </c>
      <c r="H54" s="113" t="s">
        <v>185</v>
      </c>
      <c r="I54" s="58" t="s">
        <v>16</v>
      </c>
      <c r="J54" s="58" t="s">
        <v>17</v>
      </c>
      <c r="K54" s="58" t="s">
        <v>18</v>
      </c>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c r="CL54" s="45"/>
      <c r="CM54" s="45"/>
      <c r="CN54" s="45"/>
      <c r="CO54" s="45"/>
      <c r="CP54" s="45"/>
      <c r="CQ54" s="45"/>
      <c r="CR54" s="45"/>
      <c r="CS54" s="45"/>
      <c r="CT54" s="45"/>
      <c r="CU54" s="45"/>
      <c r="CV54" s="45"/>
      <c r="CW54" s="45"/>
      <c r="CX54" s="45"/>
      <c r="CY54" s="45"/>
      <c r="CZ54" s="45"/>
      <c r="DA54" s="45"/>
      <c r="DB54" s="45"/>
      <c r="DC54" s="45"/>
      <c r="DD54" s="45"/>
      <c r="DE54" s="45"/>
      <c r="DF54" s="45"/>
      <c r="DG54" s="45"/>
      <c r="DH54" s="45"/>
      <c r="DI54" s="45"/>
      <c r="DJ54" s="45"/>
      <c r="DK54" s="45"/>
      <c r="DL54" s="45"/>
      <c r="DM54" s="45"/>
      <c r="DN54" s="45"/>
      <c r="DO54" s="45"/>
      <c r="DP54" s="45"/>
      <c r="DQ54" s="45"/>
      <c r="DR54" s="45"/>
      <c r="DS54" s="45"/>
      <c r="DT54" s="45"/>
      <c r="DU54" s="45"/>
      <c r="DV54" s="45"/>
      <c r="DW54" s="45"/>
      <c r="DX54" s="45"/>
      <c r="DY54" s="45"/>
      <c r="DZ54" s="45"/>
      <c r="EA54" s="45"/>
      <c r="EB54" s="45"/>
      <c r="EC54" s="45"/>
      <c r="ED54" s="45"/>
      <c r="EE54" s="45"/>
      <c r="EF54" s="45"/>
      <c r="EG54" s="45"/>
      <c r="EH54" s="45"/>
      <c r="EI54" s="45"/>
      <c r="EJ54" s="45"/>
      <c r="EK54" s="45"/>
      <c r="EL54" s="45"/>
      <c r="EM54" s="45"/>
      <c r="EN54" s="45"/>
      <c r="EO54" s="45"/>
      <c r="EP54" s="45"/>
      <c r="EQ54" s="45"/>
      <c r="ER54" s="45"/>
      <c r="ES54" s="45"/>
      <c r="ET54" s="45"/>
      <c r="EU54" s="45"/>
      <c r="EV54" s="45"/>
      <c r="EW54" s="45"/>
      <c r="EX54" s="45"/>
      <c r="EY54" s="45"/>
      <c r="EZ54" s="45"/>
      <c r="FA54" s="45"/>
      <c r="FB54" s="45"/>
      <c r="FC54" s="45"/>
      <c r="FD54" s="45"/>
      <c r="FE54" s="45"/>
      <c r="FF54" s="45"/>
      <c r="FG54" s="45"/>
      <c r="FH54" s="45"/>
      <c r="FI54" s="45"/>
      <c r="FJ54" s="45"/>
      <c r="FK54" s="45"/>
      <c r="FL54" s="45"/>
      <c r="FM54" s="45"/>
      <c r="FN54" s="45"/>
      <c r="FO54" s="45"/>
      <c r="FP54" s="45"/>
      <c r="FQ54" s="45"/>
      <c r="FR54" s="45"/>
      <c r="FS54" s="45"/>
      <c r="FT54" s="45"/>
      <c r="FU54" s="45"/>
      <c r="FV54" s="45"/>
      <c r="FW54" s="45"/>
      <c r="FX54" s="45"/>
      <c r="FY54" s="45"/>
      <c r="FZ54" s="45"/>
      <c r="GA54" s="45"/>
      <c r="GB54" s="45"/>
      <c r="GC54" s="45"/>
      <c r="GD54" s="45"/>
      <c r="GE54" s="45"/>
      <c r="GF54" s="45"/>
      <c r="GG54" s="45"/>
      <c r="GH54" s="45"/>
      <c r="GI54" s="45"/>
      <c r="GJ54" s="45"/>
      <c r="GK54" s="45"/>
      <c r="GL54" s="45"/>
      <c r="GM54" s="45"/>
      <c r="GN54" s="45"/>
      <c r="GO54" s="45"/>
      <c r="GP54" s="45"/>
      <c r="GQ54" s="45"/>
    </row>
    <row r="55" spans="1:199" s="93" customFormat="1" ht="17.25" customHeight="1" x14ac:dyDescent="0.25">
      <c r="A55" s="84" t="s">
        <v>221</v>
      </c>
      <c r="B55" s="80" t="s">
        <v>46</v>
      </c>
      <c r="C55" s="118">
        <v>14000</v>
      </c>
      <c r="D55" s="47" t="s">
        <v>222</v>
      </c>
      <c r="E55" s="56" t="s">
        <v>223</v>
      </c>
      <c r="F55" s="48" t="s">
        <v>158</v>
      </c>
      <c r="G55" s="48" t="s">
        <v>31</v>
      </c>
      <c r="H55" s="113" t="s">
        <v>185</v>
      </c>
      <c r="I55" s="58" t="s">
        <v>16</v>
      </c>
      <c r="J55" s="58" t="s">
        <v>17</v>
      </c>
      <c r="K55" s="58" t="s">
        <v>224</v>
      </c>
      <c r="L55" s="92"/>
      <c r="M55" s="92"/>
      <c r="N55" s="92"/>
      <c r="O55" s="92"/>
      <c r="P55" s="92"/>
      <c r="Q55" s="92"/>
      <c r="R55" s="92"/>
      <c r="S55" s="92"/>
      <c r="T55" s="92"/>
      <c r="U55" s="92"/>
      <c r="V55" s="92"/>
      <c r="W55" s="92"/>
      <c r="X55" s="92"/>
      <c r="Y55" s="92"/>
      <c r="Z55" s="92"/>
      <c r="AA55" s="92"/>
      <c r="AB55" s="92"/>
      <c r="AC55" s="92"/>
      <c r="AD55" s="92"/>
      <c r="AE55" s="92"/>
      <c r="AF55" s="92"/>
      <c r="AG55" s="92"/>
      <c r="AH55" s="92"/>
      <c r="AI55" s="92"/>
      <c r="AJ55" s="92"/>
      <c r="AK55" s="92"/>
      <c r="AL55" s="92"/>
      <c r="AM55" s="92"/>
      <c r="AN55" s="92"/>
      <c r="AO55" s="92"/>
      <c r="AP55" s="92"/>
      <c r="AQ55" s="92"/>
      <c r="AR55" s="92"/>
      <c r="AS55" s="92"/>
      <c r="AT55" s="92"/>
      <c r="AU55" s="92"/>
      <c r="AV55" s="92"/>
      <c r="AW55" s="92"/>
      <c r="AX55" s="92"/>
      <c r="AY55" s="92"/>
      <c r="AZ55" s="92"/>
      <c r="BA55" s="92"/>
      <c r="BB55" s="92"/>
      <c r="BC55" s="92"/>
      <c r="BD55" s="92"/>
      <c r="BE55" s="92"/>
      <c r="BF55" s="92"/>
      <c r="BG55" s="92"/>
      <c r="BH55" s="92"/>
      <c r="BI55" s="92"/>
      <c r="BJ55" s="92"/>
      <c r="BK55" s="92"/>
      <c r="BL55" s="92"/>
      <c r="BM55" s="92"/>
      <c r="BN55" s="92"/>
      <c r="BO55" s="92"/>
      <c r="BP55" s="92"/>
      <c r="BQ55" s="92"/>
      <c r="BR55" s="92"/>
      <c r="BS55" s="92"/>
      <c r="BT55" s="92"/>
      <c r="BU55" s="92"/>
      <c r="BV55" s="92"/>
      <c r="BW55" s="92"/>
      <c r="BX55" s="92"/>
      <c r="BY55" s="92"/>
      <c r="BZ55" s="92"/>
      <c r="CA55" s="92"/>
      <c r="CB55" s="92"/>
      <c r="CC55" s="92"/>
      <c r="CD55" s="92"/>
      <c r="CE55" s="92"/>
      <c r="CF55" s="92"/>
      <c r="CG55" s="92"/>
      <c r="CH55" s="92"/>
      <c r="CI55" s="92"/>
      <c r="CJ55" s="92"/>
      <c r="CK55" s="92"/>
      <c r="CL55" s="92"/>
      <c r="CM55" s="92"/>
      <c r="CN55" s="92"/>
      <c r="CO55" s="92"/>
      <c r="CP55" s="92"/>
      <c r="CQ55" s="92"/>
      <c r="CR55" s="92"/>
      <c r="CS55" s="92"/>
      <c r="CT55" s="92"/>
      <c r="CU55" s="92"/>
      <c r="CV55" s="92"/>
      <c r="CW55" s="92"/>
      <c r="CX55" s="92"/>
      <c r="CY55" s="92"/>
      <c r="CZ55" s="92"/>
      <c r="DA55" s="92"/>
      <c r="DB55" s="92"/>
      <c r="DC55" s="92"/>
      <c r="DD55" s="92"/>
      <c r="DE55" s="92"/>
      <c r="DF55" s="92"/>
      <c r="DG55" s="92"/>
      <c r="DH55" s="92"/>
      <c r="DI55" s="92"/>
      <c r="DJ55" s="92"/>
      <c r="DK55" s="92"/>
      <c r="DL55" s="92"/>
      <c r="DM55" s="92"/>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92"/>
      <c r="EL55" s="92"/>
      <c r="EM55" s="92"/>
      <c r="EN55" s="92"/>
      <c r="EO55" s="92"/>
      <c r="EP55" s="92"/>
      <c r="EQ55" s="92"/>
      <c r="ER55" s="92"/>
      <c r="ES55" s="92"/>
      <c r="ET55" s="92"/>
      <c r="EU55" s="92"/>
      <c r="EV55" s="92"/>
      <c r="EW55" s="92"/>
      <c r="EX55" s="92"/>
      <c r="EY55" s="92"/>
      <c r="EZ55" s="92"/>
      <c r="FA55" s="92"/>
      <c r="FB55" s="92"/>
      <c r="FC55" s="92"/>
      <c r="FD55" s="92"/>
      <c r="FE55" s="92"/>
      <c r="FF55" s="92"/>
      <c r="FG55" s="92"/>
      <c r="FH55" s="92"/>
      <c r="FI55" s="92"/>
      <c r="FJ55" s="92"/>
      <c r="FK55" s="92"/>
      <c r="FL55" s="92"/>
      <c r="FM55" s="92"/>
      <c r="FN55" s="92"/>
      <c r="FO55" s="92"/>
      <c r="FP55" s="92"/>
      <c r="FQ55" s="92"/>
      <c r="FR55" s="92"/>
      <c r="FS55" s="92"/>
      <c r="FT55" s="92"/>
      <c r="FU55" s="92"/>
      <c r="FV55" s="92"/>
      <c r="FW55" s="92"/>
      <c r="FX55" s="92"/>
      <c r="FY55" s="92"/>
      <c r="FZ55" s="92"/>
      <c r="GA55" s="92"/>
      <c r="GB55" s="92"/>
      <c r="GC55" s="92"/>
      <c r="GD55" s="92"/>
      <c r="GE55" s="92"/>
      <c r="GF55" s="92"/>
      <c r="GG55" s="92"/>
      <c r="GH55" s="92"/>
      <c r="GI55" s="92"/>
      <c r="GJ55" s="92"/>
      <c r="GK55" s="92"/>
      <c r="GL55" s="92"/>
      <c r="GM55" s="92"/>
      <c r="GN55" s="92"/>
      <c r="GO55" s="92"/>
      <c r="GP55" s="92"/>
      <c r="GQ55" s="92"/>
    </row>
    <row r="56" spans="1:199" s="93" customFormat="1" ht="17.25" customHeight="1" x14ac:dyDescent="0.25">
      <c r="A56" s="84" t="s">
        <v>225</v>
      </c>
      <c r="B56" s="80" t="s">
        <v>20</v>
      </c>
      <c r="C56" s="60"/>
      <c r="D56" s="47" t="s">
        <v>47</v>
      </c>
      <c r="E56" s="87" t="s">
        <v>226</v>
      </c>
      <c r="F56" s="48" t="s">
        <v>158</v>
      </c>
      <c r="G56" s="48" t="s">
        <v>31</v>
      </c>
      <c r="H56" s="113" t="s">
        <v>185</v>
      </c>
      <c r="I56" s="58" t="s">
        <v>16</v>
      </c>
      <c r="J56" s="58" t="s">
        <v>17</v>
      </c>
      <c r="K56" s="58" t="s">
        <v>227</v>
      </c>
      <c r="L56" s="92"/>
      <c r="M56" s="92"/>
      <c r="N56" s="92"/>
      <c r="O56" s="92"/>
      <c r="P56" s="92"/>
      <c r="Q56" s="92"/>
      <c r="R56" s="92"/>
      <c r="S56" s="92"/>
      <c r="T56" s="92"/>
      <c r="U56" s="92"/>
      <c r="V56" s="92"/>
      <c r="W56" s="92"/>
      <c r="X56" s="92"/>
      <c r="Y56" s="92"/>
      <c r="Z56" s="92"/>
      <c r="AA56" s="92"/>
      <c r="AB56" s="92"/>
      <c r="AC56" s="92"/>
      <c r="AD56" s="92"/>
      <c r="AE56" s="92"/>
      <c r="AF56" s="92"/>
      <c r="AG56" s="92"/>
      <c r="AH56" s="92"/>
      <c r="AI56" s="92"/>
      <c r="AJ56" s="92"/>
      <c r="AK56" s="92"/>
      <c r="AL56" s="92"/>
      <c r="AM56" s="92"/>
      <c r="AN56" s="92"/>
      <c r="AO56" s="92"/>
      <c r="AP56" s="92"/>
      <c r="AQ56" s="92"/>
      <c r="AR56" s="92"/>
      <c r="AS56" s="92"/>
      <c r="AT56" s="92"/>
      <c r="AU56" s="92"/>
      <c r="AV56" s="92"/>
      <c r="AW56" s="92"/>
      <c r="AX56" s="92"/>
      <c r="AY56" s="92"/>
      <c r="AZ56" s="92"/>
      <c r="BA56" s="92"/>
      <c r="BB56" s="92"/>
      <c r="BC56" s="92"/>
      <c r="BD56" s="92"/>
      <c r="BE56" s="92"/>
      <c r="BF56" s="92"/>
      <c r="BG56" s="92"/>
      <c r="BH56" s="92"/>
      <c r="BI56" s="92"/>
      <c r="BJ56" s="92"/>
      <c r="BK56" s="92"/>
      <c r="BL56" s="92"/>
      <c r="BM56" s="92"/>
      <c r="BN56" s="92"/>
      <c r="BO56" s="92"/>
      <c r="BP56" s="92"/>
      <c r="BQ56" s="92"/>
      <c r="BR56" s="92"/>
      <c r="BS56" s="92"/>
      <c r="BT56" s="92"/>
      <c r="BU56" s="92"/>
      <c r="BV56" s="92"/>
      <c r="BW56" s="92"/>
      <c r="BX56" s="92"/>
      <c r="BY56" s="92"/>
      <c r="BZ56" s="92"/>
      <c r="CA56" s="92"/>
      <c r="CB56" s="92"/>
      <c r="CC56" s="92"/>
      <c r="CD56" s="92"/>
      <c r="CE56" s="92"/>
      <c r="CF56" s="92"/>
      <c r="CG56" s="92"/>
      <c r="CH56" s="92"/>
      <c r="CI56" s="92"/>
      <c r="CJ56" s="92"/>
      <c r="CK56" s="92"/>
      <c r="CL56" s="92"/>
      <c r="CM56" s="92"/>
      <c r="CN56" s="92"/>
      <c r="CO56" s="92"/>
      <c r="CP56" s="92"/>
      <c r="CQ56" s="92"/>
      <c r="CR56" s="92"/>
      <c r="CS56" s="92"/>
      <c r="CT56" s="92"/>
      <c r="CU56" s="92"/>
      <c r="CV56" s="92"/>
      <c r="CW56" s="92"/>
      <c r="CX56" s="92"/>
      <c r="CY56" s="92"/>
      <c r="CZ56" s="92"/>
      <c r="DA56" s="92"/>
      <c r="DB56" s="92"/>
      <c r="DC56" s="92"/>
      <c r="DD56" s="92"/>
      <c r="DE56" s="92"/>
      <c r="DF56" s="92"/>
      <c r="DG56" s="92"/>
      <c r="DH56" s="92"/>
      <c r="DI56" s="92"/>
      <c r="DJ56" s="92"/>
      <c r="DK56" s="92"/>
      <c r="DL56" s="92"/>
      <c r="DM56" s="92"/>
      <c r="DN56" s="92"/>
      <c r="DO56" s="92"/>
      <c r="DP56" s="92"/>
      <c r="DQ56" s="92"/>
      <c r="DR56" s="92"/>
      <c r="DS56" s="92"/>
      <c r="DT56" s="92"/>
      <c r="DU56" s="92"/>
      <c r="DV56" s="92"/>
      <c r="DW56" s="92"/>
      <c r="DX56" s="92"/>
      <c r="DY56" s="92"/>
      <c r="DZ56" s="92"/>
      <c r="EA56" s="92"/>
      <c r="EB56" s="92"/>
      <c r="EC56" s="92"/>
      <c r="ED56" s="92"/>
      <c r="EE56" s="92"/>
      <c r="EF56" s="92"/>
      <c r="EG56" s="92"/>
      <c r="EH56" s="92"/>
      <c r="EI56" s="92"/>
      <c r="EJ56" s="92"/>
      <c r="EK56" s="92"/>
      <c r="EL56" s="92"/>
      <c r="EM56" s="92"/>
      <c r="EN56" s="92"/>
      <c r="EO56" s="92"/>
      <c r="EP56" s="92"/>
      <c r="EQ56" s="92"/>
      <c r="ER56" s="92"/>
      <c r="ES56" s="92"/>
      <c r="ET56" s="92"/>
      <c r="EU56" s="92"/>
      <c r="EV56" s="92"/>
      <c r="EW56" s="92"/>
      <c r="EX56" s="92"/>
      <c r="EY56" s="92"/>
      <c r="EZ56" s="92"/>
      <c r="FA56" s="92"/>
      <c r="FB56" s="92"/>
      <c r="FC56" s="92"/>
      <c r="FD56" s="92"/>
      <c r="FE56" s="92"/>
      <c r="FF56" s="92"/>
      <c r="FG56" s="92"/>
      <c r="FH56" s="92"/>
      <c r="FI56" s="92"/>
      <c r="FJ56" s="92"/>
      <c r="FK56" s="92"/>
      <c r="FL56" s="92"/>
      <c r="FM56" s="92"/>
      <c r="FN56" s="92"/>
      <c r="FO56" s="92"/>
      <c r="FP56" s="92"/>
      <c r="FQ56" s="92"/>
      <c r="FR56" s="92"/>
      <c r="FS56" s="92"/>
      <c r="FT56" s="92"/>
      <c r="FU56" s="92"/>
      <c r="FV56" s="92"/>
      <c r="FW56" s="92"/>
      <c r="FX56" s="92"/>
      <c r="FY56" s="92"/>
      <c r="FZ56" s="92"/>
      <c r="GA56" s="92"/>
      <c r="GB56" s="92"/>
      <c r="GC56" s="92"/>
      <c r="GD56" s="92"/>
      <c r="GE56" s="92"/>
      <c r="GF56" s="92"/>
      <c r="GG56" s="92"/>
      <c r="GH56" s="92"/>
      <c r="GI56" s="92"/>
      <c r="GJ56" s="92"/>
      <c r="GK56" s="92"/>
      <c r="GL56" s="92"/>
      <c r="GM56" s="92"/>
      <c r="GN56" s="92"/>
      <c r="GO56" s="92"/>
      <c r="GP56" s="92"/>
      <c r="GQ56" s="92"/>
    </row>
    <row r="57" spans="1:199" s="93" customFormat="1" ht="17.25" customHeight="1" x14ac:dyDescent="0.25">
      <c r="A57" s="84" t="s">
        <v>228</v>
      </c>
      <c r="B57" s="80" t="s">
        <v>229</v>
      </c>
      <c r="C57" s="60"/>
      <c r="D57" s="119" t="s">
        <v>230</v>
      </c>
      <c r="E57" s="102" t="s">
        <v>231</v>
      </c>
      <c r="F57" s="81" t="s">
        <v>158</v>
      </c>
      <c r="G57" s="81" t="s">
        <v>31</v>
      </c>
      <c r="H57" s="120" t="s">
        <v>66</v>
      </c>
      <c r="I57" s="58" t="s">
        <v>16</v>
      </c>
      <c r="J57" s="58" t="s">
        <v>73</v>
      </c>
      <c r="K57" s="58" t="s">
        <v>84</v>
      </c>
      <c r="L57" s="92"/>
      <c r="M57" s="92"/>
      <c r="N57" s="92"/>
      <c r="O57" s="92"/>
      <c r="P57" s="92"/>
      <c r="Q57" s="92"/>
      <c r="R57" s="92"/>
      <c r="S57" s="92"/>
      <c r="T57" s="92"/>
      <c r="U57" s="92"/>
      <c r="V57" s="92"/>
      <c r="W57" s="92"/>
      <c r="X57" s="92"/>
      <c r="Y57" s="92"/>
      <c r="Z57" s="92"/>
      <c r="AA57" s="92"/>
      <c r="AB57" s="92"/>
      <c r="AC57" s="92"/>
      <c r="AD57" s="92"/>
      <c r="AE57" s="92"/>
      <c r="AF57" s="92"/>
      <c r="AG57" s="92"/>
      <c r="AH57" s="92"/>
      <c r="AI57" s="92"/>
      <c r="AJ57" s="92"/>
      <c r="AK57" s="92"/>
      <c r="AL57" s="92"/>
      <c r="AM57" s="92"/>
      <c r="AN57" s="92"/>
      <c r="AO57" s="92"/>
      <c r="AP57" s="92"/>
      <c r="AQ57" s="92"/>
      <c r="AR57" s="92"/>
      <c r="AS57" s="92"/>
      <c r="AT57" s="92"/>
      <c r="AU57" s="92"/>
      <c r="AV57" s="92"/>
      <c r="AW57" s="92"/>
      <c r="AX57" s="92"/>
      <c r="AY57" s="92"/>
      <c r="AZ57" s="92"/>
      <c r="BA57" s="92"/>
      <c r="BB57" s="92"/>
      <c r="BC57" s="92"/>
      <c r="BD57" s="92"/>
      <c r="BE57" s="92"/>
      <c r="BF57" s="92"/>
      <c r="BG57" s="92"/>
      <c r="BH57" s="92"/>
      <c r="BI57" s="92"/>
      <c r="BJ57" s="92"/>
      <c r="BK57" s="92"/>
      <c r="BL57" s="92"/>
      <c r="BM57" s="92"/>
      <c r="BN57" s="92"/>
      <c r="BO57" s="92"/>
      <c r="BP57" s="92"/>
      <c r="BQ57" s="92"/>
      <c r="BR57" s="92"/>
      <c r="BS57" s="92"/>
      <c r="BT57" s="92"/>
      <c r="BU57" s="92"/>
      <c r="BV57" s="92"/>
      <c r="BW57" s="92"/>
      <c r="BX57" s="92"/>
      <c r="BY57" s="92"/>
      <c r="BZ57" s="92"/>
      <c r="CA57" s="92"/>
      <c r="CB57" s="92"/>
      <c r="CC57" s="92"/>
      <c r="CD57" s="92"/>
      <c r="CE57" s="92"/>
      <c r="CF57" s="92"/>
      <c r="CG57" s="92"/>
      <c r="CH57" s="92"/>
      <c r="CI57" s="92"/>
      <c r="CJ57" s="92"/>
      <c r="CK57" s="92"/>
      <c r="CL57" s="92"/>
      <c r="CM57" s="92"/>
      <c r="CN57" s="92"/>
      <c r="CO57" s="92"/>
      <c r="CP57" s="92"/>
      <c r="CQ57" s="92"/>
      <c r="CR57" s="92"/>
      <c r="CS57" s="92"/>
      <c r="CT57" s="92"/>
      <c r="CU57" s="92"/>
      <c r="CV57" s="92"/>
      <c r="CW57" s="92"/>
      <c r="CX57" s="92"/>
      <c r="CY57" s="92"/>
      <c r="CZ57" s="92"/>
      <c r="DA57" s="92"/>
      <c r="DB57" s="92"/>
      <c r="DC57" s="92"/>
      <c r="DD57" s="92"/>
      <c r="DE57" s="92"/>
      <c r="DF57" s="92"/>
      <c r="DG57" s="92"/>
      <c r="DH57" s="92"/>
      <c r="DI57" s="92"/>
      <c r="DJ57" s="92"/>
      <c r="DK57" s="92"/>
      <c r="DL57" s="92"/>
      <c r="DM57" s="92"/>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92"/>
      <c r="EL57" s="92"/>
      <c r="EM57" s="92"/>
      <c r="EN57" s="92"/>
      <c r="EO57" s="92"/>
      <c r="EP57" s="92"/>
      <c r="EQ57" s="92"/>
      <c r="ER57" s="92"/>
      <c r="ES57" s="92"/>
      <c r="ET57" s="92"/>
      <c r="EU57" s="92"/>
      <c r="EV57" s="92"/>
      <c r="EW57" s="92"/>
      <c r="EX57" s="92"/>
      <c r="EY57" s="92"/>
      <c r="EZ57" s="92"/>
      <c r="FA57" s="92"/>
      <c r="FB57" s="92"/>
      <c r="FC57" s="92"/>
      <c r="FD57" s="92"/>
      <c r="FE57" s="92"/>
      <c r="FF57" s="92"/>
      <c r="FG57" s="92"/>
      <c r="FH57" s="92"/>
      <c r="FI57" s="92"/>
      <c r="FJ57" s="92"/>
      <c r="FK57" s="92"/>
      <c r="FL57" s="92"/>
      <c r="FM57" s="92"/>
      <c r="FN57" s="92"/>
      <c r="FO57" s="92"/>
      <c r="FP57" s="92"/>
      <c r="FQ57" s="92"/>
      <c r="FR57" s="92"/>
      <c r="FS57" s="92"/>
      <c r="FT57" s="92"/>
      <c r="FU57" s="92"/>
      <c r="FV57" s="92"/>
      <c r="FW57" s="92"/>
      <c r="FX57" s="92"/>
      <c r="FY57" s="92"/>
      <c r="FZ57" s="92"/>
      <c r="GA57" s="92"/>
      <c r="GB57" s="92"/>
      <c r="GC57" s="92"/>
      <c r="GD57" s="92"/>
      <c r="GE57" s="92"/>
      <c r="GF57" s="92"/>
      <c r="GG57" s="92"/>
      <c r="GH57" s="92"/>
      <c r="GI57" s="92"/>
      <c r="GJ57" s="92"/>
      <c r="GK57" s="92"/>
      <c r="GL57" s="92"/>
      <c r="GM57" s="92"/>
      <c r="GN57" s="92"/>
      <c r="GO57" s="92"/>
      <c r="GP57" s="92"/>
      <c r="GQ57" s="92"/>
    </row>
    <row r="58" spans="1:199" s="93" customFormat="1" ht="17.25" customHeight="1" x14ac:dyDescent="0.25">
      <c r="A58" s="47" t="s">
        <v>232</v>
      </c>
      <c r="B58" s="48" t="s">
        <v>46</v>
      </c>
      <c r="C58" s="60">
        <v>27400</v>
      </c>
      <c r="D58" s="56" t="s">
        <v>233</v>
      </c>
      <c r="E58" s="121" t="s">
        <v>234</v>
      </c>
      <c r="F58" s="122" t="s">
        <v>235</v>
      </c>
      <c r="G58" s="122" t="s">
        <v>65</v>
      </c>
      <c r="H58" s="52" t="s">
        <v>25</v>
      </c>
      <c r="I58" s="58" t="s">
        <v>16</v>
      </c>
      <c r="J58" s="58" t="s">
        <v>17</v>
      </c>
      <c r="K58" s="58" t="s">
        <v>26</v>
      </c>
      <c r="L58" s="92"/>
      <c r="M58" s="92"/>
      <c r="N58" s="92"/>
      <c r="O58" s="92"/>
      <c r="P58" s="92"/>
      <c r="Q58" s="92"/>
      <c r="R58" s="92"/>
      <c r="S58" s="92"/>
      <c r="T58" s="92"/>
      <c r="U58" s="92"/>
      <c r="V58" s="92"/>
      <c r="W58" s="92"/>
      <c r="X58" s="92"/>
      <c r="Y58" s="92"/>
      <c r="Z58" s="92"/>
      <c r="AA58" s="92"/>
      <c r="AB58" s="92"/>
      <c r="AC58" s="92"/>
      <c r="AD58" s="92"/>
      <c r="AE58" s="92"/>
      <c r="AF58" s="92"/>
      <c r="AG58" s="92"/>
      <c r="AH58" s="92"/>
      <c r="AI58" s="92"/>
      <c r="AJ58" s="92"/>
      <c r="AK58" s="92"/>
      <c r="AL58" s="92"/>
      <c r="AM58" s="92"/>
      <c r="AN58" s="92"/>
      <c r="AO58" s="92"/>
      <c r="AP58" s="92"/>
      <c r="AQ58" s="92"/>
      <c r="AR58" s="92"/>
      <c r="AS58" s="92"/>
      <c r="AT58" s="92"/>
      <c r="AU58" s="92"/>
      <c r="AV58" s="92"/>
      <c r="AW58" s="92"/>
      <c r="AX58" s="92"/>
      <c r="AY58" s="92"/>
      <c r="AZ58" s="92"/>
      <c r="BA58" s="92"/>
      <c r="BB58" s="92"/>
      <c r="BC58" s="92"/>
      <c r="BD58" s="92"/>
      <c r="BE58" s="92"/>
      <c r="BF58" s="92"/>
      <c r="BG58" s="92"/>
      <c r="BH58" s="92"/>
      <c r="BI58" s="92"/>
      <c r="BJ58" s="92"/>
      <c r="BK58" s="92"/>
      <c r="BL58" s="92"/>
      <c r="BM58" s="92"/>
      <c r="BN58" s="92"/>
      <c r="BO58" s="92"/>
      <c r="BP58" s="92"/>
      <c r="BQ58" s="92"/>
      <c r="BR58" s="92"/>
      <c r="BS58" s="92"/>
      <c r="BT58" s="92"/>
      <c r="BU58" s="92"/>
      <c r="BV58" s="92"/>
      <c r="BW58" s="92"/>
      <c r="BX58" s="92"/>
      <c r="BY58" s="92"/>
      <c r="BZ58" s="92"/>
      <c r="CA58" s="92"/>
      <c r="CB58" s="92"/>
      <c r="CC58" s="92"/>
      <c r="CD58" s="92"/>
      <c r="CE58" s="92"/>
      <c r="CF58" s="92"/>
      <c r="CG58" s="92"/>
      <c r="CH58" s="92"/>
      <c r="CI58" s="92"/>
      <c r="CJ58" s="92"/>
      <c r="CK58" s="92"/>
      <c r="CL58" s="92"/>
      <c r="CM58" s="92"/>
      <c r="CN58" s="92"/>
      <c r="CO58" s="92"/>
      <c r="CP58" s="92"/>
      <c r="CQ58" s="92"/>
      <c r="CR58" s="92"/>
      <c r="CS58" s="92"/>
      <c r="CT58" s="92"/>
      <c r="CU58" s="92"/>
      <c r="CV58" s="92"/>
      <c r="CW58" s="92"/>
      <c r="CX58" s="92"/>
      <c r="CY58" s="92"/>
      <c r="CZ58" s="92"/>
      <c r="DA58" s="92"/>
      <c r="DB58" s="92"/>
      <c r="DC58" s="92"/>
      <c r="DD58" s="92"/>
      <c r="DE58" s="92"/>
      <c r="DF58" s="92"/>
      <c r="DG58" s="92"/>
      <c r="DH58" s="92"/>
      <c r="DI58" s="92"/>
      <c r="DJ58" s="92"/>
      <c r="DK58" s="92"/>
      <c r="DL58" s="92"/>
      <c r="DM58" s="92"/>
      <c r="DN58" s="92"/>
      <c r="DO58" s="92"/>
      <c r="DP58" s="92"/>
      <c r="DQ58" s="92"/>
      <c r="DR58" s="92"/>
      <c r="DS58" s="92"/>
      <c r="DT58" s="92"/>
      <c r="DU58" s="92"/>
      <c r="DV58" s="92"/>
      <c r="DW58" s="92"/>
      <c r="DX58" s="92"/>
      <c r="DY58" s="92"/>
      <c r="DZ58" s="92"/>
      <c r="EA58" s="92"/>
      <c r="EB58" s="92"/>
      <c r="EC58" s="92"/>
      <c r="ED58" s="92"/>
      <c r="EE58" s="92"/>
      <c r="EF58" s="92"/>
      <c r="EG58" s="92"/>
      <c r="EH58" s="92"/>
      <c r="EI58" s="92"/>
      <c r="EJ58" s="92"/>
      <c r="EK58" s="92"/>
      <c r="EL58" s="92"/>
      <c r="EM58" s="92"/>
      <c r="EN58" s="92"/>
      <c r="EO58" s="92"/>
      <c r="EP58" s="92"/>
      <c r="EQ58" s="92"/>
      <c r="ER58" s="92"/>
      <c r="ES58" s="92"/>
      <c r="ET58" s="92"/>
      <c r="EU58" s="92"/>
      <c r="EV58" s="92"/>
      <c r="EW58" s="92"/>
      <c r="EX58" s="92"/>
      <c r="EY58" s="92"/>
      <c r="EZ58" s="92"/>
      <c r="FA58" s="92"/>
      <c r="FB58" s="92"/>
      <c r="FC58" s="92"/>
      <c r="FD58" s="92"/>
      <c r="FE58" s="92"/>
      <c r="FF58" s="92"/>
      <c r="FG58" s="92"/>
      <c r="FH58" s="92"/>
      <c r="FI58" s="92"/>
      <c r="FJ58" s="92"/>
      <c r="FK58" s="92"/>
      <c r="FL58" s="92"/>
      <c r="FM58" s="92"/>
      <c r="FN58" s="92"/>
      <c r="FO58" s="92"/>
      <c r="FP58" s="92"/>
      <c r="FQ58" s="92"/>
      <c r="FR58" s="92"/>
      <c r="FS58" s="92"/>
      <c r="FT58" s="92"/>
      <c r="FU58" s="92"/>
      <c r="FV58" s="92"/>
      <c r="FW58" s="92"/>
      <c r="FX58" s="92"/>
      <c r="FY58" s="92"/>
      <c r="FZ58" s="92"/>
      <c r="GA58" s="92"/>
      <c r="GB58" s="92"/>
      <c r="GC58" s="92"/>
      <c r="GD58" s="92"/>
      <c r="GE58" s="92"/>
      <c r="GF58" s="92"/>
      <c r="GG58" s="92"/>
      <c r="GH58" s="92"/>
      <c r="GI58" s="92"/>
      <c r="GJ58" s="92"/>
      <c r="GK58" s="92"/>
      <c r="GL58" s="92"/>
      <c r="GM58" s="92"/>
      <c r="GN58" s="92"/>
      <c r="GO58" s="92"/>
      <c r="GP58" s="92"/>
      <c r="GQ58" s="92"/>
    </row>
    <row r="59" spans="1:199" s="79" customFormat="1" ht="17.25" customHeight="1" x14ac:dyDescent="0.25">
      <c r="A59" s="59" t="s">
        <v>236</v>
      </c>
      <c r="B59" s="50" t="s">
        <v>20</v>
      </c>
      <c r="C59" s="50"/>
      <c r="D59" s="38" t="s">
        <v>230</v>
      </c>
      <c r="E59" s="102" t="s">
        <v>237</v>
      </c>
      <c r="F59" s="81" t="s">
        <v>238</v>
      </c>
      <c r="G59" s="81" t="s">
        <v>121</v>
      </c>
      <c r="H59" s="82" t="s">
        <v>239</v>
      </c>
      <c r="I59" s="58" t="s">
        <v>16</v>
      </c>
      <c r="J59" s="58" t="s">
        <v>17</v>
      </c>
      <c r="K59" s="58" t="s">
        <v>84</v>
      </c>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78"/>
      <c r="AY59" s="78"/>
      <c r="AZ59" s="78"/>
      <c r="BA59" s="78"/>
      <c r="BB59" s="78"/>
      <c r="BC59" s="78"/>
      <c r="BD59" s="78"/>
      <c r="BE59" s="78"/>
      <c r="BF59" s="78"/>
      <c r="BG59" s="78"/>
      <c r="BH59" s="78"/>
      <c r="BI59" s="78"/>
      <c r="BJ59" s="78"/>
      <c r="BK59" s="78"/>
      <c r="BL59" s="78"/>
      <c r="BM59" s="78"/>
      <c r="BN59" s="78"/>
      <c r="BO59" s="78"/>
      <c r="BP59" s="78"/>
      <c r="BQ59" s="78"/>
      <c r="BR59" s="78"/>
      <c r="BS59" s="78"/>
      <c r="BT59" s="78"/>
      <c r="BU59" s="78"/>
      <c r="BV59" s="78"/>
      <c r="BW59" s="78"/>
      <c r="BX59" s="78"/>
      <c r="BY59" s="78"/>
      <c r="BZ59" s="78"/>
      <c r="CA59" s="78"/>
      <c r="CB59" s="78"/>
      <c r="CC59" s="78"/>
      <c r="CD59" s="78"/>
      <c r="CE59" s="78"/>
      <c r="CF59" s="78"/>
      <c r="CG59" s="78"/>
      <c r="CH59" s="78"/>
      <c r="CI59" s="78"/>
      <c r="CJ59" s="78"/>
      <c r="CK59" s="78"/>
      <c r="CL59" s="78"/>
      <c r="CM59" s="78"/>
      <c r="CN59" s="78"/>
      <c r="CO59" s="78"/>
      <c r="CP59" s="78"/>
      <c r="CQ59" s="78"/>
      <c r="CR59" s="78"/>
      <c r="CS59" s="78"/>
      <c r="CT59" s="78"/>
      <c r="CU59" s="78"/>
      <c r="CV59" s="78"/>
      <c r="CW59" s="78"/>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c r="ER59" s="78"/>
      <c r="ES59" s="78"/>
      <c r="ET59" s="78"/>
      <c r="EU59" s="78"/>
      <c r="EV59" s="78"/>
      <c r="EW59" s="78"/>
      <c r="EX59" s="78"/>
      <c r="EY59" s="78"/>
      <c r="EZ59" s="78"/>
      <c r="FA59" s="78"/>
      <c r="FB59" s="78"/>
      <c r="FC59" s="78"/>
      <c r="FD59" s="78"/>
      <c r="FE59" s="78"/>
      <c r="FF59" s="78"/>
      <c r="FG59" s="78"/>
      <c r="FH59" s="78"/>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row>
    <row r="60" spans="1:199" s="68" customFormat="1" ht="17.25" customHeight="1" x14ac:dyDescent="0.25">
      <c r="A60" s="47" t="s">
        <v>240</v>
      </c>
      <c r="B60" s="50" t="s">
        <v>20</v>
      </c>
      <c r="C60" s="54">
        <v>18500</v>
      </c>
      <c r="D60" s="56" t="s">
        <v>241</v>
      </c>
      <c r="E60" s="87" t="s">
        <v>242</v>
      </c>
      <c r="F60" s="52" t="s">
        <v>243</v>
      </c>
      <c r="G60" s="50" t="s">
        <v>50</v>
      </c>
      <c r="H60" s="89" t="s">
        <v>89</v>
      </c>
      <c r="I60" s="58" t="s">
        <v>16</v>
      </c>
      <c r="J60" s="58" t="s">
        <v>17</v>
      </c>
      <c r="K60" s="58" t="s">
        <v>26</v>
      </c>
      <c r="L60" s="67"/>
      <c r="M60" s="67"/>
      <c r="N60" s="67"/>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L60" s="67"/>
      <c r="BM60" s="67"/>
      <c r="BN60" s="67"/>
      <c r="BO60" s="67"/>
      <c r="BP60" s="67"/>
      <c r="BQ60" s="67"/>
      <c r="BR60" s="67"/>
      <c r="BS60" s="67"/>
      <c r="BT60" s="67"/>
      <c r="BU60" s="67"/>
      <c r="BV60" s="67"/>
      <c r="BW60" s="67"/>
      <c r="BX60" s="67"/>
      <c r="BY60" s="67"/>
      <c r="BZ60" s="67"/>
      <c r="CA60" s="67"/>
      <c r="CB60" s="67"/>
      <c r="CC60" s="67"/>
      <c r="CD60" s="67"/>
      <c r="CE60" s="67"/>
      <c r="CF60" s="67"/>
      <c r="CG60" s="67"/>
      <c r="CH60" s="67"/>
      <c r="CI60" s="67"/>
      <c r="CJ60" s="67"/>
      <c r="CK60" s="67"/>
      <c r="CL60" s="67"/>
      <c r="CM60" s="67"/>
      <c r="CN60" s="67"/>
      <c r="CO60" s="67"/>
      <c r="CP60" s="67"/>
      <c r="CQ60" s="67"/>
      <c r="CR60" s="67"/>
      <c r="CS60" s="67"/>
      <c r="CT60" s="67"/>
      <c r="CU60" s="67"/>
      <c r="CV60" s="67"/>
      <c r="CW60" s="67"/>
      <c r="CX60" s="67"/>
      <c r="CY60" s="67"/>
      <c r="CZ60" s="67"/>
      <c r="DA60" s="67"/>
      <c r="DB60" s="67"/>
      <c r="DC60" s="67"/>
      <c r="DD60" s="67"/>
      <c r="DE60" s="67"/>
      <c r="DF60" s="67"/>
      <c r="DG60" s="67"/>
      <c r="DH60" s="67"/>
      <c r="DI60" s="67"/>
      <c r="DJ60" s="67"/>
      <c r="DK60" s="67"/>
      <c r="DL60" s="67"/>
      <c r="DM60" s="67"/>
      <c r="DN60" s="67"/>
      <c r="DO60" s="67"/>
      <c r="DP60" s="67"/>
      <c r="DQ60" s="67"/>
      <c r="DR60" s="67"/>
      <c r="DS60" s="67"/>
      <c r="DT60" s="67"/>
      <c r="DU60" s="67"/>
      <c r="DV60" s="67"/>
      <c r="DW60" s="67"/>
      <c r="DX60" s="67"/>
      <c r="DY60" s="67"/>
      <c r="DZ60" s="67"/>
      <c r="EA60" s="67"/>
      <c r="EB60" s="67"/>
      <c r="EC60" s="67"/>
      <c r="ED60" s="67"/>
      <c r="EE60" s="67"/>
      <c r="EF60" s="67"/>
      <c r="EG60" s="67"/>
      <c r="EH60" s="67"/>
      <c r="EI60" s="67"/>
      <c r="EJ60" s="67"/>
      <c r="EK60" s="67"/>
      <c r="EL60" s="67"/>
      <c r="EM60" s="67"/>
      <c r="EN60" s="67"/>
      <c r="EO60" s="67"/>
      <c r="EP60" s="67"/>
      <c r="EQ60" s="67"/>
      <c r="ER60" s="67"/>
      <c r="ES60" s="67"/>
      <c r="ET60" s="67"/>
      <c r="EU60" s="67"/>
      <c r="EV60" s="67"/>
      <c r="EW60" s="67"/>
      <c r="EX60" s="67"/>
      <c r="EY60" s="67"/>
      <c r="EZ60" s="67"/>
      <c r="FA60" s="67"/>
      <c r="FB60" s="67"/>
      <c r="FC60" s="67"/>
      <c r="FD60" s="67"/>
      <c r="FE60" s="67"/>
      <c r="FF60" s="67"/>
      <c r="FG60" s="67"/>
      <c r="FH60" s="67"/>
      <c r="FI60" s="67"/>
      <c r="FJ60" s="67"/>
      <c r="FK60" s="67"/>
      <c r="FL60" s="67"/>
      <c r="FM60" s="67"/>
      <c r="FN60" s="67"/>
      <c r="FO60" s="67"/>
      <c r="FP60" s="67"/>
      <c r="FQ60" s="67"/>
      <c r="FR60" s="67"/>
      <c r="FS60" s="67"/>
      <c r="FT60" s="67"/>
      <c r="FU60" s="67"/>
      <c r="FV60" s="67"/>
      <c r="FW60" s="67"/>
      <c r="FX60" s="67"/>
      <c r="FY60" s="67"/>
      <c r="FZ60" s="67"/>
      <c r="GA60" s="67"/>
      <c r="GB60" s="67"/>
      <c r="GC60" s="67"/>
      <c r="GD60" s="67"/>
      <c r="GE60" s="67"/>
      <c r="GF60" s="67"/>
      <c r="GG60" s="67"/>
      <c r="GH60" s="67"/>
      <c r="GI60" s="67"/>
      <c r="GJ60" s="67"/>
      <c r="GK60" s="67"/>
      <c r="GL60" s="67"/>
      <c r="GM60" s="67"/>
      <c r="GN60" s="67"/>
      <c r="GO60" s="67"/>
      <c r="GP60" s="67"/>
      <c r="GQ60" s="67"/>
    </row>
    <row r="61" spans="1:199" s="93" customFormat="1" ht="17.25" customHeight="1" x14ac:dyDescent="0.25">
      <c r="A61" s="47" t="s">
        <v>244</v>
      </c>
      <c r="B61" s="48" t="s">
        <v>20</v>
      </c>
      <c r="C61" s="123" t="s">
        <v>245</v>
      </c>
      <c r="D61" s="53" t="s">
        <v>246</v>
      </c>
      <c r="E61" s="121" t="s">
        <v>247</v>
      </c>
      <c r="F61" s="52" t="s">
        <v>248</v>
      </c>
      <c r="G61" s="52" t="s">
        <v>162</v>
      </c>
      <c r="H61" s="52" t="s">
        <v>25</v>
      </c>
      <c r="I61" s="58" t="s">
        <v>16</v>
      </c>
      <c r="J61" s="58" t="s">
        <v>17</v>
      </c>
      <c r="K61" s="58" t="s">
        <v>26</v>
      </c>
      <c r="L61" s="92"/>
      <c r="M61" s="92"/>
      <c r="N61" s="92"/>
      <c r="O61" s="92"/>
      <c r="P61" s="92"/>
      <c r="Q61" s="92"/>
      <c r="R61" s="92"/>
      <c r="S61" s="92"/>
      <c r="T61" s="92"/>
      <c r="U61" s="92"/>
      <c r="V61" s="92"/>
      <c r="W61" s="92"/>
      <c r="X61" s="92"/>
      <c r="Y61" s="92"/>
      <c r="Z61" s="92"/>
      <c r="AA61" s="92"/>
      <c r="AB61" s="92"/>
      <c r="AC61" s="92"/>
      <c r="AD61" s="92"/>
      <c r="AE61" s="92"/>
      <c r="AF61" s="92"/>
      <c r="AG61" s="92"/>
      <c r="AH61" s="92"/>
      <c r="AI61" s="92"/>
      <c r="AJ61" s="92"/>
      <c r="AK61" s="92"/>
      <c r="AL61" s="92"/>
      <c r="AM61" s="92"/>
      <c r="AN61" s="92"/>
      <c r="AO61" s="92"/>
      <c r="AP61" s="92"/>
      <c r="AQ61" s="92"/>
      <c r="AR61" s="92"/>
      <c r="AS61" s="92"/>
      <c r="AT61" s="92"/>
      <c r="AU61" s="92"/>
      <c r="AV61" s="92"/>
      <c r="AW61" s="92"/>
      <c r="AX61" s="92"/>
      <c r="AY61" s="92"/>
      <c r="AZ61" s="92"/>
      <c r="BA61" s="92"/>
      <c r="BB61" s="92"/>
      <c r="BC61" s="92"/>
      <c r="BD61" s="92"/>
      <c r="BE61" s="92"/>
      <c r="BF61" s="92"/>
      <c r="BG61" s="92"/>
      <c r="BH61" s="92"/>
      <c r="BI61" s="92"/>
      <c r="BJ61" s="92"/>
      <c r="BK61" s="92"/>
      <c r="BL61" s="92"/>
      <c r="BM61" s="92"/>
      <c r="BN61" s="92"/>
      <c r="BO61" s="92"/>
      <c r="BP61" s="92"/>
      <c r="BQ61" s="92"/>
      <c r="BR61" s="92"/>
      <c r="BS61" s="92"/>
      <c r="BT61" s="92"/>
      <c r="BU61" s="92"/>
      <c r="BV61" s="92"/>
      <c r="BW61" s="92"/>
      <c r="BX61" s="92"/>
      <c r="BY61" s="92"/>
      <c r="BZ61" s="92"/>
      <c r="CA61" s="92"/>
      <c r="CB61" s="92"/>
      <c r="CC61" s="92"/>
      <c r="CD61" s="92"/>
      <c r="CE61" s="92"/>
      <c r="CF61" s="92"/>
      <c r="CG61" s="92"/>
      <c r="CH61" s="92"/>
      <c r="CI61" s="92"/>
      <c r="CJ61" s="92"/>
      <c r="CK61" s="92"/>
      <c r="CL61" s="92"/>
      <c r="CM61" s="92"/>
      <c r="CN61" s="92"/>
      <c r="CO61" s="92"/>
      <c r="CP61" s="92"/>
      <c r="CQ61" s="92"/>
      <c r="CR61" s="92"/>
      <c r="CS61" s="92"/>
      <c r="CT61" s="92"/>
      <c r="CU61" s="92"/>
      <c r="CV61" s="92"/>
      <c r="CW61" s="92"/>
      <c r="CX61" s="92"/>
      <c r="CY61" s="92"/>
      <c r="CZ61" s="92"/>
      <c r="DA61" s="92"/>
      <c r="DB61" s="92"/>
      <c r="DC61" s="92"/>
      <c r="DD61" s="92"/>
      <c r="DE61" s="92"/>
      <c r="DF61" s="92"/>
      <c r="DG61" s="92"/>
      <c r="DH61" s="92"/>
      <c r="DI61" s="92"/>
      <c r="DJ61" s="92"/>
      <c r="DK61" s="92"/>
      <c r="DL61" s="92"/>
      <c r="DM61" s="92"/>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92"/>
      <c r="EL61" s="92"/>
      <c r="EM61" s="92"/>
      <c r="EN61" s="92"/>
      <c r="EO61" s="92"/>
      <c r="EP61" s="92"/>
      <c r="EQ61" s="92"/>
      <c r="ER61" s="92"/>
      <c r="ES61" s="92"/>
      <c r="ET61" s="92"/>
      <c r="EU61" s="92"/>
      <c r="EV61" s="92"/>
      <c r="EW61" s="92"/>
      <c r="EX61" s="92"/>
      <c r="EY61" s="92"/>
      <c r="EZ61" s="92"/>
      <c r="FA61" s="92"/>
      <c r="FB61" s="92"/>
      <c r="FC61" s="92"/>
      <c r="FD61" s="92"/>
      <c r="FE61" s="92"/>
      <c r="FF61" s="92"/>
      <c r="FG61" s="92"/>
      <c r="FH61" s="92"/>
      <c r="FI61" s="92"/>
      <c r="FJ61" s="92"/>
      <c r="FK61" s="92"/>
      <c r="FL61" s="92"/>
      <c r="FM61" s="92"/>
      <c r="FN61" s="92"/>
      <c r="FO61" s="92"/>
      <c r="FP61" s="92"/>
      <c r="FQ61" s="92"/>
      <c r="FR61" s="92"/>
      <c r="FS61" s="92"/>
      <c r="FT61" s="92"/>
      <c r="FU61" s="92"/>
      <c r="FV61" s="92"/>
      <c r="FW61" s="92"/>
      <c r="FX61" s="92"/>
      <c r="FY61" s="92"/>
      <c r="FZ61" s="92"/>
      <c r="GA61" s="92"/>
      <c r="GB61" s="92"/>
      <c r="GC61" s="92"/>
      <c r="GD61" s="92"/>
      <c r="GE61" s="92"/>
      <c r="GF61" s="92"/>
      <c r="GG61" s="92"/>
      <c r="GH61" s="92"/>
      <c r="GI61" s="92"/>
      <c r="GJ61" s="92"/>
      <c r="GK61" s="92"/>
      <c r="GL61" s="92"/>
      <c r="GM61" s="92"/>
      <c r="GN61" s="92"/>
      <c r="GO61" s="92"/>
      <c r="GP61" s="92"/>
      <c r="GQ61" s="92"/>
    </row>
    <row r="62" spans="1:199" s="93" customFormat="1" ht="17.25" customHeight="1" x14ac:dyDescent="0.25">
      <c r="A62" s="47" t="s">
        <v>249</v>
      </c>
      <c r="B62" s="81" t="s">
        <v>20</v>
      </c>
      <c r="C62" s="54">
        <v>21600</v>
      </c>
      <c r="D62" s="56" t="s">
        <v>34</v>
      </c>
      <c r="E62" s="56" t="s">
        <v>250</v>
      </c>
      <c r="F62" s="52" t="s">
        <v>248</v>
      </c>
      <c r="G62" s="52" t="s">
        <v>162</v>
      </c>
      <c r="H62" s="52" t="s">
        <v>25</v>
      </c>
      <c r="I62" s="58" t="s">
        <v>16</v>
      </c>
      <c r="J62" s="58" t="s">
        <v>17</v>
      </c>
      <c r="K62" s="58" t="s">
        <v>18</v>
      </c>
      <c r="L62" s="92"/>
      <c r="M62" s="92"/>
      <c r="N62" s="92"/>
      <c r="O62" s="92"/>
      <c r="P62" s="92"/>
      <c r="Q62" s="92"/>
      <c r="R62" s="92"/>
      <c r="S62" s="92"/>
      <c r="T62" s="92"/>
      <c r="U62" s="92"/>
      <c r="V62" s="92"/>
      <c r="W62" s="92"/>
      <c r="X62" s="92"/>
      <c r="Y62" s="92"/>
      <c r="Z62" s="92"/>
      <c r="AA62" s="92"/>
      <c r="AB62" s="92"/>
      <c r="AC62" s="92"/>
      <c r="AD62" s="92"/>
      <c r="AE62" s="92"/>
      <c r="AF62" s="92"/>
      <c r="AG62" s="92"/>
      <c r="AH62" s="92"/>
      <c r="AI62" s="92"/>
      <c r="AJ62" s="92"/>
      <c r="AK62" s="92"/>
      <c r="AL62" s="92"/>
      <c r="AM62" s="92"/>
      <c r="AN62" s="92"/>
      <c r="AO62" s="92"/>
      <c r="AP62" s="92"/>
      <c r="AQ62" s="92"/>
      <c r="AR62" s="92"/>
      <c r="AS62" s="92"/>
      <c r="AT62" s="92"/>
      <c r="AU62" s="92"/>
      <c r="AV62" s="92"/>
      <c r="AW62" s="92"/>
      <c r="AX62" s="92"/>
      <c r="AY62" s="92"/>
      <c r="AZ62" s="92"/>
      <c r="BA62" s="92"/>
      <c r="BB62" s="92"/>
      <c r="BC62" s="92"/>
      <c r="BD62" s="92"/>
      <c r="BE62" s="92"/>
      <c r="BF62" s="92"/>
      <c r="BG62" s="92"/>
      <c r="BH62" s="92"/>
      <c r="BI62" s="92"/>
      <c r="BJ62" s="92"/>
      <c r="BK62" s="92"/>
      <c r="BL62" s="92"/>
      <c r="BM62" s="92"/>
      <c r="BN62" s="92"/>
      <c r="BO62" s="92"/>
      <c r="BP62" s="92"/>
      <c r="BQ62" s="92"/>
      <c r="BR62" s="92"/>
      <c r="BS62" s="92"/>
      <c r="BT62" s="92"/>
      <c r="BU62" s="92"/>
      <c r="BV62" s="92"/>
      <c r="BW62" s="92"/>
      <c r="BX62" s="92"/>
      <c r="BY62" s="92"/>
      <c r="BZ62" s="92"/>
      <c r="CA62" s="92"/>
      <c r="CB62" s="92"/>
      <c r="CC62" s="92"/>
      <c r="CD62" s="92"/>
      <c r="CE62" s="92"/>
      <c r="CF62" s="92"/>
      <c r="CG62" s="92"/>
      <c r="CH62" s="92"/>
      <c r="CI62" s="92"/>
      <c r="CJ62" s="92"/>
      <c r="CK62" s="92"/>
      <c r="CL62" s="92"/>
      <c r="CM62" s="92"/>
      <c r="CN62" s="92"/>
      <c r="CO62" s="92"/>
      <c r="CP62" s="92"/>
      <c r="CQ62" s="92"/>
      <c r="CR62" s="92"/>
      <c r="CS62" s="92"/>
      <c r="CT62" s="92"/>
      <c r="CU62" s="92"/>
      <c r="CV62" s="92"/>
      <c r="CW62" s="92"/>
      <c r="CX62" s="92"/>
      <c r="CY62" s="92"/>
      <c r="CZ62" s="92"/>
      <c r="DA62" s="92"/>
      <c r="DB62" s="92"/>
      <c r="DC62" s="92"/>
      <c r="DD62" s="92"/>
      <c r="DE62" s="92"/>
      <c r="DF62" s="92"/>
      <c r="DG62" s="92"/>
      <c r="DH62" s="92"/>
      <c r="DI62" s="92"/>
      <c r="DJ62" s="92"/>
      <c r="DK62" s="92"/>
      <c r="DL62" s="92"/>
      <c r="DM62" s="92"/>
      <c r="DN62" s="92"/>
      <c r="DO62" s="92"/>
      <c r="DP62" s="92"/>
      <c r="DQ62" s="92"/>
      <c r="DR62" s="92"/>
      <c r="DS62" s="92"/>
      <c r="DT62" s="92"/>
      <c r="DU62" s="92"/>
      <c r="DV62" s="92"/>
      <c r="DW62" s="92"/>
      <c r="DX62" s="92"/>
      <c r="DY62" s="92"/>
      <c r="DZ62" s="92"/>
      <c r="EA62" s="92"/>
      <c r="EB62" s="92"/>
      <c r="EC62" s="92"/>
      <c r="ED62" s="92"/>
      <c r="EE62" s="92"/>
      <c r="EF62" s="92"/>
      <c r="EG62" s="92"/>
      <c r="EH62" s="92"/>
      <c r="EI62" s="92"/>
      <c r="EJ62" s="92"/>
      <c r="EK62" s="92"/>
      <c r="EL62" s="92"/>
      <c r="EM62" s="92"/>
      <c r="EN62" s="92"/>
      <c r="EO62" s="92"/>
      <c r="EP62" s="92"/>
      <c r="EQ62" s="92"/>
      <c r="ER62" s="92"/>
      <c r="ES62" s="92"/>
      <c r="ET62" s="92"/>
      <c r="EU62" s="92"/>
      <c r="EV62" s="92"/>
      <c r="EW62" s="92"/>
      <c r="EX62" s="92"/>
      <c r="EY62" s="92"/>
      <c r="EZ62" s="92"/>
      <c r="FA62" s="92"/>
      <c r="FB62" s="92"/>
      <c r="FC62" s="92"/>
      <c r="FD62" s="92"/>
      <c r="FE62" s="92"/>
      <c r="FF62" s="92"/>
      <c r="FG62" s="92"/>
      <c r="FH62" s="92"/>
      <c r="FI62" s="92"/>
      <c r="FJ62" s="92"/>
      <c r="FK62" s="92"/>
      <c r="FL62" s="92"/>
      <c r="FM62" s="92"/>
      <c r="FN62" s="92"/>
      <c r="FO62" s="92"/>
      <c r="FP62" s="92"/>
      <c r="FQ62" s="92"/>
      <c r="FR62" s="92"/>
      <c r="FS62" s="92"/>
      <c r="FT62" s="92"/>
      <c r="FU62" s="92"/>
      <c r="FV62" s="92"/>
      <c r="FW62" s="92"/>
      <c r="FX62" s="92"/>
      <c r="FY62" s="92"/>
      <c r="FZ62" s="92"/>
      <c r="GA62" s="92"/>
      <c r="GB62" s="92"/>
      <c r="GC62" s="92"/>
      <c r="GD62" s="92"/>
      <c r="GE62" s="92"/>
      <c r="GF62" s="92"/>
      <c r="GG62" s="92"/>
      <c r="GH62" s="92"/>
      <c r="GI62" s="92"/>
      <c r="GJ62" s="92"/>
      <c r="GK62" s="92"/>
      <c r="GL62" s="92"/>
      <c r="GM62" s="92"/>
      <c r="GN62" s="92"/>
      <c r="GO62" s="92"/>
      <c r="GP62" s="92"/>
      <c r="GQ62" s="92"/>
    </row>
    <row r="63" spans="1:199" s="93" customFormat="1" ht="17.25" customHeight="1" x14ac:dyDescent="0.25">
      <c r="A63" s="47" t="s">
        <v>252</v>
      </c>
      <c r="B63" s="52" t="s">
        <v>253</v>
      </c>
      <c r="C63" s="54">
        <v>18800</v>
      </c>
      <c r="D63" s="56" t="s">
        <v>254</v>
      </c>
      <c r="E63" s="87" t="s">
        <v>255</v>
      </c>
      <c r="F63" s="52" t="s">
        <v>248</v>
      </c>
      <c r="G63" s="52" t="s">
        <v>162</v>
      </c>
      <c r="H63" s="52" t="s">
        <v>25</v>
      </c>
      <c r="I63" s="58" t="s">
        <v>16</v>
      </c>
      <c r="J63" s="58" t="s">
        <v>105</v>
      </c>
      <c r="K63" s="58"/>
      <c r="L63" s="92"/>
      <c r="M63" s="92"/>
      <c r="N63" s="92"/>
      <c r="O63" s="92"/>
      <c r="P63" s="92"/>
      <c r="Q63" s="92"/>
      <c r="R63" s="92"/>
      <c r="S63" s="92"/>
      <c r="T63" s="92"/>
      <c r="U63" s="92"/>
      <c r="V63" s="92"/>
      <c r="W63" s="92"/>
      <c r="X63" s="92"/>
      <c r="Y63" s="92"/>
      <c r="Z63" s="92"/>
      <c r="AA63" s="92"/>
      <c r="AB63" s="92"/>
      <c r="AC63" s="92"/>
      <c r="AD63" s="92"/>
      <c r="AE63" s="92"/>
      <c r="AF63" s="92"/>
      <c r="AG63" s="92"/>
      <c r="AH63" s="92"/>
      <c r="AI63" s="92"/>
      <c r="AJ63" s="92"/>
      <c r="AK63" s="92"/>
      <c r="AL63" s="92"/>
      <c r="AM63" s="92"/>
      <c r="AN63" s="92"/>
      <c r="AO63" s="92"/>
      <c r="AP63" s="92"/>
      <c r="AQ63" s="92"/>
      <c r="AR63" s="92"/>
      <c r="AS63" s="92"/>
      <c r="AT63" s="92"/>
      <c r="AU63" s="92"/>
      <c r="AV63" s="92"/>
      <c r="AW63" s="92"/>
      <c r="AX63" s="92"/>
      <c r="AY63" s="92"/>
      <c r="AZ63" s="92"/>
      <c r="BA63" s="92"/>
      <c r="BB63" s="92"/>
      <c r="BC63" s="92"/>
      <c r="BD63" s="92"/>
      <c r="BE63" s="92"/>
      <c r="BF63" s="92"/>
      <c r="BG63" s="92"/>
      <c r="BH63" s="92"/>
      <c r="BI63" s="92"/>
      <c r="BJ63" s="92"/>
      <c r="BK63" s="92"/>
      <c r="BL63" s="92"/>
      <c r="BM63" s="92"/>
      <c r="BN63" s="92"/>
      <c r="BO63" s="92"/>
      <c r="BP63" s="92"/>
      <c r="BQ63" s="92"/>
      <c r="BR63" s="92"/>
      <c r="BS63" s="92"/>
      <c r="BT63" s="92"/>
      <c r="BU63" s="92"/>
      <c r="BV63" s="92"/>
      <c r="BW63" s="92"/>
      <c r="BX63" s="92"/>
      <c r="BY63" s="92"/>
      <c r="BZ63" s="92"/>
      <c r="CA63" s="92"/>
      <c r="CB63" s="92"/>
      <c r="CC63" s="92"/>
      <c r="CD63" s="92"/>
      <c r="CE63" s="92"/>
      <c r="CF63" s="92"/>
      <c r="CG63" s="92"/>
      <c r="CH63" s="92"/>
      <c r="CI63" s="92"/>
      <c r="CJ63" s="92"/>
      <c r="CK63" s="92"/>
      <c r="CL63" s="92"/>
      <c r="CM63" s="92"/>
      <c r="CN63" s="92"/>
      <c r="CO63" s="92"/>
      <c r="CP63" s="92"/>
      <c r="CQ63" s="92"/>
      <c r="CR63" s="92"/>
      <c r="CS63" s="92"/>
      <c r="CT63" s="92"/>
      <c r="CU63" s="92"/>
      <c r="CV63" s="92"/>
      <c r="CW63" s="92"/>
      <c r="CX63" s="92"/>
      <c r="CY63" s="92"/>
      <c r="CZ63" s="92"/>
      <c r="DA63" s="92"/>
      <c r="DB63" s="92"/>
      <c r="DC63" s="92"/>
      <c r="DD63" s="92"/>
      <c r="DE63" s="92"/>
      <c r="DF63" s="92"/>
      <c r="DG63" s="92"/>
      <c r="DH63" s="92"/>
      <c r="DI63" s="92"/>
      <c r="DJ63" s="92"/>
      <c r="DK63" s="92"/>
      <c r="DL63" s="92"/>
      <c r="DM63" s="92"/>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92"/>
      <c r="EL63" s="92"/>
      <c r="EM63" s="92"/>
      <c r="EN63" s="92"/>
      <c r="EO63" s="92"/>
      <c r="EP63" s="92"/>
      <c r="EQ63" s="92"/>
      <c r="ER63" s="92"/>
      <c r="ES63" s="92"/>
      <c r="ET63" s="92"/>
      <c r="EU63" s="92"/>
      <c r="EV63" s="92"/>
      <c r="EW63" s="92"/>
      <c r="EX63" s="92"/>
      <c r="EY63" s="92"/>
      <c r="EZ63" s="92"/>
      <c r="FA63" s="92"/>
      <c r="FB63" s="92"/>
      <c r="FC63" s="92"/>
      <c r="FD63" s="92"/>
      <c r="FE63" s="92"/>
      <c r="FF63" s="92"/>
      <c r="FG63" s="92"/>
      <c r="FH63" s="92"/>
      <c r="FI63" s="92"/>
      <c r="FJ63" s="92"/>
      <c r="FK63" s="92"/>
      <c r="FL63" s="92"/>
      <c r="FM63" s="92"/>
      <c r="FN63" s="92"/>
      <c r="FO63" s="92"/>
      <c r="FP63" s="92"/>
      <c r="FQ63" s="92"/>
      <c r="FR63" s="92"/>
      <c r="FS63" s="92"/>
      <c r="FT63" s="92"/>
      <c r="FU63" s="92"/>
      <c r="FV63" s="92"/>
      <c r="FW63" s="92"/>
      <c r="FX63" s="92"/>
      <c r="FY63" s="92"/>
      <c r="FZ63" s="92"/>
      <c r="GA63" s="92"/>
      <c r="GB63" s="92"/>
      <c r="GC63" s="92"/>
      <c r="GD63" s="92"/>
      <c r="GE63" s="92"/>
      <c r="GF63" s="92"/>
      <c r="GG63" s="92"/>
      <c r="GH63" s="92"/>
      <c r="GI63" s="92"/>
      <c r="GJ63" s="92"/>
      <c r="GK63" s="92"/>
      <c r="GL63" s="92"/>
      <c r="GM63" s="92"/>
      <c r="GN63" s="92"/>
      <c r="GO63" s="92"/>
      <c r="GP63" s="92"/>
      <c r="GQ63" s="92"/>
    </row>
    <row r="64" spans="1:199" s="93" customFormat="1" ht="17.25" customHeight="1" x14ac:dyDescent="0.25">
      <c r="A64" s="47" t="s">
        <v>256</v>
      </c>
      <c r="B64" s="48" t="s">
        <v>20</v>
      </c>
      <c r="C64" s="54">
        <v>10200</v>
      </c>
      <c r="D64" s="56" t="s">
        <v>254</v>
      </c>
      <c r="E64" s="53" t="s">
        <v>257</v>
      </c>
      <c r="F64" s="52" t="s">
        <v>258</v>
      </c>
      <c r="G64" s="52" t="s">
        <v>162</v>
      </c>
      <c r="H64" s="52" t="s">
        <v>25</v>
      </c>
      <c r="I64" s="58" t="s">
        <v>16</v>
      </c>
      <c r="J64" s="58" t="s">
        <v>67</v>
      </c>
      <c r="K64" s="58" t="s">
        <v>259</v>
      </c>
      <c r="L64" s="92"/>
      <c r="M64" s="92"/>
      <c r="N64" s="92"/>
      <c r="O64" s="92"/>
      <c r="P64" s="92"/>
      <c r="Q64" s="92"/>
      <c r="R64" s="92"/>
      <c r="S64" s="92"/>
      <c r="T64" s="92"/>
      <c r="U64" s="92"/>
      <c r="V64" s="92"/>
      <c r="W64" s="92"/>
      <c r="X64" s="92"/>
      <c r="Y64" s="92"/>
      <c r="Z64" s="92"/>
      <c r="AA64" s="92"/>
      <c r="AB64" s="92"/>
      <c r="AC64" s="92"/>
      <c r="AD64" s="92"/>
      <c r="AE64" s="92"/>
      <c r="AF64" s="92"/>
      <c r="AG64" s="92"/>
      <c r="AH64" s="92"/>
      <c r="AI64" s="92"/>
      <c r="AJ64" s="92"/>
      <c r="AK64" s="92"/>
      <c r="AL64" s="92"/>
      <c r="AM64" s="92"/>
      <c r="AN64" s="92"/>
      <c r="AO64" s="92"/>
      <c r="AP64" s="92"/>
      <c r="AQ64" s="92"/>
      <c r="AR64" s="92"/>
      <c r="AS64" s="92"/>
      <c r="AT64" s="92"/>
      <c r="AU64" s="92"/>
      <c r="AV64" s="92"/>
      <c r="AW64" s="92"/>
      <c r="AX64" s="92"/>
      <c r="AY64" s="92"/>
      <c r="AZ64" s="92"/>
      <c r="BA64" s="92"/>
      <c r="BB64" s="92"/>
      <c r="BC64" s="92"/>
      <c r="BD64" s="92"/>
      <c r="BE64" s="92"/>
      <c r="BF64" s="92"/>
      <c r="BG64" s="92"/>
      <c r="BH64" s="92"/>
      <c r="BI64" s="92"/>
      <c r="BJ64" s="92"/>
      <c r="BK64" s="92"/>
      <c r="BL64" s="92"/>
      <c r="BM64" s="92"/>
      <c r="BN64" s="92"/>
      <c r="BO64" s="92"/>
      <c r="BP64" s="92"/>
      <c r="BQ64" s="92"/>
      <c r="BR64" s="92"/>
      <c r="BS64" s="92"/>
      <c r="BT64" s="92"/>
      <c r="BU64" s="92"/>
      <c r="BV64" s="92"/>
      <c r="BW64" s="92"/>
      <c r="BX64" s="92"/>
      <c r="BY64" s="92"/>
      <c r="BZ64" s="92"/>
      <c r="CA64" s="92"/>
      <c r="CB64" s="92"/>
      <c r="CC64" s="92"/>
      <c r="CD64" s="92"/>
      <c r="CE64" s="92"/>
      <c r="CF64" s="92"/>
      <c r="CG64" s="92"/>
      <c r="CH64" s="92"/>
      <c r="CI64" s="92"/>
      <c r="CJ64" s="92"/>
      <c r="CK64" s="92"/>
      <c r="CL64" s="92"/>
      <c r="CM64" s="92"/>
      <c r="CN64" s="92"/>
      <c r="CO64" s="92"/>
      <c r="CP64" s="92"/>
      <c r="CQ64" s="92"/>
      <c r="CR64" s="92"/>
      <c r="CS64" s="92"/>
      <c r="CT64" s="92"/>
      <c r="CU64" s="92"/>
      <c r="CV64" s="92"/>
      <c r="CW64" s="92"/>
      <c r="CX64" s="92"/>
      <c r="CY64" s="92"/>
      <c r="CZ64" s="92"/>
      <c r="DA64" s="92"/>
      <c r="DB64" s="92"/>
      <c r="DC64" s="92"/>
      <c r="DD64" s="92"/>
      <c r="DE64" s="92"/>
      <c r="DF64" s="92"/>
      <c r="DG64" s="92"/>
      <c r="DH64" s="92"/>
      <c r="DI64" s="92"/>
      <c r="DJ64" s="92"/>
      <c r="DK64" s="92"/>
      <c r="DL64" s="92"/>
      <c r="DM64" s="92"/>
      <c r="DN64" s="92"/>
      <c r="DO64" s="92"/>
      <c r="DP64" s="92"/>
      <c r="DQ64" s="92"/>
      <c r="DR64" s="92"/>
      <c r="DS64" s="92"/>
      <c r="DT64" s="92"/>
      <c r="DU64" s="92"/>
      <c r="DV64" s="92"/>
      <c r="DW64" s="92"/>
      <c r="DX64" s="92"/>
      <c r="DY64" s="92"/>
      <c r="DZ64" s="92"/>
      <c r="EA64" s="92"/>
      <c r="EB64" s="92"/>
      <c r="EC64" s="92"/>
      <c r="ED64" s="92"/>
      <c r="EE64" s="92"/>
      <c r="EF64" s="92"/>
      <c r="EG64" s="92"/>
      <c r="EH64" s="92"/>
      <c r="EI64" s="92"/>
      <c r="EJ64" s="92"/>
      <c r="EK64" s="92"/>
      <c r="EL64" s="92"/>
      <c r="EM64" s="92"/>
      <c r="EN64" s="92"/>
      <c r="EO64" s="92"/>
      <c r="EP64" s="92"/>
      <c r="EQ64" s="92"/>
      <c r="ER64" s="92"/>
      <c r="ES64" s="92"/>
      <c r="ET64" s="92"/>
      <c r="EU64" s="92"/>
      <c r="EV64" s="92"/>
      <c r="EW64" s="92"/>
      <c r="EX64" s="92"/>
      <c r="EY64" s="92"/>
      <c r="EZ64" s="92"/>
      <c r="FA64" s="92"/>
      <c r="FB64" s="92"/>
      <c r="FC64" s="92"/>
      <c r="FD64" s="92"/>
      <c r="FE64" s="92"/>
      <c r="FF64" s="92"/>
      <c r="FG64" s="92"/>
      <c r="FH64" s="92"/>
      <c r="FI64" s="92"/>
      <c r="FJ64" s="92"/>
      <c r="FK64" s="92"/>
      <c r="FL64" s="92"/>
      <c r="FM64" s="92"/>
      <c r="FN64" s="92"/>
      <c r="FO64" s="92"/>
      <c r="FP64" s="92"/>
      <c r="FQ64" s="92"/>
      <c r="FR64" s="92"/>
      <c r="FS64" s="92"/>
      <c r="FT64" s="92"/>
      <c r="FU64" s="92"/>
      <c r="FV64" s="92"/>
      <c r="FW64" s="92"/>
      <c r="FX64" s="92"/>
      <c r="FY64" s="92"/>
      <c r="FZ64" s="92"/>
      <c r="GA64" s="92"/>
      <c r="GB64" s="92"/>
      <c r="GC64" s="92"/>
      <c r="GD64" s="92"/>
      <c r="GE64" s="92"/>
      <c r="GF64" s="92"/>
      <c r="GG64" s="92"/>
      <c r="GH64" s="92"/>
      <c r="GI64" s="92"/>
      <c r="GJ64" s="92"/>
      <c r="GK64" s="92"/>
      <c r="GL64" s="92"/>
      <c r="GM64" s="92"/>
      <c r="GN64" s="92"/>
      <c r="GO64" s="92"/>
      <c r="GP64" s="92"/>
      <c r="GQ64" s="92"/>
    </row>
    <row r="65" spans="1:199" s="93" customFormat="1" ht="17.25" customHeight="1" x14ac:dyDescent="0.25">
      <c r="A65" s="57" t="s">
        <v>260</v>
      </c>
      <c r="B65" s="48" t="s">
        <v>261</v>
      </c>
      <c r="C65" s="54">
        <v>42300</v>
      </c>
      <c r="D65" s="53" t="s">
        <v>262</v>
      </c>
      <c r="E65" s="102" t="s">
        <v>263</v>
      </c>
      <c r="F65" s="48" t="s">
        <v>264</v>
      </c>
      <c r="G65" s="52" t="s">
        <v>162</v>
      </c>
      <c r="H65" s="52" t="s">
        <v>25</v>
      </c>
      <c r="I65" s="58" t="s">
        <v>16</v>
      </c>
      <c r="J65" s="58" t="s">
        <v>17</v>
      </c>
      <c r="K65" s="58" t="s">
        <v>26</v>
      </c>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c r="AT65" s="92"/>
      <c r="AU65" s="92"/>
      <c r="AV65" s="92"/>
      <c r="AW65" s="92"/>
      <c r="AX65" s="92"/>
      <c r="AY65" s="92"/>
      <c r="AZ65" s="92"/>
      <c r="BA65" s="92"/>
      <c r="BB65" s="92"/>
      <c r="BC65" s="92"/>
      <c r="BD65" s="92"/>
      <c r="BE65" s="92"/>
      <c r="BF65" s="92"/>
      <c r="BG65" s="92"/>
      <c r="BH65" s="92"/>
      <c r="BI65" s="92"/>
      <c r="BJ65" s="92"/>
      <c r="BK65" s="92"/>
      <c r="BL65" s="92"/>
      <c r="BM65" s="92"/>
      <c r="BN65" s="92"/>
      <c r="BO65" s="92"/>
      <c r="BP65" s="92"/>
      <c r="BQ65" s="92"/>
      <c r="BR65" s="92"/>
      <c r="BS65" s="92"/>
      <c r="BT65" s="92"/>
      <c r="BU65" s="92"/>
      <c r="BV65" s="92"/>
      <c r="BW65" s="92"/>
      <c r="BX65" s="92"/>
      <c r="BY65" s="92"/>
      <c r="BZ65" s="92"/>
      <c r="CA65" s="92"/>
      <c r="CB65" s="92"/>
      <c r="CC65" s="92"/>
      <c r="CD65" s="92"/>
      <c r="CE65" s="92"/>
      <c r="CF65" s="92"/>
      <c r="CG65" s="92"/>
      <c r="CH65" s="92"/>
      <c r="CI65" s="92"/>
      <c r="CJ65" s="92"/>
      <c r="CK65" s="92"/>
      <c r="CL65" s="92"/>
      <c r="CM65" s="92"/>
      <c r="CN65" s="92"/>
      <c r="CO65" s="92"/>
      <c r="CP65" s="92"/>
      <c r="CQ65" s="92"/>
      <c r="CR65" s="92"/>
      <c r="CS65" s="92"/>
      <c r="CT65" s="92"/>
      <c r="CU65" s="92"/>
      <c r="CV65" s="92"/>
      <c r="CW65" s="92"/>
      <c r="CX65" s="92"/>
      <c r="CY65" s="92"/>
      <c r="CZ65" s="92"/>
      <c r="DA65" s="92"/>
      <c r="DB65" s="92"/>
      <c r="DC65" s="92"/>
      <c r="DD65" s="92"/>
      <c r="DE65" s="92"/>
      <c r="DF65" s="92"/>
      <c r="DG65" s="92"/>
      <c r="DH65" s="92"/>
      <c r="DI65" s="92"/>
      <c r="DJ65" s="92"/>
      <c r="DK65" s="92"/>
      <c r="DL65" s="92"/>
      <c r="DM65" s="92"/>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92"/>
      <c r="EL65" s="92"/>
      <c r="EM65" s="92"/>
      <c r="EN65" s="92"/>
      <c r="EO65" s="92"/>
      <c r="EP65" s="92"/>
      <c r="EQ65" s="92"/>
      <c r="ER65" s="92"/>
      <c r="ES65" s="92"/>
      <c r="ET65" s="92"/>
      <c r="EU65" s="92"/>
      <c r="EV65" s="92"/>
      <c r="EW65" s="92"/>
      <c r="EX65" s="92"/>
      <c r="EY65" s="92"/>
      <c r="EZ65" s="92"/>
      <c r="FA65" s="92"/>
      <c r="FB65" s="92"/>
      <c r="FC65" s="92"/>
      <c r="FD65" s="92"/>
      <c r="FE65" s="92"/>
      <c r="FF65" s="92"/>
      <c r="FG65" s="92"/>
      <c r="FH65" s="92"/>
      <c r="FI65" s="92"/>
      <c r="FJ65" s="92"/>
      <c r="FK65" s="92"/>
      <c r="FL65" s="92"/>
      <c r="FM65" s="92"/>
      <c r="FN65" s="92"/>
      <c r="FO65" s="92"/>
      <c r="FP65" s="92"/>
      <c r="FQ65" s="92"/>
      <c r="FR65" s="92"/>
      <c r="FS65" s="92"/>
      <c r="FT65" s="92"/>
      <c r="FU65" s="92"/>
      <c r="FV65" s="92"/>
      <c r="FW65" s="92"/>
      <c r="FX65" s="92"/>
      <c r="FY65" s="92"/>
      <c r="FZ65" s="92"/>
      <c r="GA65" s="92"/>
      <c r="GB65" s="92"/>
      <c r="GC65" s="92"/>
      <c r="GD65" s="92"/>
      <c r="GE65" s="92"/>
      <c r="GF65" s="92"/>
      <c r="GG65" s="92"/>
      <c r="GH65" s="92"/>
      <c r="GI65" s="92"/>
      <c r="GJ65" s="92"/>
      <c r="GK65" s="92"/>
      <c r="GL65" s="92"/>
      <c r="GM65" s="92"/>
      <c r="GN65" s="92"/>
      <c r="GO65" s="92"/>
      <c r="GP65" s="92"/>
      <c r="GQ65" s="92"/>
    </row>
    <row r="66" spans="1:199" s="93" customFormat="1" ht="17.25" customHeight="1" x14ac:dyDescent="0.25">
      <c r="A66" s="57" t="s">
        <v>265</v>
      </c>
      <c r="B66" s="37" t="s">
        <v>229</v>
      </c>
      <c r="C66" s="54"/>
      <c r="D66" s="51" t="s">
        <v>93</v>
      </c>
      <c r="E66" s="124" t="s">
        <v>267</v>
      </c>
      <c r="F66" s="37" t="s">
        <v>266</v>
      </c>
      <c r="G66" s="52"/>
      <c r="H66" s="52" t="s">
        <v>268</v>
      </c>
      <c r="I66" s="58" t="s">
        <v>269</v>
      </c>
      <c r="J66" s="58" t="s">
        <v>17</v>
      </c>
      <c r="K66" s="58" t="s">
        <v>18</v>
      </c>
      <c r="L66" s="92"/>
      <c r="M66" s="92"/>
      <c r="N66" s="92"/>
      <c r="O66" s="92"/>
      <c r="P66" s="92"/>
      <c r="Q66" s="92"/>
      <c r="R66" s="92"/>
      <c r="S66" s="92"/>
      <c r="T66" s="92"/>
      <c r="U66" s="92"/>
      <c r="V66" s="92"/>
      <c r="W66" s="92"/>
      <c r="X66" s="92"/>
      <c r="Y66" s="92"/>
      <c r="Z66" s="92"/>
      <c r="AA66" s="92"/>
      <c r="AB66" s="92"/>
      <c r="AC66" s="92"/>
      <c r="AD66" s="92"/>
      <c r="AE66" s="92"/>
      <c r="AF66" s="92"/>
      <c r="AG66" s="92"/>
      <c r="AH66" s="92"/>
      <c r="AI66" s="92"/>
      <c r="AJ66" s="92"/>
      <c r="AK66" s="92"/>
      <c r="AL66" s="92"/>
      <c r="AM66" s="92"/>
      <c r="AN66" s="92"/>
      <c r="AO66" s="92"/>
      <c r="AP66" s="92"/>
      <c r="AQ66" s="92"/>
      <c r="AR66" s="92"/>
      <c r="AS66" s="92"/>
      <c r="AT66" s="92"/>
      <c r="AU66" s="92"/>
      <c r="AV66" s="92"/>
      <c r="AW66" s="92"/>
      <c r="AX66" s="92"/>
      <c r="AY66" s="92"/>
      <c r="AZ66" s="92"/>
      <c r="BA66" s="92"/>
      <c r="BB66" s="92"/>
      <c r="BC66" s="92"/>
      <c r="BD66" s="92"/>
      <c r="BE66" s="92"/>
      <c r="BF66" s="92"/>
      <c r="BG66" s="92"/>
      <c r="BH66" s="92"/>
      <c r="BI66" s="92"/>
      <c r="BJ66" s="92"/>
      <c r="BK66" s="92"/>
      <c r="BL66" s="92"/>
      <c r="BM66" s="92"/>
      <c r="BN66" s="92"/>
      <c r="BO66" s="92"/>
      <c r="BP66" s="92"/>
      <c r="BQ66" s="92"/>
      <c r="BR66" s="92"/>
      <c r="BS66" s="92"/>
      <c r="BT66" s="92"/>
      <c r="BU66" s="92"/>
      <c r="BV66" s="92"/>
      <c r="BW66" s="92"/>
      <c r="BX66" s="92"/>
      <c r="BY66" s="92"/>
      <c r="BZ66" s="92"/>
      <c r="CA66" s="92"/>
      <c r="CB66" s="92"/>
      <c r="CC66" s="92"/>
      <c r="CD66" s="92"/>
      <c r="CE66" s="92"/>
      <c r="CF66" s="92"/>
      <c r="CG66" s="92"/>
      <c r="CH66" s="92"/>
      <c r="CI66" s="92"/>
      <c r="CJ66" s="92"/>
      <c r="CK66" s="92"/>
      <c r="CL66" s="92"/>
      <c r="CM66" s="92"/>
      <c r="CN66" s="92"/>
      <c r="CO66" s="92"/>
      <c r="CP66" s="92"/>
      <c r="CQ66" s="92"/>
      <c r="CR66" s="92"/>
      <c r="CS66" s="92"/>
      <c r="CT66" s="92"/>
      <c r="CU66" s="92"/>
      <c r="CV66" s="92"/>
      <c r="CW66" s="92"/>
      <c r="CX66" s="92"/>
      <c r="CY66" s="92"/>
      <c r="CZ66" s="92"/>
      <c r="DA66" s="92"/>
      <c r="DB66" s="92"/>
      <c r="DC66" s="92"/>
      <c r="DD66" s="92"/>
      <c r="DE66" s="92"/>
      <c r="DF66" s="92"/>
      <c r="DG66" s="92"/>
      <c r="DH66" s="92"/>
      <c r="DI66" s="92"/>
      <c r="DJ66" s="92"/>
      <c r="DK66" s="92"/>
      <c r="DL66" s="92"/>
      <c r="DM66" s="92"/>
      <c r="DN66" s="92"/>
      <c r="DO66" s="92"/>
      <c r="DP66" s="92"/>
      <c r="DQ66" s="92"/>
      <c r="DR66" s="92"/>
      <c r="DS66" s="92"/>
      <c r="DT66" s="92"/>
      <c r="DU66" s="92"/>
      <c r="DV66" s="92"/>
      <c r="DW66" s="92"/>
      <c r="DX66" s="92"/>
      <c r="DY66" s="92"/>
      <c r="DZ66" s="92"/>
      <c r="EA66" s="92"/>
      <c r="EB66" s="92"/>
      <c r="EC66" s="92"/>
      <c r="ED66" s="92"/>
      <c r="EE66" s="92"/>
      <c r="EF66" s="92"/>
      <c r="EG66" s="92"/>
      <c r="EH66" s="92"/>
      <c r="EI66" s="92"/>
      <c r="EJ66" s="92"/>
      <c r="EK66" s="92"/>
      <c r="EL66" s="92"/>
      <c r="EM66" s="92"/>
      <c r="EN66" s="92"/>
      <c r="EO66" s="92"/>
      <c r="EP66" s="92"/>
      <c r="EQ66" s="92"/>
      <c r="ER66" s="92"/>
      <c r="ES66" s="92"/>
      <c r="ET66" s="92"/>
      <c r="EU66" s="92"/>
      <c r="EV66" s="92"/>
      <c r="EW66" s="92"/>
      <c r="EX66" s="92"/>
      <c r="EY66" s="92"/>
      <c r="EZ66" s="92"/>
      <c r="FA66" s="92"/>
      <c r="FB66" s="92"/>
      <c r="FC66" s="92"/>
      <c r="FD66" s="92"/>
      <c r="FE66" s="92"/>
      <c r="FF66" s="92"/>
      <c r="FG66" s="92"/>
      <c r="FH66" s="92"/>
      <c r="FI66" s="92"/>
      <c r="FJ66" s="92"/>
      <c r="FK66" s="92"/>
      <c r="FL66" s="92"/>
      <c r="FM66" s="92"/>
      <c r="FN66" s="92"/>
      <c r="FO66" s="92"/>
      <c r="FP66" s="92"/>
      <c r="FQ66" s="92"/>
      <c r="FR66" s="92"/>
      <c r="FS66" s="92"/>
      <c r="FT66" s="92"/>
      <c r="FU66" s="92"/>
      <c r="FV66" s="92"/>
      <c r="FW66" s="92"/>
      <c r="FX66" s="92"/>
      <c r="FY66" s="92"/>
      <c r="FZ66" s="92"/>
      <c r="GA66" s="92"/>
      <c r="GB66" s="92"/>
      <c r="GC66" s="92"/>
      <c r="GD66" s="92"/>
      <c r="GE66" s="92"/>
      <c r="GF66" s="92"/>
      <c r="GG66" s="92"/>
      <c r="GH66" s="92"/>
      <c r="GI66" s="92"/>
      <c r="GJ66" s="92"/>
      <c r="GK66" s="92"/>
      <c r="GL66" s="92"/>
      <c r="GM66" s="92"/>
      <c r="GN66" s="92"/>
      <c r="GO66" s="92"/>
      <c r="GP66" s="92"/>
      <c r="GQ66" s="92"/>
    </row>
    <row r="67" spans="1:199" s="68" customFormat="1" ht="17.25" customHeight="1" x14ac:dyDescent="0.25">
      <c r="A67" s="47" t="s">
        <v>270</v>
      </c>
      <c r="B67" s="37" t="s">
        <v>46</v>
      </c>
      <c r="C67" s="54">
        <v>12500</v>
      </c>
      <c r="D67" s="51" t="s">
        <v>47</v>
      </c>
      <c r="E67" s="124" t="s">
        <v>272</v>
      </c>
      <c r="F67" s="37" t="s">
        <v>273</v>
      </c>
      <c r="G67" s="37" t="s">
        <v>274</v>
      </c>
      <c r="H67" s="89" t="s">
        <v>275</v>
      </c>
      <c r="I67" s="58" t="s">
        <v>16</v>
      </c>
      <c r="J67" s="58" t="s">
        <v>17</v>
      </c>
      <c r="K67" s="58" t="s">
        <v>18</v>
      </c>
      <c r="L67" s="67"/>
      <c r="M67" s="67"/>
      <c r="N67" s="67"/>
      <c r="O67" s="67"/>
      <c r="P67" s="67"/>
      <c r="Q67" s="67"/>
      <c r="R67" s="67"/>
      <c r="S67" s="67"/>
      <c r="T67" s="67"/>
      <c r="U67" s="67"/>
      <c r="V67" s="67"/>
      <c r="W67" s="67"/>
      <c r="X67" s="67"/>
      <c r="Y67" s="67"/>
      <c r="Z67" s="67"/>
      <c r="AA67" s="67"/>
      <c r="AB67" s="67"/>
      <c r="AC67" s="67"/>
      <c r="AD67" s="67"/>
      <c r="AE67" s="67"/>
      <c r="AF67" s="67"/>
      <c r="AG67" s="67"/>
      <c r="AH67" s="67"/>
      <c r="AI67" s="67"/>
      <c r="AJ67" s="67"/>
      <c r="AK67" s="67"/>
      <c r="AL67" s="67"/>
      <c r="AM67" s="67"/>
      <c r="AN67" s="67"/>
      <c r="AO67" s="67"/>
      <c r="AP67" s="67"/>
      <c r="AQ67" s="67"/>
      <c r="AR67" s="67"/>
      <c r="AS67" s="67"/>
      <c r="AT67" s="67"/>
      <c r="AU67" s="67"/>
      <c r="AV67" s="67"/>
      <c r="AW67" s="67"/>
      <c r="AX67" s="67"/>
      <c r="AY67" s="67"/>
      <c r="AZ67" s="67"/>
      <c r="BA67" s="67"/>
      <c r="BB67" s="67"/>
      <c r="BC67" s="67"/>
      <c r="BD67" s="67"/>
      <c r="BE67" s="67"/>
      <c r="BF67" s="67"/>
      <c r="BG67" s="67"/>
      <c r="BH67" s="67"/>
      <c r="BI67" s="67"/>
      <c r="BJ67" s="67"/>
      <c r="BK67" s="67"/>
      <c r="BL67" s="67"/>
      <c r="BM67" s="67"/>
      <c r="BN67" s="67"/>
      <c r="BO67" s="67"/>
      <c r="BP67" s="67"/>
      <c r="BQ67" s="67"/>
      <c r="BR67" s="67"/>
      <c r="BS67" s="67"/>
      <c r="BT67" s="67"/>
      <c r="BU67" s="67"/>
      <c r="BV67" s="67"/>
      <c r="BW67" s="67"/>
      <c r="BX67" s="67"/>
      <c r="BY67" s="67"/>
      <c r="BZ67" s="67"/>
      <c r="CA67" s="67"/>
      <c r="CB67" s="67"/>
      <c r="CC67" s="67"/>
      <c r="CD67" s="67"/>
      <c r="CE67" s="67"/>
      <c r="CF67" s="67"/>
      <c r="CG67" s="67"/>
      <c r="CH67" s="67"/>
      <c r="CI67" s="67"/>
      <c r="CJ67" s="67"/>
      <c r="CK67" s="67"/>
      <c r="CL67" s="67"/>
      <c r="CM67" s="67"/>
      <c r="CN67" s="67"/>
      <c r="CO67" s="67"/>
      <c r="CP67" s="67"/>
      <c r="CQ67" s="67"/>
      <c r="CR67" s="67"/>
      <c r="CS67" s="67"/>
      <c r="CT67" s="67"/>
      <c r="CU67" s="67"/>
      <c r="CV67" s="67"/>
      <c r="CW67" s="67"/>
      <c r="CX67" s="67"/>
      <c r="CY67" s="67"/>
      <c r="CZ67" s="67"/>
      <c r="DA67" s="67"/>
      <c r="DB67" s="67"/>
      <c r="DC67" s="67"/>
      <c r="DD67" s="67"/>
      <c r="DE67" s="67"/>
      <c r="DF67" s="67"/>
      <c r="DG67" s="67"/>
      <c r="DH67" s="67"/>
      <c r="DI67" s="67"/>
      <c r="DJ67" s="67"/>
      <c r="DK67" s="67"/>
      <c r="DL67" s="67"/>
      <c r="DM67" s="67"/>
      <c r="DN67" s="67"/>
      <c r="DO67" s="67"/>
      <c r="DP67" s="67"/>
      <c r="DQ67" s="67"/>
      <c r="DR67" s="67"/>
      <c r="DS67" s="67"/>
      <c r="DT67" s="67"/>
      <c r="DU67" s="67"/>
      <c r="DV67" s="67"/>
      <c r="DW67" s="67"/>
      <c r="DX67" s="67"/>
      <c r="DY67" s="67"/>
      <c r="DZ67" s="67"/>
      <c r="EA67" s="67"/>
      <c r="EB67" s="67"/>
      <c r="EC67" s="67"/>
      <c r="ED67" s="67"/>
      <c r="EE67" s="67"/>
      <c r="EF67" s="67"/>
      <c r="EG67" s="67"/>
      <c r="EH67" s="67"/>
      <c r="EI67" s="67"/>
      <c r="EJ67" s="67"/>
      <c r="EK67" s="67"/>
      <c r="EL67" s="67"/>
      <c r="EM67" s="67"/>
      <c r="EN67" s="67"/>
      <c r="EO67" s="67"/>
      <c r="EP67" s="67"/>
      <c r="EQ67" s="67"/>
      <c r="ER67" s="67"/>
      <c r="ES67" s="67"/>
      <c r="ET67" s="67"/>
      <c r="EU67" s="67"/>
      <c r="EV67" s="67"/>
      <c r="EW67" s="67"/>
      <c r="EX67" s="67"/>
      <c r="EY67" s="67"/>
      <c r="EZ67" s="67"/>
      <c r="FA67" s="67"/>
      <c r="FB67" s="67"/>
      <c r="FC67" s="67"/>
      <c r="FD67" s="67"/>
      <c r="FE67" s="67"/>
      <c r="FF67" s="67"/>
      <c r="FG67" s="67"/>
      <c r="FH67" s="67"/>
      <c r="FI67" s="67"/>
      <c r="FJ67" s="67"/>
      <c r="FK67" s="67"/>
      <c r="FL67" s="67"/>
      <c r="FM67" s="67"/>
      <c r="FN67" s="67"/>
      <c r="FO67" s="67"/>
      <c r="FP67" s="67"/>
      <c r="FQ67" s="67"/>
      <c r="FR67" s="67"/>
      <c r="FS67" s="67"/>
      <c r="FT67" s="67"/>
      <c r="FU67" s="67"/>
      <c r="FV67" s="67"/>
      <c r="FW67" s="67"/>
      <c r="FX67" s="67"/>
      <c r="FY67" s="67"/>
      <c r="FZ67" s="67"/>
      <c r="GA67" s="67"/>
      <c r="GB67" s="67"/>
      <c r="GC67" s="67"/>
      <c r="GD67" s="67"/>
      <c r="GE67" s="67"/>
      <c r="GF67" s="67"/>
      <c r="GG67" s="67"/>
      <c r="GH67" s="67"/>
      <c r="GI67" s="67"/>
      <c r="GJ67" s="67"/>
      <c r="GK67" s="67"/>
      <c r="GL67" s="67"/>
      <c r="GM67" s="67"/>
      <c r="GN67" s="67"/>
      <c r="GO67" s="67"/>
      <c r="GP67" s="67"/>
      <c r="GQ67" s="67"/>
    </row>
    <row r="68" spans="1:199" s="68" customFormat="1" ht="17.25" customHeight="1" x14ac:dyDescent="0.25">
      <c r="A68" s="47" t="s">
        <v>276</v>
      </c>
      <c r="B68" s="37" t="s">
        <v>229</v>
      </c>
      <c r="C68" s="54"/>
      <c r="D68" s="51" t="s">
        <v>93</v>
      </c>
      <c r="E68" s="124" t="s">
        <v>267</v>
      </c>
      <c r="F68" s="37" t="s">
        <v>266</v>
      </c>
      <c r="G68" s="37"/>
      <c r="H68" s="89" t="s">
        <v>277</v>
      </c>
      <c r="I68" s="58" t="s">
        <v>269</v>
      </c>
      <c r="J68" s="58" t="s">
        <v>17</v>
      </c>
      <c r="K68" s="58" t="s">
        <v>18</v>
      </c>
      <c r="L68" s="67"/>
      <c r="M68" s="67"/>
      <c r="N68" s="67"/>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c r="AQ68" s="67"/>
      <c r="AR68" s="67"/>
      <c r="AS68" s="67"/>
      <c r="AT68" s="67"/>
      <c r="AU68" s="67"/>
      <c r="AV68" s="67"/>
      <c r="AW68" s="67"/>
      <c r="AX68" s="67"/>
      <c r="AY68" s="67"/>
      <c r="AZ68" s="67"/>
      <c r="BA68" s="67"/>
      <c r="BB68" s="67"/>
      <c r="BC68" s="67"/>
      <c r="BD68" s="67"/>
      <c r="BE68" s="67"/>
      <c r="BF68" s="67"/>
      <c r="BG68" s="67"/>
      <c r="BH68" s="67"/>
      <c r="BI68" s="67"/>
      <c r="BJ68" s="67"/>
      <c r="BK68" s="67"/>
      <c r="BL68" s="67"/>
      <c r="BM68" s="67"/>
      <c r="BN68" s="67"/>
      <c r="BO68" s="67"/>
      <c r="BP68" s="67"/>
      <c r="BQ68" s="67"/>
      <c r="BR68" s="67"/>
      <c r="BS68" s="67"/>
      <c r="BT68" s="67"/>
      <c r="BU68" s="67"/>
      <c r="BV68" s="67"/>
      <c r="BW68" s="67"/>
      <c r="BX68" s="67"/>
      <c r="BY68" s="67"/>
      <c r="BZ68" s="67"/>
      <c r="CA68" s="67"/>
      <c r="CB68" s="67"/>
      <c r="CC68" s="67"/>
      <c r="CD68" s="67"/>
      <c r="CE68" s="67"/>
      <c r="CF68" s="67"/>
      <c r="CG68" s="67"/>
      <c r="CH68" s="67"/>
      <c r="CI68" s="67"/>
      <c r="CJ68" s="67"/>
      <c r="CK68" s="67"/>
      <c r="CL68" s="67"/>
      <c r="CM68" s="67"/>
      <c r="CN68" s="67"/>
      <c r="CO68" s="67"/>
      <c r="CP68" s="67"/>
      <c r="CQ68" s="67"/>
      <c r="CR68" s="67"/>
      <c r="CS68" s="67"/>
      <c r="CT68" s="67"/>
      <c r="CU68" s="67"/>
      <c r="CV68" s="67"/>
      <c r="CW68" s="67"/>
      <c r="CX68" s="67"/>
      <c r="CY68" s="67"/>
      <c r="CZ68" s="67"/>
      <c r="DA68" s="67"/>
      <c r="DB68" s="67"/>
      <c r="DC68" s="67"/>
      <c r="DD68" s="67"/>
      <c r="DE68" s="67"/>
      <c r="DF68" s="67"/>
      <c r="DG68" s="67"/>
      <c r="DH68" s="67"/>
      <c r="DI68" s="67"/>
      <c r="DJ68" s="67"/>
      <c r="DK68" s="67"/>
      <c r="DL68" s="67"/>
      <c r="DM68" s="67"/>
      <c r="DN68" s="67"/>
      <c r="DO68" s="67"/>
      <c r="DP68" s="67"/>
      <c r="DQ68" s="67"/>
      <c r="DR68" s="67"/>
      <c r="DS68" s="67"/>
      <c r="DT68" s="67"/>
      <c r="DU68" s="67"/>
      <c r="DV68" s="67"/>
      <c r="DW68" s="67"/>
      <c r="DX68" s="67"/>
      <c r="DY68" s="67"/>
      <c r="DZ68" s="67"/>
      <c r="EA68" s="67"/>
      <c r="EB68" s="67"/>
      <c r="EC68" s="67"/>
      <c r="ED68" s="67"/>
      <c r="EE68" s="67"/>
      <c r="EF68" s="67"/>
      <c r="EG68" s="67"/>
      <c r="EH68" s="67"/>
      <c r="EI68" s="67"/>
      <c r="EJ68" s="67"/>
      <c r="EK68" s="67"/>
      <c r="EL68" s="67"/>
      <c r="EM68" s="67"/>
      <c r="EN68" s="67"/>
      <c r="EO68" s="67"/>
      <c r="EP68" s="67"/>
      <c r="EQ68" s="67"/>
      <c r="ER68" s="67"/>
      <c r="ES68" s="67"/>
      <c r="ET68" s="67"/>
      <c r="EU68" s="67"/>
      <c r="EV68" s="67"/>
      <c r="EW68" s="67"/>
      <c r="EX68" s="67"/>
      <c r="EY68" s="67"/>
      <c r="EZ68" s="67"/>
      <c r="FA68" s="67"/>
      <c r="FB68" s="67"/>
      <c r="FC68" s="67"/>
      <c r="FD68" s="67"/>
      <c r="FE68" s="67"/>
      <c r="FF68" s="67"/>
      <c r="FG68" s="67"/>
      <c r="FH68" s="67"/>
      <c r="FI68" s="67"/>
      <c r="FJ68" s="67"/>
      <c r="FK68" s="67"/>
      <c r="FL68" s="67"/>
      <c r="FM68" s="67"/>
      <c r="FN68" s="67"/>
      <c r="FO68" s="67"/>
      <c r="FP68" s="67"/>
      <c r="FQ68" s="67"/>
      <c r="FR68" s="67"/>
      <c r="FS68" s="67"/>
      <c r="FT68" s="67"/>
      <c r="FU68" s="67"/>
      <c r="FV68" s="67"/>
      <c r="FW68" s="67"/>
      <c r="FX68" s="67"/>
      <c r="FY68" s="67"/>
      <c r="FZ68" s="67"/>
      <c r="GA68" s="67"/>
      <c r="GB68" s="67"/>
      <c r="GC68" s="67"/>
      <c r="GD68" s="67"/>
      <c r="GE68" s="67"/>
      <c r="GF68" s="67"/>
      <c r="GG68" s="67"/>
      <c r="GH68" s="67"/>
      <c r="GI68" s="67"/>
      <c r="GJ68" s="67"/>
      <c r="GK68" s="67"/>
      <c r="GL68" s="67"/>
      <c r="GM68" s="67"/>
      <c r="GN68" s="67"/>
      <c r="GO68" s="67"/>
      <c r="GP68" s="67"/>
      <c r="GQ68" s="67"/>
    </row>
    <row r="69" spans="1:199" s="68" customFormat="1" ht="17.25" customHeight="1" x14ac:dyDescent="0.25">
      <c r="A69" s="47" t="s">
        <v>278</v>
      </c>
      <c r="B69" s="48" t="s">
        <v>20</v>
      </c>
      <c r="C69" s="86"/>
      <c r="D69" s="51" t="s">
        <v>47</v>
      </c>
      <c r="E69" s="56" t="s">
        <v>279</v>
      </c>
      <c r="F69" s="37" t="s">
        <v>280</v>
      </c>
      <c r="G69" s="37" t="s">
        <v>281</v>
      </c>
      <c r="H69" s="82" t="s">
        <v>282</v>
      </c>
      <c r="I69" s="58" t="s">
        <v>16</v>
      </c>
      <c r="J69" s="58" t="s">
        <v>17</v>
      </c>
      <c r="K69" s="58" t="s">
        <v>18</v>
      </c>
      <c r="L69" s="67"/>
      <c r="M69" s="67"/>
      <c r="N69" s="67"/>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L69" s="67"/>
      <c r="BM69" s="67"/>
      <c r="BN69" s="67"/>
      <c r="BO69" s="67"/>
      <c r="BP69" s="67"/>
      <c r="BQ69" s="67"/>
      <c r="BR69" s="67"/>
      <c r="BS69" s="67"/>
      <c r="BT69" s="67"/>
      <c r="BU69" s="67"/>
      <c r="BV69" s="67"/>
      <c r="BW69" s="67"/>
      <c r="BX69" s="67"/>
      <c r="BY69" s="67"/>
      <c r="BZ69" s="67"/>
      <c r="CA69" s="67"/>
      <c r="CB69" s="67"/>
      <c r="CC69" s="67"/>
      <c r="CD69" s="67"/>
      <c r="CE69" s="67"/>
      <c r="CF69" s="67"/>
      <c r="CG69" s="67"/>
      <c r="CH69" s="67"/>
      <c r="CI69" s="67"/>
      <c r="CJ69" s="67"/>
      <c r="CK69" s="67"/>
      <c r="CL69" s="67"/>
      <c r="CM69" s="67"/>
      <c r="CN69" s="67"/>
      <c r="CO69" s="67"/>
      <c r="CP69" s="67"/>
      <c r="CQ69" s="67"/>
      <c r="CR69" s="67"/>
      <c r="CS69" s="67"/>
      <c r="CT69" s="67"/>
      <c r="CU69" s="67"/>
      <c r="CV69" s="67"/>
      <c r="CW69" s="67"/>
      <c r="CX69" s="67"/>
      <c r="CY69" s="67"/>
      <c r="CZ69" s="67"/>
      <c r="DA69" s="67"/>
      <c r="DB69" s="67"/>
      <c r="DC69" s="67"/>
      <c r="DD69" s="67"/>
      <c r="DE69" s="67"/>
      <c r="DF69" s="67"/>
      <c r="DG69" s="67"/>
      <c r="DH69" s="67"/>
      <c r="DI69" s="67"/>
      <c r="DJ69" s="67"/>
      <c r="DK69" s="67"/>
      <c r="DL69" s="67"/>
      <c r="DM69" s="67"/>
      <c r="DN69" s="67"/>
      <c r="DO69" s="67"/>
      <c r="DP69" s="67"/>
      <c r="DQ69" s="67"/>
      <c r="DR69" s="67"/>
      <c r="DS69" s="67"/>
      <c r="DT69" s="67"/>
      <c r="DU69" s="67"/>
      <c r="DV69" s="67"/>
      <c r="DW69" s="67"/>
      <c r="DX69" s="67"/>
      <c r="DY69" s="67"/>
      <c r="DZ69" s="67"/>
      <c r="EA69" s="67"/>
      <c r="EB69" s="67"/>
      <c r="EC69" s="67"/>
      <c r="ED69" s="67"/>
      <c r="EE69" s="67"/>
      <c r="EF69" s="67"/>
      <c r="EG69" s="67"/>
      <c r="EH69" s="67"/>
      <c r="EI69" s="67"/>
      <c r="EJ69" s="67"/>
      <c r="EK69" s="67"/>
      <c r="EL69" s="67"/>
      <c r="EM69" s="67"/>
      <c r="EN69" s="67"/>
      <c r="EO69" s="67"/>
      <c r="EP69" s="67"/>
      <c r="EQ69" s="67"/>
      <c r="ER69" s="67"/>
      <c r="ES69" s="67"/>
      <c r="ET69" s="67"/>
      <c r="EU69" s="67"/>
      <c r="EV69" s="67"/>
      <c r="EW69" s="67"/>
      <c r="EX69" s="67"/>
      <c r="EY69" s="67"/>
      <c r="EZ69" s="67"/>
      <c r="FA69" s="67"/>
      <c r="FB69" s="67"/>
      <c r="FC69" s="67"/>
      <c r="FD69" s="67"/>
      <c r="FE69" s="67"/>
      <c r="FF69" s="67"/>
      <c r="FG69" s="67"/>
      <c r="FH69" s="67"/>
      <c r="FI69" s="67"/>
      <c r="FJ69" s="67"/>
      <c r="FK69" s="67"/>
      <c r="FL69" s="67"/>
      <c r="FM69" s="67"/>
      <c r="FN69" s="67"/>
      <c r="FO69" s="67"/>
      <c r="FP69" s="67"/>
      <c r="FQ69" s="67"/>
      <c r="FR69" s="67"/>
      <c r="FS69" s="67"/>
      <c r="FT69" s="67"/>
      <c r="FU69" s="67"/>
      <c r="FV69" s="67"/>
      <c r="FW69" s="67"/>
      <c r="FX69" s="67"/>
      <c r="FY69" s="67"/>
      <c r="FZ69" s="67"/>
      <c r="GA69" s="67"/>
      <c r="GB69" s="67"/>
      <c r="GC69" s="67"/>
      <c r="GD69" s="67"/>
      <c r="GE69" s="67"/>
      <c r="GF69" s="67"/>
      <c r="GG69" s="67"/>
      <c r="GH69" s="67"/>
      <c r="GI69" s="67"/>
      <c r="GJ69" s="67"/>
      <c r="GK69" s="67"/>
      <c r="GL69" s="67"/>
      <c r="GM69" s="67"/>
      <c r="GN69" s="67"/>
      <c r="GO69" s="67"/>
      <c r="GP69" s="67"/>
      <c r="GQ69" s="67"/>
    </row>
    <row r="70" spans="1:199" s="68" customFormat="1" ht="17.25" customHeight="1" x14ac:dyDescent="0.25">
      <c r="A70" s="47" t="s">
        <v>283</v>
      </c>
      <c r="B70" s="80" t="s">
        <v>229</v>
      </c>
      <c r="C70" s="86"/>
      <c r="D70" s="38" t="s">
        <v>284</v>
      </c>
      <c r="E70" s="102" t="s">
        <v>285</v>
      </c>
      <c r="F70" s="80" t="s">
        <v>248</v>
      </c>
      <c r="G70" s="73" t="s">
        <v>162</v>
      </c>
      <c r="H70" s="82" t="s">
        <v>286</v>
      </c>
      <c r="I70" s="58" t="s">
        <v>16</v>
      </c>
      <c r="J70" s="58" t="s">
        <v>17</v>
      </c>
      <c r="K70" s="58" t="s">
        <v>18</v>
      </c>
      <c r="L70" s="67"/>
      <c r="M70" s="67"/>
      <c r="N70" s="67"/>
      <c r="O70" s="67"/>
      <c r="P70" s="67"/>
      <c r="Q70" s="67"/>
      <c r="R70" s="67"/>
      <c r="S70" s="67"/>
      <c r="T70" s="67"/>
      <c r="U70" s="67"/>
      <c r="V70" s="67"/>
      <c r="W70" s="67"/>
      <c r="X70" s="67"/>
      <c r="Y70" s="67"/>
      <c r="Z70" s="67"/>
      <c r="AA70" s="67"/>
      <c r="AB70" s="67"/>
      <c r="AC70" s="67"/>
      <c r="AD70" s="67"/>
      <c r="AE70" s="67"/>
      <c r="AF70" s="67"/>
      <c r="AG70" s="67"/>
      <c r="AH70" s="67"/>
      <c r="AI70" s="67"/>
      <c r="AJ70" s="67"/>
      <c r="AK70" s="67"/>
      <c r="AL70" s="67"/>
      <c r="AM70" s="67"/>
      <c r="AN70" s="67"/>
      <c r="AO70" s="67"/>
      <c r="AP70" s="67"/>
      <c r="AQ70" s="67"/>
      <c r="AR70" s="67"/>
      <c r="AS70" s="67"/>
      <c r="AT70" s="67"/>
      <c r="AU70" s="67"/>
      <c r="AV70" s="67"/>
      <c r="AW70" s="67"/>
      <c r="AX70" s="67"/>
      <c r="AY70" s="67"/>
      <c r="AZ70" s="67"/>
      <c r="BA70" s="67"/>
      <c r="BB70" s="67"/>
      <c r="BC70" s="67"/>
      <c r="BD70" s="67"/>
      <c r="BE70" s="67"/>
      <c r="BF70" s="67"/>
      <c r="BG70" s="67"/>
      <c r="BH70" s="67"/>
      <c r="BI70" s="67"/>
      <c r="BJ70" s="67"/>
      <c r="BK70" s="67"/>
      <c r="BL70" s="67"/>
      <c r="BM70" s="67"/>
      <c r="BN70" s="67"/>
      <c r="BO70" s="67"/>
      <c r="BP70" s="67"/>
      <c r="BQ70" s="67"/>
      <c r="BR70" s="67"/>
      <c r="BS70" s="67"/>
      <c r="BT70" s="67"/>
      <c r="BU70" s="67"/>
      <c r="BV70" s="67"/>
      <c r="BW70" s="67"/>
      <c r="BX70" s="67"/>
      <c r="BY70" s="67"/>
      <c r="BZ70" s="67"/>
      <c r="CA70" s="67"/>
      <c r="CB70" s="67"/>
      <c r="CC70" s="67"/>
      <c r="CD70" s="67"/>
      <c r="CE70" s="67"/>
      <c r="CF70" s="67"/>
      <c r="CG70" s="67"/>
      <c r="CH70" s="67"/>
      <c r="CI70" s="67"/>
      <c r="CJ70" s="67"/>
      <c r="CK70" s="67"/>
      <c r="CL70" s="67"/>
      <c r="CM70" s="67"/>
      <c r="CN70" s="67"/>
      <c r="CO70" s="67"/>
      <c r="CP70" s="67"/>
      <c r="CQ70" s="67"/>
      <c r="CR70" s="67"/>
      <c r="CS70" s="67"/>
      <c r="CT70" s="67"/>
      <c r="CU70" s="67"/>
      <c r="CV70" s="67"/>
      <c r="CW70" s="67"/>
      <c r="CX70" s="67"/>
      <c r="CY70" s="67"/>
      <c r="CZ70" s="67"/>
      <c r="DA70" s="67"/>
      <c r="DB70" s="67"/>
      <c r="DC70" s="67"/>
      <c r="DD70" s="67"/>
      <c r="DE70" s="67"/>
      <c r="DF70" s="67"/>
      <c r="DG70" s="67"/>
      <c r="DH70" s="67"/>
      <c r="DI70" s="67"/>
      <c r="DJ70" s="67"/>
      <c r="DK70" s="67"/>
      <c r="DL70" s="67"/>
      <c r="DM70" s="67"/>
      <c r="DN70" s="67"/>
      <c r="DO70" s="67"/>
      <c r="DP70" s="67"/>
      <c r="DQ70" s="67"/>
      <c r="DR70" s="67"/>
      <c r="DS70" s="67"/>
      <c r="DT70" s="67"/>
      <c r="DU70" s="67"/>
      <c r="DV70" s="67"/>
      <c r="DW70" s="67"/>
      <c r="DX70" s="67"/>
      <c r="DY70" s="67"/>
      <c r="DZ70" s="67"/>
      <c r="EA70" s="67"/>
      <c r="EB70" s="67"/>
      <c r="EC70" s="67"/>
      <c r="ED70" s="67"/>
      <c r="EE70" s="67"/>
      <c r="EF70" s="67"/>
      <c r="EG70" s="67"/>
      <c r="EH70" s="67"/>
      <c r="EI70" s="67"/>
      <c r="EJ70" s="67"/>
      <c r="EK70" s="67"/>
      <c r="EL70" s="67"/>
      <c r="EM70" s="67"/>
      <c r="EN70" s="67"/>
      <c r="EO70" s="67"/>
      <c r="EP70" s="67"/>
      <c r="EQ70" s="67"/>
      <c r="ER70" s="67"/>
      <c r="ES70" s="67"/>
      <c r="ET70" s="67"/>
      <c r="EU70" s="67"/>
      <c r="EV70" s="67"/>
      <c r="EW70" s="67"/>
      <c r="EX70" s="67"/>
      <c r="EY70" s="67"/>
      <c r="EZ70" s="67"/>
      <c r="FA70" s="67"/>
      <c r="FB70" s="67"/>
      <c r="FC70" s="67"/>
      <c r="FD70" s="67"/>
      <c r="FE70" s="67"/>
      <c r="FF70" s="67"/>
      <c r="FG70" s="67"/>
      <c r="FH70" s="67"/>
      <c r="FI70" s="67"/>
      <c r="FJ70" s="67"/>
      <c r="FK70" s="67"/>
      <c r="FL70" s="67"/>
      <c r="FM70" s="67"/>
      <c r="FN70" s="67"/>
      <c r="FO70" s="67"/>
      <c r="FP70" s="67"/>
      <c r="FQ70" s="67"/>
      <c r="FR70" s="67"/>
      <c r="FS70" s="67"/>
      <c r="FT70" s="67"/>
      <c r="FU70" s="67"/>
      <c r="FV70" s="67"/>
      <c r="FW70" s="67"/>
      <c r="FX70" s="67"/>
      <c r="FY70" s="67"/>
      <c r="FZ70" s="67"/>
      <c r="GA70" s="67"/>
      <c r="GB70" s="67"/>
      <c r="GC70" s="67"/>
      <c r="GD70" s="67"/>
      <c r="GE70" s="67"/>
      <c r="GF70" s="67"/>
      <c r="GG70" s="67"/>
      <c r="GH70" s="67"/>
      <c r="GI70" s="67"/>
      <c r="GJ70" s="67"/>
      <c r="GK70" s="67"/>
      <c r="GL70" s="67"/>
      <c r="GM70" s="67"/>
      <c r="GN70" s="67"/>
      <c r="GO70" s="67"/>
      <c r="GP70" s="67"/>
      <c r="GQ70" s="67"/>
    </row>
    <row r="71" spans="1:199" s="75" customFormat="1" ht="21" customHeight="1" x14ac:dyDescent="0.25">
      <c r="A71" s="59" t="s">
        <v>287</v>
      </c>
      <c r="B71" s="50" t="s">
        <v>46</v>
      </c>
      <c r="C71" s="60"/>
      <c r="D71" s="56" t="s">
        <v>288</v>
      </c>
      <c r="E71" s="125" t="s">
        <v>289</v>
      </c>
      <c r="F71" s="50" t="s">
        <v>290</v>
      </c>
      <c r="G71" s="50" t="s">
        <v>114</v>
      </c>
      <c r="H71" s="50" t="s">
        <v>25</v>
      </c>
      <c r="I71" s="58" t="s">
        <v>16</v>
      </c>
      <c r="J71" s="58" t="s">
        <v>17</v>
      </c>
      <c r="K71" s="58" t="s">
        <v>224</v>
      </c>
      <c r="L71" s="74"/>
      <c r="M71" s="74"/>
      <c r="N71" s="74"/>
      <c r="O71" s="74"/>
      <c r="P71" s="74"/>
      <c r="Q71" s="74"/>
      <c r="R71" s="74"/>
      <c r="S71" s="74"/>
      <c r="T71" s="74"/>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74"/>
      <c r="AV71" s="74"/>
      <c r="AW71" s="74"/>
      <c r="AX71" s="74"/>
      <c r="AY71" s="74"/>
      <c r="AZ71" s="74"/>
      <c r="BA71" s="74"/>
      <c r="BB71" s="74"/>
      <c r="BC71" s="74"/>
      <c r="BD71" s="74"/>
      <c r="BE71" s="74"/>
      <c r="BF71" s="74"/>
      <c r="BG71" s="74"/>
      <c r="BH71" s="74"/>
      <c r="BI71" s="74"/>
      <c r="BJ71" s="74"/>
      <c r="BK71" s="74"/>
      <c r="BL71" s="74"/>
      <c r="BM71" s="74"/>
      <c r="BN71" s="74"/>
      <c r="BO71" s="74"/>
      <c r="BP71" s="74"/>
      <c r="BQ71" s="74"/>
      <c r="BR71" s="74"/>
      <c r="BS71" s="74"/>
      <c r="BT71" s="74"/>
      <c r="BU71" s="74"/>
      <c r="BV71" s="74"/>
      <c r="BW71" s="74"/>
      <c r="BX71" s="74"/>
      <c r="BY71" s="74"/>
      <c r="BZ71" s="74"/>
      <c r="CA71" s="74"/>
      <c r="CB71" s="74"/>
      <c r="CC71" s="74"/>
      <c r="CD71" s="74"/>
      <c r="CE71" s="74"/>
      <c r="CF71" s="74"/>
      <c r="CG71" s="74"/>
      <c r="CH71" s="74"/>
      <c r="CI71" s="74"/>
      <c r="CJ71" s="74"/>
      <c r="CK71" s="74"/>
      <c r="CL71" s="74"/>
      <c r="CM71" s="74"/>
      <c r="CN71" s="74"/>
      <c r="CO71" s="74"/>
      <c r="CP71" s="74"/>
      <c r="CQ71" s="74"/>
      <c r="CR71" s="74"/>
      <c r="CS71" s="74"/>
      <c r="CT71" s="74"/>
      <c r="CU71" s="74"/>
      <c r="CV71" s="74"/>
      <c r="CW71" s="74"/>
      <c r="CX71" s="74"/>
      <c r="CY71" s="74"/>
      <c r="CZ71" s="74"/>
      <c r="DA71" s="74"/>
      <c r="DB71" s="74"/>
      <c r="DC71" s="74"/>
      <c r="DD71" s="74"/>
      <c r="DE71" s="74"/>
      <c r="DF71" s="74"/>
      <c r="DG71" s="74"/>
      <c r="DH71" s="74"/>
      <c r="DI71" s="74"/>
      <c r="DJ71" s="74"/>
      <c r="DK71" s="74"/>
      <c r="DL71" s="74"/>
      <c r="DM71" s="74"/>
      <c r="DN71" s="74"/>
      <c r="DO71" s="74"/>
      <c r="DP71" s="74"/>
      <c r="DQ71" s="74"/>
      <c r="DR71" s="74"/>
      <c r="DS71" s="74"/>
      <c r="DT71" s="74"/>
      <c r="DU71" s="74"/>
      <c r="DV71" s="74"/>
      <c r="DW71" s="74"/>
      <c r="DX71" s="74"/>
      <c r="DY71" s="74"/>
      <c r="DZ71" s="74"/>
      <c r="EA71" s="74"/>
      <c r="EB71" s="74"/>
      <c r="EC71" s="74"/>
      <c r="ED71" s="74"/>
      <c r="EE71" s="74"/>
      <c r="EF71" s="74"/>
      <c r="EG71" s="74"/>
      <c r="EH71" s="74"/>
      <c r="EI71" s="74"/>
      <c r="EJ71" s="74"/>
      <c r="EK71" s="74"/>
      <c r="EL71" s="74"/>
      <c r="EM71" s="74"/>
      <c r="EN71" s="74"/>
      <c r="EO71" s="74"/>
      <c r="EP71" s="74"/>
      <c r="EQ71" s="74"/>
      <c r="ER71" s="74"/>
      <c r="ES71" s="74"/>
      <c r="ET71" s="74"/>
      <c r="EU71" s="74"/>
      <c r="EV71" s="74"/>
      <c r="EW71" s="74"/>
      <c r="EX71" s="74"/>
      <c r="EY71" s="74"/>
      <c r="EZ71" s="74"/>
      <c r="FA71" s="74"/>
      <c r="FB71" s="74"/>
      <c r="FC71" s="74"/>
      <c r="FD71" s="74"/>
      <c r="FE71" s="74"/>
      <c r="FF71" s="74"/>
      <c r="FG71" s="74"/>
      <c r="FH71" s="74"/>
      <c r="FI71" s="74"/>
      <c r="FJ71" s="74"/>
      <c r="FK71" s="74"/>
      <c r="FL71" s="74"/>
      <c r="FM71" s="74"/>
      <c r="FN71" s="74"/>
      <c r="FO71" s="74"/>
      <c r="FP71" s="74"/>
      <c r="FQ71" s="74"/>
      <c r="FR71" s="74"/>
      <c r="FS71" s="74"/>
      <c r="FT71" s="74"/>
      <c r="FU71" s="74"/>
      <c r="FV71" s="74"/>
      <c r="FW71" s="74"/>
      <c r="FX71" s="74"/>
      <c r="FY71" s="74"/>
      <c r="FZ71" s="74"/>
      <c r="GA71" s="74"/>
      <c r="GB71" s="74"/>
      <c r="GC71" s="74"/>
      <c r="GD71" s="74"/>
      <c r="GE71" s="74"/>
      <c r="GF71" s="74"/>
      <c r="GG71" s="74"/>
      <c r="GH71" s="74"/>
      <c r="GI71" s="74"/>
      <c r="GJ71" s="74"/>
      <c r="GK71" s="74"/>
      <c r="GL71" s="74"/>
      <c r="GM71" s="74"/>
      <c r="GN71" s="74"/>
      <c r="GO71" s="74"/>
      <c r="GP71" s="74"/>
      <c r="GQ71" s="74"/>
    </row>
    <row r="72" spans="1:199" s="75" customFormat="1" ht="21" customHeight="1" x14ac:dyDescent="0.25">
      <c r="A72" s="59" t="s">
        <v>291</v>
      </c>
      <c r="B72" s="50" t="s">
        <v>20</v>
      </c>
      <c r="C72" s="60"/>
      <c r="D72" s="56" t="s">
        <v>288</v>
      </c>
      <c r="E72" s="125" t="s">
        <v>292</v>
      </c>
      <c r="F72" s="50" t="s">
        <v>290</v>
      </c>
      <c r="G72" s="50" t="s">
        <v>114</v>
      </c>
      <c r="H72" s="50" t="s">
        <v>25</v>
      </c>
      <c r="I72" s="58" t="s">
        <v>16</v>
      </c>
      <c r="J72" s="58" t="s">
        <v>17</v>
      </c>
      <c r="K72" s="58" t="s">
        <v>224</v>
      </c>
      <c r="L72" s="74"/>
      <c r="M72" s="74"/>
      <c r="N72" s="74"/>
      <c r="O72" s="74"/>
      <c r="P72" s="74"/>
      <c r="Q72" s="74"/>
      <c r="R72" s="74"/>
      <c r="S72" s="74"/>
      <c r="T72" s="74"/>
      <c r="U72" s="74"/>
      <c r="V72" s="74"/>
      <c r="W72" s="74"/>
      <c r="X72" s="74"/>
      <c r="Y72" s="74"/>
      <c r="Z72" s="74"/>
      <c r="AA72" s="74"/>
      <c r="AB72" s="74"/>
      <c r="AC72" s="74"/>
      <c r="AD72" s="74"/>
      <c r="AE72" s="74"/>
      <c r="AF72" s="74"/>
      <c r="AG72" s="74"/>
      <c r="AH72" s="74"/>
      <c r="AI72" s="74"/>
      <c r="AJ72" s="74"/>
      <c r="AK72" s="74"/>
      <c r="AL72" s="74"/>
      <c r="AM72" s="74"/>
      <c r="AN72" s="74"/>
      <c r="AO72" s="74"/>
      <c r="AP72" s="74"/>
      <c r="AQ72" s="74"/>
      <c r="AR72" s="74"/>
      <c r="AS72" s="74"/>
      <c r="AT72" s="74"/>
      <c r="AU72" s="74"/>
      <c r="AV72" s="74"/>
      <c r="AW72" s="74"/>
      <c r="AX72" s="74"/>
      <c r="AY72" s="74"/>
      <c r="AZ72" s="74"/>
      <c r="BA72" s="74"/>
      <c r="BB72" s="74"/>
      <c r="BC72" s="74"/>
      <c r="BD72" s="74"/>
      <c r="BE72" s="74"/>
      <c r="BF72" s="74"/>
      <c r="BG72" s="74"/>
      <c r="BH72" s="74"/>
      <c r="BI72" s="74"/>
      <c r="BJ72" s="74"/>
      <c r="BK72" s="74"/>
      <c r="BL72" s="74"/>
      <c r="BM72" s="74"/>
      <c r="BN72" s="74"/>
      <c r="BO72" s="74"/>
      <c r="BP72" s="74"/>
      <c r="BQ72" s="74"/>
      <c r="BR72" s="74"/>
      <c r="BS72" s="74"/>
      <c r="BT72" s="74"/>
      <c r="BU72" s="74"/>
      <c r="BV72" s="74"/>
      <c r="BW72" s="74"/>
      <c r="BX72" s="74"/>
      <c r="BY72" s="74"/>
      <c r="BZ72" s="74"/>
      <c r="CA72" s="74"/>
      <c r="CB72" s="74"/>
      <c r="CC72" s="74"/>
      <c r="CD72" s="74"/>
      <c r="CE72" s="74"/>
      <c r="CF72" s="74"/>
      <c r="CG72" s="74"/>
      <c r="CH72" s="74"/>
      <c r="CI72" s="74"/>
      <c r="CJ72" s="74"/>
      <c r="CK72" s="74"/>
      <c r="CL72" s="74"/>
      <c r="CM72" s="74"/>
      <c r="CN72" s="74"/>
      <c r="CO72" s="74"/>
      <c r="CP72" s="74"/>
      <c r="CQ72" s="74"/>
      <c r="CR72" s="74"/>
      <c r="CS72" s="74"/>
      <c r="CT72" s="74"/>
      <c r="CU72" s="74"/>
      <c r="CV72" s="74"/>
      <c r="CW72" s="74"/>
      <c r="CX72" s="74"/>
      <c r="CY72" s="74"/>
      <c r="CZ72" s="74"/>
      <c r="DA72" s="74"/>
      <c r="DB72" s="74"/>
      <c r="DC72" s="74"/>
      <c r="DD72" s="74"/>
      <c r="DE72" s="74"/>
      <c r="DF72" s="74"/>
      <c r="DG72" s="74"/>
      <c r="DH72" s="74"/>
      <c r="DI72" s="74"/>
      <c r="DJ72" s="74"/>
      <c r="DK72" s="74"/>
      <c r="DL72" s="74"/>
      <c r="DM72" s="74"/>
      <c r="DN72" s="74"/>
      <c r="DO72" s="74"/>
      <c r="DP72" s="74"/>
      <c r="DQ72" s="74"/>
      <c r="DR72" s="74"/>
      <c r="DS72" s="74"/>
      <c r="DT72" s="74"/>
      <c r="DU72" s="74"/>
      <c r="DV72" s="74"/>
      <c r="DW72" s="74"/>
      <c r="DX72" s="74"/>
      <c r="DY72" s="74"/>
      <c r="DZ72" s="74"/>
      <c r="EA72" s="74"/>
      <c r="EB72" s="74"/>
      <c r="EC72" s="74"/>
      <c r="ED72" s="74"/>
      <c r="EE72" s="74"/>
      <c r="EF72" s="74"/>
      <c r="EG72" s="74"/>
      <c r="EH72" s="74"/>
      <c r="EI72" s="74"/>
      <c r="EJ72" s="74"/>
      <c r="EK72" s="74"/>
      <c r="EL72" s="74"/>
      <c r="EM72" s="74"/>
      <c r="EN72" s="74"/>
      <c r="EO72" s="74"/>
      <c r="EP72" s="74"/>
      <c r="EQ72" s="74"/>
      <c r="ER72" s="74"/>
      <c r="ES72" s="74"/>
      <c r="ET72" s="74"/>
      <c r="EU72" s="74"/>
      <c r="EV72" s="74"/>
      <c r="EW72" s="74"/>
      <c r="EX72" s="74"/>
      <c r="EY72" s="74"/>
      <c r="EZ72" s="74"/>
      <c r="FA72" s="74"/>
      <c r="FB72" s="74"/>
      <c r="FC72" s="74"/>
      <c r="FD72" s="74"/>
      <c r="FE72" s="74"/>
      <c r="FF72" s="74"/>
      <c r="FG72" s="74"/>
      <c r="FH72" s="74"/>
      <c r="FI72" s="74"/>
      <c r="FJ72" s="74"/>
      <c r="FK72" s="74"/>
      <c r="FL72" s="74"/>
      <c r="FM72" s="74"/>
      <c r="FN72" s="74"/>
      <c r="FO72" s="74"/>
      <c r="FP72" s="74"/>
      <c r="FQ72" s="74"/>
      <c r="FR72" s="74"/>
      <c r="FS72" s="74"/>
      <c r="FT72" s="74"/>
      <c r="FU72" s="74"/>
      <c r="FV72" s="74"/>
      <c r="FW72" s="74"/>
      <c r="FX72" s="74"/>
      <c r="FY72" s="74"/>
      <c r="FZ72" s="74"/>
      <c r="GA72" s="74"/>
      <c r="GB72" s="74"/>
      <c r="GC72" s="74"/>
      <c r="GD72" s="74"/>
      <c r="GE72" s="74"/>
      <c r="GF72" s="74"/>
      <c r="GG72" s="74"/>
      <c r="GH72" s="74"/>
      <c r="GI72" s="74"/>
      <c r="GJ72" s="74"/>
      <c r="GK72" s="74"/>
      <c r="GL72" s="74"/>
      <c r="GM72" s="74"/>
      <c r="GN72" s="74"/>
      <c r="GO72" s="74"/>
      <c r="GP72" s="74"/>
      <c r="GQ72" s="74"/>
    </row>
    <row r="73" spans="1:199" s="75" customFormat="1" ht="21" customHeight="1" x14ac:dyDescent="0.25">
      <c r="A73" s="59" t="s">
        <v>293</v>
      </c>
      <c r="B73" s="50" t="s">
        <v>46</v>
      </c>
      <c r="C73" s="60"/>
      <c r="D73" s="56" t="s">
        <v>288</v>
      </c>
      <c r="E73" s="125" t="s">
        <v>294</v>
      </c>
      <c r="F73" s="50" t="s">
        <v>290</v>
      </c>
      <c r="G73" s="50" t="s">
        <v>114</v>
      </c>
      <c r="H73" s="50" t="s">
        <v>25</v>
      </c>
      <c r="I73" s="58" t="s">
        <v>16</v>
      </c>
      <c r="J73" s="58" t="s">
        <v>17</v>
      </c>
      <c r="K73" s="58" t="s">
        <v>224</v>
      </c>
      <c r="L73" s="74"/>
      <c r="M73" s="74"/>
      <c r="N73" s="74"/>
      <c r="O73" s="74"/>
      <c r="P73" s="74"/>
      <c r="Q73" s="74"/>
      <c r="R73" s="74"/>
      <c r="S73" s="74"/>
      <c r="T73" s="74"/>
      <c r="U73" s="74"/>
      <c r="V73" s="74"/>
      <c r="W73" s="74"/>
      <c r="X73" s="74"/>
      <c r="Y73" s="74"/>
      <c r="Z73" s="74"/>
      <c r="AA73" s="74"/>
      <c r="AB73" s="74"/>
      <c r="AC73" s="74"/>
      <c r="AD73" s="74"/>
      <c r="AE73" s="74"/>
      <c r="AF73" s="74"/>
      <c r="AG73" s="74"/>
      <c r="AH73" s="74"/>
      <c r="AI73" s="74"/>
      <c r="AJ73" s="74"/>
      <c r="AK73" s="74"/>
      <c r="AL73" s="74"/>
      <c r="AM73" s="74"/>
      <c r="AN73" s="74"/>
      <c r="AO73" s="74"/>
      <c r="AP73" s="74"/>
      <c r="AQ73" s="74"/>
      <c r="AR73" s="74"/>
      <c r="AS73" s="74"/>
      <c r="AT73" s="74"/>
      <c r="AU73" s="74"/>
      <c r="AV73" s="74"/>
      <c r="AW73" s="74"/>
      <c r="AX73" s="74"/>
      <c r="AY73" s="74"/>
      <c r="AZ73" s="74"/>
      <c r="BA73" s="74"/>
      <c r="BB73" s="74"/>
      <c r="BC73" s="74"/>
      <c r="BD73" s="74"/>
      <c r="BE73" s="74"/>
      <c r="BF73" s="74"/>
      <c r="BG73" s="74"/>
      <c r="BH73" s="74"/>
      <c r="BI73" s="74"/>
      <c r="BJ73" s="74"/>
      <c r="BK73" s="74"/>
      <c r="BL73" s="74"/>
      <c r="BM73" s="74"/>
      <c r="BN73" s="74"/>
      <c r="BO73" s="74"/>
      <c r="BP73" s="74"/>
      <c r="BQ73" s="74"/>
      <c r="BR73" s="74"/>
      <c r="BS73" s="74"/>
      <c r="BT73" s="74"/>
      <c r="BU73" s="74"/>
      <c r="BV73" s="74"/>
      <c r="BW73" s="74"/>
      <c r="BX73" s="74"/>
      <c r="BY73" s="74"/>
      <c r="BZ73" s="74"/>
      <c r="CA73" s="74"/>
      <c r="CB73" s="74"/>
      <c r="CC73" s="74"/>
      <c r="CD73" s="74"/>
      <c r="CE73" s="74"/>
      <c r="CF73" s="74"/>
      <c r="CG73" s="74"/>
      <c r="CH73" s="74"/>
      <c r="CI73" s="74"/>
      <c r="CJ73" s="74"/>
      <c r="CK73" s="74"/>
      <c r="CL73" s="74"/>
      <c r="CM73" s="74"/>
      <c r="CN73" s="74"/>
      <c r="CO73" s="74"/>
      <c r="CP73" s="74"/>
      <c r="CQ73" s="74"/>
      <c r="CR73" s="74"/>
      <c r="CS73" s="74"/>
      <c r="CT73" s="74"/>
      <c r="CU73" s="74"/>
      <c r="CV73" s="74"/>
      <c r="CW73" s="74"/>
      <c r="CX73" s="74"/>
      <c r="CY73" s="74"/>
      <c r="CZ73" s="74"/>
      <c r="DA73" s="74"/>
      <c r="DB73" s="74"/>
      <c r="DC73" s="74"/>
      <c r="DD73" s="74"/>
      <c r="DE73" s="74"/>
      <c r="DF73" s="74"/>
      <c r="DG73" s="74"/>
      <c r="DH73" s="74"/>
      <c r="DI73" s="74"/>
      <c r="DJ73" s="74"/>
      <c r="DK73" s="74"/>
      <c r="DL73" s="74"/>
      <c r="DM73" s="74"/>
      <c r="DN73" s="74"/>
      <c r="DO73" s="74"/>
      <c r="DP73" s="74"/>
      <c r="DQ73" s="74"/>
      <c r="DR73" s="74"/>
      <c r="DS73" s="74"/>
      <c r="DT73" s="74"/>
      <c r="DU73" s="74"/>
      <c r="DV73" s="74"/>
      <c r="DW73" s="74"/>
      <c r="DX73" s="74"/>
      <c r="DY73" s="74"/>
      <c r="DZ73" s="74"/>
      <c r="EA73" s="74"/>
      <c r="EB73" s="74"/>
      <c r="EC73" s="74"/>
      <c r="ED73" s="74"/>
      <c r="EE73" s="74"/>
      <c r="EF73" s="74"/>
      <c r="EG73" s="74"/>
      <c r="EH73" s="74"/>
      <c r="EI73" s="74"/>
      <c r="EJ73" s="74"/>
      <c r="EK73" s="74"/>
      <c r="EL73" s="74"/>
      <c r="EM73" s="74"/>
      <c r="EN73" s="74"/>
      <c r="EO73" s="74"/>
      <c r="EP73" s="74"/>
      <c r="EQ73" s="74"/>
      <c r="ER73" s="74"/>
      <c r="ES73" s="74"/>
      <c r="ET73" s="74"/>
      <c r="EU73" s="74"/>
      <c r="EV73" s="74"/>
      <c r="EW73" s="74"/>
      <c r="EX73" s="74"/>
      <c r="EY73" s="74"/>
      <c r="EZ73" s="74"/>
      <c r="FA73" s="74"/>
      <c r="FB73" s="74"/>
      <c r="FC73" s="74"/>
      <c r="FD73" s="74"/>
      <c r="FE73" s="74"/>
      <c r="FF73" s="74"/>
      <c r="FG73" s="74"/>
      <c r="FH73" s="74"/>
      <c r="FI73" s="74"/>
      <c r="FJ73" s="74"/>
      <c r="FK73" s="74"/>
      <c r="FL73" s="74"/>
      <c r="FM73" s="74"/>
      <c r="FN73" s="74"/>
      <c r="FO73" s="74"/>
      <c r="FP73" s="74"/>
      <c r="FQ73" s="74"/>
      <c r="FR73" s="74"/>
      <c r="FS73" s="74"/>
      <c r="FT73" s="74"/>
      <c r="FU73" s="74"/>
      <c r="FV73" s="74"/>
      <c r="FW73" s="74"/>
      <c r="FX73" s="74"/>
      <c r="FY73" s="74"/>
      <c r="FZ73" s="74"/>
      <c r="GA73" s="74"/>
      <c r="GB73" s="74"/>
      <c r="GC73" s="74"/>
      <c r="GD73" s="74"/>
      <c r="GE73" s="74"/>
      <c r="GF73" s="74"/>
      <c r="GG73" s="74"/>
      <c r="GH73" s="74"/>
      <c r="GI73" s="74"/>
      <c r="GJ73" s="74"/>
      <c r="GK73" s="74"/>
      <c r="GL73" s="74"/>
      <c r="GM73" s="74"/>
      <c r="GN73" s="74"/>
      <c r="GO73" s="74"/>
      <c r="GP73" s="74"/>
      <c r="GQ73" s="74"/>
    </row>
    <row r="74" spans="1:199" s="75" customFormat="1" ht="21" customHeight="1" x14ac:dyDescent="0.25">
      <c r="A74" s="59" t="s">
        <v>295</v>
      </c>
      <c r="B74" s="50" t="s">
        <v>20</v>
      </c>
      <c r="C74" s="60"/>
      <c r="D74" s="56" t="s">
        <v>288</v>
      </c>
      <c r="E74" s="125" t="s">
        <v>294</v>
      </c>
      <c r="F74" s="50" t="s">
        <v>290</v>
      </c>
      <c r="G74" s="50" t="s">
        <v>114</v>
      </c>
      <c r="H74" s="50" t="s">
        <v>25</v>
      </c>
      <c r="I74" s="58" t="s">
        <v>16</v>
      </c>
      <c r="J74" s="58" t="s">
        <v>17</v>
      </c>
      <c r="K74" s="58" t="s">
        <v>224</v>
      </c>
      <c r="L74" s="74"/>
      <c r="M74" s="74"/>
      <c r="N74" s="74"/>
      <c r="O74" s="74"/>
      <c r="P74" s="74"/>
      <c r="Q74" s="74"/>
      <c r="R74" s="74"/>
      <c r="S74" s="74"/>
      <c r="T74" s="74"/>
      <c r="U74" s="74"/>
      <c r="V74" s="74"/>
      <c r="W74" s="74"/>
      <c r="X74" s="74"/>
      <c r="Y74" s="74"/>
      <c r="Z74" s="74"/>
      <c r="AA74" s="74"/>
      <c r="AB74" s="74"/>
      <c r="AC74" s="74"/>
      <c r="AD74" s="74"/>
      <c r="AE74" s="74"/>
      <c r="AF74" s="74"/>
      <c r="AG74" s="74"/>
      <c r="AH74" s="74"/>
      <c r="AI74" s="74"/>
      <c r="AJ74" s="74"/>
      <c r="AK74" s="74"/>
      <c r="AL74" s="74"/>
      <c r="AM74" s="74"/>
      <c r="AN74" s="74"/>
      <c r="AO74" s="74"/>
      <c r="AP74" s="74"/>
      <c r="AQ74" s="74"/>
      <c r="AR74" s="74"/>
      <c r="AS74" s="74"/>
      <c r="AT74" s="74"/>
      <c r="AU74" s="74"/>
      <c r="AV74" s="74"/>
      <c r="AW74" s="74"/>
      <c r="AX74" s="74"/>
      <c r="AY74" s="74"/>
      <c r="AZ74" s="74"/>
      <c r="BA74" s="74"/>
      <c r="BB74" s="74"/>
      <c r="BC74" s="74"/>
      <c r="BD74" s="74"/>
      <c r="BE74" s="74"/>
      <c r="BF74" s="74"/>
      <c r="BG74" s="74"/>
      <c r="BH74" s="74"/>
      <c r="BI74" s="74"/>
      <c r="BJ74" s="74"/>
      <c r="BK74" s="74"/>
      <c r="BL74" s="74"/>
      <c r="BM74" s="74"/>
      <c r="BN74" s="74"/>
      <c r="BO74" s="74"/>
      <c r="BP74" s="74"/>
      <c r="BQ74" s="74"/>
      <c r="BR74" s="74"/>
      <c r="BS74" s="74"/>
      <c r="BT74" s="74"/>
      <c r="BU74" s="74"/>
      <c r="BV74" s="74"/>
      <c r="BW74" s="74"/>
      <c r="BX74" s="74"/>
      <c r="BY74" s="74"/>
      <c r="BZ74" s="74"/>
      <c r="CA74" s="74"/>
      <c r="CB74" s="74"/>
      <c r="CC74" s="74"/>
      <c r="CD74" s="74"/>
      <c r="CE74" s="74"/>
      <c r="CF74" s="74"/>
      <c r="CG74" s="74"/>
      <c r="CH74" s="74"/>
      <c r="CI74" s="74"/>
      <c r="CJ74" s="74"/>
      <c r="CK74" s="74"/>
      <c r="CL74" s="74"/>
      <c r="CM74" s="74"/>
      <c r="CN74" s="74"/>
      <c r="CO74" s="74"/>
      <c r="CP74" s="74"/>
      <c r="CQ74" s="74"/>
      <c r="CR74" s="74"/>
      <c r="CS74" s="74"/>
      <c r="CT74" s="74"/>
      <c r="CU74" s="74"/>
      <c r="CV74" s="74"/>
      <c r="CW74" s="74"/>
      <c r="CX74" s="74"/>
      <c r="CY74" s="74"/>
      <c r="CZ74" s="74"/>
      <c r="DA74" s="74"/>
      <c r="DB74" s="74"/>
      <c r="DC74" s="74"/>
      <c r="DD74" s="74"/>
      <c r="DE74" s="74"/>
      <c r="DF74" s="74"/>
      <c r="DG74" s="74"/>
      <c r="DH74" s="74"/>
      <c r="DI74" s="74"/>
      <c r="DJ74" s="74"/>
      <c r="DK74" s="74"/>
      <c r="DL74" s="74"/>
      <c r="DM74" s="74"/>
      <c r="DN74" s="74"/>
      <c r="DO74" s="74"/>
      <c r="DP74" s="74"/>
      <c r="DQ74" s="74"/>
      <c r="DR74" s="74"/>
      <c r="DS74" s="74"/>
      <c r="DT74" s="74"/>
      <c r="DU74" s="74"/>
      <c r="DV74" s="74"/>
      <c r="DW74" s="74"/>
      <c r="DX74" s="74"/>
      <c r="DY74" s="74"/>
      <c r="DZ74" s="74"/>
      <c r="EA74" s="74"/>
      <c r="EB74" s="74"/>
      <c r="EC74" s="74"/>
      <c r="ED74" s="74"/>
      <c r="EE74" s="74"/>
      <c r="EF74" s="74"/>
      <c r="EG74" s="74"/>
      <c r="EH74" s="74"/>
      <c r="EI74" s="74"/>
      <c r="EJ74" s="74"/>
      <c r="EK74" s="74"/>
      <c r="EL74" s="74"/>
      <c r="EM74" s="74"/>
      <c r="EN74" s="74"/>
      <c r="EO74" s="74"/>
      <c r="EP74" s="74"/>
      <c r="EQ74" s="74"/>
      <c r="ER74" s="74"/>
      <c r="ES74" s="74"/>
      <c r="ET74" s="74"/>
      <c r="EU74" s="74"/>
      <c r="EV74" s="74"/>
      <c r="EW74" s="74"/>
      <c r="EX74" s="74"/>
      <c r="EY74" s="74"/>
      <c r="EZ74" s="74"/>
      <c r="FA74" s="74"/>
      <c r="FB74" s="74"/>
      <c r="FC74" s="74"/>
      <c r="FD74" s="74"/>
      <c r="FE74" s="74"/>
      <c r="FF74" s="74"/>
      <c r="FG74" s="74"/>
      <c r="FH74" s="74"/>
      <c r="FI74" s="74"/>
      <c r="FJ74" s="74"/>
      <c r="FK74" s="74"/>
      <c r="FL74" s="74"/>
      <c r="FM74" s="74"/>
      <c r="FN74" s="74"/>
      <c r="FO74" s="74"/>
      <c r="FP74" s="74"/>
      <c r="FQ74" s="74"/>
      <c r="FR74" s="74"/>
      <c r="FS74" s="74"/>
      <c r="FT74" s="74"/>
      <c r="FU74" s="74"/>
      <c r="FV74" s="74"/>
      <c r="FW74" s="74"/>
      <c r="FX74" s="74"/>
      <c r="FY74" s="74"/>
      <c r="FZ74" s="74"/>
      <c r="GA74" s="74"/>
      <c r="GB74" s="74"/>
      <c r="GC74" s="74"/>
      <c r="GD74" s="74"/>
      <c r="GE74" s="74"/>
      <c r="GF74" s="74"/>
      <c r="GG74" s="74"/>
      <c r="GH74" s="74"/>
      <c r="GI74" s="74"/>
      <c r="GJ74" s="74"/>
      <c r="GK74" s="74"/>
      <c r="GL74" s="74"/>
      <c r="GM74" s="74"/>
      <c r="GN74" s="74"/>
      <c r="GO74" s="74"/>
      <c r="GP74" s="74"/>
      <c r="GQ74" s="74"/>
    </row>
    <row r="75" spans="1:199" s="75" customFormat="1" ht="21" customHeight="1" x14ac:dyDescent="0.25">
      <c r="A75" s="47" t="s">
        <v>296</v>
      </c>
      <c r="B75" s="52" t="s">
        <v>46</v>
      </c>
      <c r="C75" s="54">
        <v>21300</v>
      </c>
      <c r="D75" s="56" t="s">
        <v>288</v>
      </c>
      <c r="E75" s="56" t="s">
        <v>297</v>
      </c>
      <c r="F75" s="126" t="s">
        <v>290</v>
      </c>
      <c r="G75" s="52" t="s">
        <v>114</v>
      </c>
      <c r="H75" s="52" t="s">
        <v>25</v>
      </c>
      <c r="I75" s="58" t="s">
        <v>16</v>
      </c>
      <c r="J75" s="58" t="s">
        <v>17</v>
      </c>
      <c r="K75" s="58" t="s">
        <v>224</v>
      </c>
      <c r="L75" s="74"/>
      <c r="M75" s="74"/>
      <c r="N75" s="74"/>
      <c r="O75" s="74"/>
      <c r="P75" s="74"/>
      <c r="Q75" s="74"/>
      <c r="R75" s="74"/>
      <c r="S75" s="74"/>
      <c r="T75" s="74"/>
      <c r="U75" s="74"/>
      <c r="V75" s="74"/>
      <c r="W75" s="74"/>
      <c r="X75" s="74"/>
      <c r="Y75" s="74"/>
      <c r="Z75" s="74"/>
      <c r="AA75" s="74"/>
      <c r="AB75" s="74"/>
      <c r="AC75" s="74"/>
      <c r="AD75" s="74"/>
      <c r="AE75" s="74"/>
      <c r="AF75" s="74"/>
      <c r="AG75" s="74"/>
      <c r="AH75" s="74"/>
      <c r="AI75" s="74"/>
      <c r="AJ75" s="74"/>
      <c r="AK75" s="74"/>
      <c r="AL75" s="74"/>
      <c r="AM75" s="74"/>
      <c r="AN75" s="74"/>
      <c r="AO75" s="74"/>
      <c r="AP75" s="74"/>
      <c r="AQ75" s="74"/>
      <c r="AR75" s="74"/>
      <c r="AS75" s="74"/>
      <c r="AT75" s="74"/>
      <c r="AU75" s="74"/>
      <c r="AV75" s="74"/>
      <c r="AW75" s="74"/>
      <c r="AX75" s="74"/>
      <c r="AY75" s="74"/>
      <c r="AZ75" s="74"/>
      <c r="BA75" s="74"/>
      <c r="BB75" s="74"/>
      <c r="BC75" s="74"/>
      <c r="BD75" s="74"/>
      <c r="BE75" s="74"/>
      <c r="BF75" s="74"/>
      <c r="BG75" s="74"/>
      <c r="BH75" s="74"/>
      <c r="BI75" s="74"/>
      <c r="BJ75" s="74"/>
      <c r="BK75" s="74"/>
      <c r="BL75" s="74"/>
      <c r="BM75" s="74"/>
      <c r="BN75" s="74"/>
      <c r="BO75" s="74"/>
      <c r="BP75" s="74"/>
      <c r="BQ75" s="74"/>
      <c r="BR75" s="74"/>
      <c r="BS75" s="74"/>
      <c r="BT75" s="74"/>
      <c r="BU75" s="74"/>
      <c r="BV75" s="74"/>
      <c r="BW75" s="74"/>
      <c r="BX75" s="74"/>
      <c r="BY75" s="74"/>
      <c r="BZ75" s="74"/>
      <c r="CA75" s="74"/>
      <c r="CB75" s="74"/>
      <c r="CC75" s="74"/>
      <c r="CD75" s="74"/>
      <c r="CE75" s="74"/>
      <c r="CF75" s="74"/>
      <c r="CG75" s="74"/>
      <c r="CH75" s="74"/>
      <c r="CI75" s="74"/>
      <c r="CJ75" s="74"/>
      <c r="CK75" s="74"/>
      <c r="CL75" s="74"/>
      <c r="CM75" s="74"/>
      <c r="CN75" s="74"/>
      <c r="CO75" s="74"/>
      <c r="CP75" s="74"/>
      <c r="CQ75" s="74"/>
      <c r="CR75" s="74"/>
      <c r="CS75" s="74"/>
      <c r="CT75" s="74"/>
      <c r="CU75" s="74"/>
      <c r="CV75" s="74"/>
      <c r="CW75" s="74"/>
      <c r="CX75" s="74"/>
      <c r="CY75" s="74"/>
      <c r="CZ75" s="74"/>
      <c r="DA75" s="74"/>
      <c r="DB75" s="74"/>
      <c r="DC75" s="74"/>
      <c r="DD75" s="74"/>
      <c r="DE75" s="74"/>
      <c r="DF75" s="74"/>
      <c r="DG75" s="74"/>
      <c r="DH75" s="74"/>
      <c r="DI75" s="74"/>
      <c r="DJ75" s="74"/>
      <c r="DK75" s="74"/>
      <c r="DL75" s="74"/>
      <c r="DM75" s="74"/>
      <c r="DN75" s="74"/>
      <c r="DO75" s="74"/>
      <c r="DP75" s="74"/>
      <c r="DQ75" s="74"/>
      <c r="DR75" s="74"/>
      <c r="DS75" s="74"/>
      <c r="DT75" s="74"/>
      <c r="DU75" s="74"/>
      <c r="DV75" s="74"/>
      <c r="DW75" s="74"/>
      <c r="DX75" s="74"/>
      <c r="DY75" s="74"/>
      <c r="DZ75" s="74"/>
      <c r="EA75" s="74"/>
      <c r="EB75" s="74"/>
      <c r="EC75" s="74"/>
      <c r="ED75" s="74"/>
      <c r="EE75" s="74"/>
      <c r="EF75" s="74"/>
      <c r="EG75" s="74"/>
      <c r="EH75" s="74"/>
      <c r="EI75" s="74"/>
      <c r="EJ75" s="74"/>
      <c r="EK75" s="74"/>
      <c r="EL75" s="74"/>
      <c r="EM75" s="74"/>
      <c r="EN75" s="74"/>
      <c r="EO75" s="74"/>
      <c r="EP75" s="74"/>
      <c r="EQ75" s="74"/>
      <c r="ER75" s="74"/>
      <c r="ES75" s="74"/>
      <c r="ET75" s="74"/>
      <c r="EU75" s="74"/>
      <c r="EV75" s="74"/>
      <c r="EW75" s="74"/>
      <c r="EX75" s="74"/>
      <c r="EY75" s="74"/>
      <c r="EZ75" s="74"/>
      <c r="FA75" s="74"/>
      <c r="FB75" s="74"/>
      <c r="FC75" s="74"/>
      <c r="FD75" s="74"/>
      <c r="FE75" s="74"/>
      <c r="FF75" s="74"/>
      <c r="FG75" s="74"/>
      <c r="FH75" s="74"/>
      <c r="FI75" s="74"/>
      <c r="FJ75" s="74"/>
      <c r="FK75" s="74"/>
      <c r="FL75" s="74"/>
      <c r="FM75" s="74"/>
      <c r="FN75" s="74"/>
      <c r="FO75" s="74"/>
      <c r="FP75" s="74"/>
      <c r="FQ75" s="74"/>
      <c r="FR75" s="74"/>
      <c r="FS75" s="74"/>
      <c r="FT75" s="74"/>
      <c r="FU75" s="74"/>
      <c r="FV75" s="74"/>
      <c r="FW75" s="74"/>
      <c r="FX75" s="74"/>
      <c r="FY75" s="74"/>
      <c r="FZ75" s="74"/>
      <c r="GA75" s="74"/>
      <c r="GB75" s="74"/>
      <c r="GC75" s="74"/>
      <c r="GD75" s="74"/>
      <c r="GE75" s="74"/>
      <c r="GF75" s="74"/>
      <c r="GG75" s="74"/>
      <c r="GH75" s="74"/>
      <c r="GI75" s="74"/>
      <c r="GJ75" s="74"/>
      <c r="GK75" s="74"/>
      <c r="GL75" s="74"/>
      <c r="GM75" s="74"/>
      <c r="GN75" s="74"/>
      <c r="GO75" s="74"/>
      <c r="GP75" s="74"/>
      <c r="GQ75" s="74"/>
    </row>
    <row r="76" spans="1:199" s="75" customFormat="1" ht="21" customHeight="1" x14ac:dyDescent="0.25">
      <c r="A76" s="59" t="s">
        <v>298</v>
      </c>
      <c r="B76" s="50" t="s">
        <v>46</v>
      </c>
      <c r="C76" s="60"/>
      <c r="D76" s="56" t="s">
        <v>288</v>
      </c>
      <c r="E76" s="125" t="s">
        <v>299</v>
      </c>
      <c r="F76" s="50" t="s">
        <v>290</v>
      </c>
      <c r="G76" s="50" t="s">
        <v>114</v>
      </c>
      <c r="H76" s="50" t="s">
        <v>25</v>
      </c>
      <c r="I76" s="58" t="s">
        <v>16</v>
      </c>
      <c r="J76" s="58" t="s">
        <v>17</v>
      </c>
      <c r="K76" s="58" t="s">
        <v>224</v>
      </c>
      <c r="L76" s="74"/>
      <c r="M76" s="74"/>
      <c r="N76" s="74"/>
      <c r="O76" s="74"/>
      <c r="P76" s="74"/>
      <c r="Q76" s="74"/>
      <c r="R76" s="74"/>
      <c r="S76" s="74"/>
      <c r="T76" s="74"/>
      <c r="U76" s="74"/>
      <c r="V76" s="74"/>
      <c r="W76" s="74"/>
      <c r="X76" s="74"/>
      <c r="Y76" s="74"/>
      <c r="Z76" s="74"/>
      <c r="AA76" s="74"/>
      <c r="AB76" s="74"/>
      <c r="AC76" s="74"/>
      <c r="AD76" s="74"/>
      <c r="AE76" s="74"/>
      <c r="AF76" s="74"/>
      <c r="AG76" s="74"/>
      <c r="AH76" s="74"/>
      <c r="AI76" s="74"/>
      <c r="AJ76" s="74"/>
      <c r="AK76" s="74"/>
      <c r="AL76" s="74"/>
      <c r="AM76" s="74"/>
      <c r="AN76" s="74"/>
      <c r="AO76" s="74"/>
      <c r="AP76" s="74"/>
      <c r="AQ76" s="74"/>
      <c r="AR76" s="74"/>
      <c r="AS76" s="74"/>
      <c r="AT76" s="74"/>
      <c r="AU76" s="74"/>
      <c r="AV76" s="74"/>
      <c r="AW76" s="74"/>
      <c r="AX76" s="74"/>
      <c r="AY76" s="74"/>
      <c r="AZ76" s="74"/>
      <c r="BA76" s="74"/>
      <c r="BB76" s="74"/>
      <c r="BC76" s="74"/>
      <c r="BD76" s="74"/>
      <c r="BE76" s="74"/>
      <c r="BF76" s="74"/>
      <c r="BG76" s="74"/>
      <c r="BH76" s="74"/>
      <c r="BI76" s="74"/>
      <c r="BJ76" s="74"/>
      <c r="BK76" s="74"/>
      <c r="BL76" s="74"/>
      <c r="BM76" s="74"/>
      <c r="BN76" s="74"/>
      <c r="BO76" s="74"/>
      <c r="BP76" s="74"/>
      <c r="BQ76" s="74"/>
      <c r="BR76" s="74"/>
      <c r="BS76" s="74"/>
      <c r="BT76" s="74"/>
      <c r="BU76" s="74"/>
      <c r="BV76" s="74"/>
      <c r="BW76" s="74"/>
      <c r="BX76" s="74"/>
      <c r="BY76" s="74"/>
      <c r="BZ76" s="74"/>
      <c r="CA76" s="74"/>
      <c r="CB76" s="74"/>
      <c r="CC76" s="74"/>
      <c r="CD76" s="74"/>
      <c r="CE76" s="74"/>
      <c r="CF76" s="74"/>
      <c r="CG76" s="74"/>
      <c r="CH76" s="74"/>
      <c r="CI76" s="74"/>
      <c r="CJ76" s="74"/>
      <c r="CK76" s="74"/>
      <c r="CL76" s="74"/>
      <c r="CM76" s="74"/>
      <c r="CN76" s="74"/>
      <c r="CO76" s="74"/>
      <c r="CP76" s="74"/>
      <c r="CQ76" s="74"/>
      <c r="CR76" s="74"/>
      <c r="CS76" s="74"/>
      <c r="CT76" s="74"/>
      <c r="CU76" s="74"/>
      <c r="CV76" s="74"/>
      <c r="CW76" s="74"/>
      <c r="CX76" s="74"/>
      <c r="CY76" s="74"/>
      <c r="CZ76" s="74"/>
      <c r="DA76" s="74"/>
      <c r="DB76" s="74"/>
      <c r="DC76" s="74"/>
      <c r="DD76" s="74"/>
      <c r="DE76" s="74"/>
      <c r="DF76" s="74"/>
      <c r="DG76" s="74"/>
      <c r="DH76" s="74"/>
      <c r="DI76" s="74"/>
      <c r="DJ76" s="74"/>
      <c r="DK76" s="74"/>
      <c r="DL76" s="74"/>
      <c r="DM76" s="74"/>
      <c r="DN76" s="74"/>
      <c r="DO76" s="74"/>
      <c r="DP76" s="74"/>
      <c r="DQ76" s="74"/>
      <c r="DR76" s="74"/>
      <c r="DS76" s="74"/>
      <c r="DT76" s="74"/>
      <c r="DU76" s="74"/>
      <c r="DV76" s="74"/>
      <c r="DW76" s="74"/>
      <c r="DX76" s="74"/>
      <c r="DY76" s="74"/>
      <c r="DZ76" s="74"/>
      <c r="EA76" s="74"/>
      <c r="EB76" s="74"/>
      <c r="EC76" s="74"/>
      <c r="ED76" s="74"/>
      <c r="EE76" s="74"/>
      <c r="EF76" s="74"/>
      <c r="EG76" s="74"/>
      <c r="EH76" s="74"/>
      <c r="EI76" s="74"/>
      <c r="EJ76" s="74"/>
      <c r="EK76" s="74"/>
      <c r="EL76" s="74"/>
      <c r="EM76" s="74"/>
      <c r="EN76" s="74"/>
      <c r="EO76" s="74"/>
      <c r="EP76" s="74"/>
      <c r="EQ76" s="74"/>
      <c r="ER76" s="74"/>
      <c r="ES76" s="74"/>
      <c r="ET76" s="74"/>
      <c r="EU76" s="74"/>
      <c r="EV76" s="74"/>
      <c r="EW76" s="74"/>
      <c r="EX76" s="74"/>
      <c r="EY76" s="74"/>
      <c r="EZ76" s="74"/>
      <c r="FA76" s="74"/>
      <c r="FB76" s="74"/>
      <c r="FC76" s="74"/>
      <c r="FD76" s="74"/>
      <c r="FE76" s="74"/>
      <c r="FF76" s="74"/>
      <c r="FG76" s="74"/>
      <c r="FH76" s="74"/>
      <c r="FI76" s="74"/>
      <c r="FJ76" s="74"/>
      <c r="FK76" s="74"/>
      <c r="FL76" s="74"/>
      <c r="FM76" s="74"/>
      <c r="FN76" s="74"/>
      <c r="FO76" s="74"/>
      <c r="FP76" s="74"/>
      <c r="FQ76" s="74"/>
      <c r="FR76" s="74"/>
      <c r="FS76" s="74"/>
      <c r="FT76" s="74"/>
      <c r="FU76" s="74"/>
      <c r="FV76" s="74"/>
      <c r="FW76" s="74"/>
      <c r="FX76" s="74"/>
      <c r="FY76" s="74"/>
      <c r="FZ76" s="74"/>
      <c r="GA76" s="74"/>
      <c r="GB76" s="74"/>
      <c r="GC76" s="74"/>
      <c r="GD76" s="74"/>
      <c r="GE76" s="74"/>
      <c r="GF76" s="74"/>
      <c r="GG76" s="74"/>
      <c r="GH76" s="74"/>
      <c r="GI76" s="74"/>
      <c r="GJ76" s="74"/>
      <c r="GK76" s="74"/>
      <c r="GL76" s="74"/>
      <c r="GM76" s="74"/>
      <c r="GN76" s="74"/>
      <c r="GO76" s="74"/>
      <c r="GP76" s="74"/>
      <c r="GQ76" s="74"/>
    </row>
    <row r="77" spans="1:199" s="75" customFormat="1" ht="21" customHeight="1" x14ac:dyDescent="0.25">
      <c r="A77" s="59" t="s">
        <v>300</v>
      </c>
      <c r="B77" s="50" t="s">
        <v>46</v>
      </c>
      <c r="C77" s="60"/>
      <c r="D77" s="56" t="s">
        <v>288</v>
      </c>
      <c r="E77" s="125" t="s">
        <v>301</v>
      </c>
      <c r="F77" s="50" t="s">
        <v>290</v>
      </c>
      <c r="G77" s="50" t="s">
        <v>114</v>
      </c>
      <c r="H77" s="50" t="s">
        <v>25</v>
      </c>
      <c r="I77" s="58" t="s">
        <v>16</v>
      </c>
      <c r="J77" s="58" t="s">
        <v>17</v>
      </c>
      <c r="K77" s="58" t="s">
        <v>224</v>
      </c>
      <c r="L77" s="74"/>
      <c r="M77" s="74"/>
      <c r="N77" s="74"/>
      <c r="O77" s="74"/>
      <c r="P77" s="74"/>
      <c r="Q77" s="74"/>
      <c r="R77" s="74"/>
      <c r="S77" s="74"/>
      <c r="T77" s="74"/>
      <c r="U77" s="74"/>
      <c r="V77" s="74"/>
      <c r="W77" s="74"/>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74"/>
      <c r="AV77" s="74"/>
      <c r="AW77" s="74"/>
      <c r="AX77" s="74"/>
      <c r="AY77" s="74"/>
      <c r="AZ77" s="74"/>
      <c r="BA77" s="74"/>
      <c r="BB77" s="74"/>
      <c r="BC77" s="74"/>
      <c r="BD77" s="74"/>
      <c r="BE77" s="74"/>
      <c r="BF77" s="74"/>
      <c r="BG77" s="74"/>
      <c r="BH77" s="74"/>
      <c r="BI77" s="74"/>
      <c r="BJ77" s="74"/>
      <c r="BK77" s="74"/>
      <c r="BL77" s="74"/>
      <c r="BM77" s="74"/>
      <c r="BN77" s="74"/>
      <c r="BO77" s="74"/>
      <c r="BP77" s="74"/>
      <c r="BQ77" s="74"/>
      <c r="BR77" s="74"/>
      <c r="BS77" s="74"/>
      <c r="BT77" s="74"/>
      <c r="BU77" s="74"/>
      <c r="BV77" s="74"/>
      <c r="BW77" s="74"/>
      <c r="BX77" s="74"/>
      <c r="BY77" s="74"/>
      <c r="BZ77" s="74"/>
      <c r="CA77" s="74"/>
      <c r="CB77" s="74"/>
      <c r="CC77" s="74"/>
      <c r="CD77" s="74"/>
      <c r="CE77" s="74"/>
      <c r="CF77" s="74"/>
      <c r="CG77" s="74"/>
      <c r="CH77" s="74"/>
      <c r="CI77" s="74"/>
      <c r="CJ77" s="74"/>
      <c r="CK77" s="74"/>
      <c r="CL77" s="74"/>
      <c r="CM77" s="74"/>
      <c r="CN77" s="74"/>
      <c r="CO77" s="74"/>
      <c r="CP77" s="74"/>
      <c r="CQ77" s="74"/>
      <c r="CR77" s="74"/>
      <c r="CS77" s="74"/>
      <c r="CT77" s="74"/>
      <c r="CU77" s="74"/>
      <c r="CV77" s="74"/>
      <c r="CW77" s="74"/>
      <c r="CX77" s="74"/>
      <c r="CY77" s="74"/>
      <c r="CZ77" s="74"/>
      <c r="DA77" s="74"/>
      <c r="DB77" s="74"/>
      <c r="DC77" s="74"/>
      <c r="DD77" s="74"/>
      <c r="DE77" s="74"/>
      <c r="DF77" s="74"/>
      <c r="DG77" s="74"/>
      <c r="DH77" s="74"/>
      <c r="DI77" s="74"/>
      <c r="DJ77" s="74"/>
      <c r="DK77" s="74"/>
      <c r="DL77" s="74"/>
      <c r="DM77" s="74"/>
      <c r="DN77" s="74"/>
      <c r="DO77" s="74"/>
      <c r="DP77" s="74"/>
      <c r="DQ77" s="74"/>
      <c r="DR77" s="74"/>
      <c r="DS77" s="74"/>
      <c r="DT77" s="74"/>
      <c r="DU77" s="74"/>
      <c r="DV77" s="74"/>
      <c r="DW77" s="74"/>
      <c r="DX77" s="74"/>
      <c r="DY77" s="74"/>
      <c r="DZ77" s="74"/>
      <c r="EA77" s="74"/>
      <c r="EB77" s="74"/>
      <c r="EC77" s="74"/>
      <c r="ED77" s="74"/>
      <c r="EE77" s="74"/>
      <c r="EF77" s="74"/>
      <c r="EG77" s="74"/>
      <c r="EH77" s="74"/>
      <c r="EI77" s="74"/>
      <c r="EJ77" s="74"/>
      <c r="EK77" s="74"/>
      <c r="EL77" s="74"/>
      <c r="EM77" s="74"/>
      <c r="EN77" s="74"/>
      <c r="EO77" s="74"/>
      <c r="EP77" s="74"/>
      <c r="EQ77" s="74"/>
      <c r="ER77" s="74"/>
      <c r="ES77" s="74"/>
      <c r="ET77" s="74"/>
      <c r="EU77" s="74"/>
      <c r="EV77" s="74"/>
      <c r="EW77" s="74"/>
      <c r="EX77" s="74"/>
      <c r="EY77" s="74"/>
      <c r="EZ77" s="74"/>
      <c r="FA77" s="74"/>
      <c r="FB77" s="74"/>
      <c r="FC77" s="74"/>
      <c r="FD77" s="74"/>
      <c r="FE77" s="74"/>
      <c r="FF77" s="74"/>
      <c r="FG77" s="74"/>
      <c r="FH77" s="74"/>
      <c r="FI77" s="74"/>
      <c r="FJ77" s="74"/>
      <c r="FK77" s="74"/>
      <c r="FL77" s="74"/>
      <c r="FM77" s="74"/>
      <c r="FN77" s="74"/>
      <c r="FO77" s="74"/>
      <c r="FP77" s="74"/>
      <c r="FQ77" s="74"/>
      <c r="FR77" s="74"/>
      <c r="FS77" s="74"/>
      <c r="FT77" s="74"/>
      <c r="FU77" s="74"/>
      <c r="FV77" s="74"/>
      <c r="FW77" s="74"/>
      <c r="FX77" s="74"/>
      <c r="FY77" s="74"/>
      <c r="FZ77" s="74"/>
      <c r="GA77" s="74"/>
      <c r="GB77" s="74"/>
      <c r="GC77" s="74"/>
      <c r="GD77" s="74"/>
      <c r="GE77" s="74"/>
      <c r="GF77" s="74"/>
      <c r="GG77" s="74"/>
      <c r="GH77" s="74"/>
      <c r="GI77" s="74"/>
      <c r="GJ77" s="74"/>
      <c r="GK77" s="74"/>
      <c r="GL77" s="74"/>
      <c r="GM77" s="74"/>
      <c r="GN77" s="74"/>
      <c r="GO77" s="74"/>
      <c r="GP77" s="74"/>
      <c r="GQ77" s="74"/>
    </row>
    <row r="78" spans="1:199" s="75" customFormat="1" ht="17.25" customHeight="1" x14ac:dyDescent="0.25">
      <c r="A78" s="59" t="s">
        <v>302</v>
      </c>
      <c r="B78" s="73" t="s">
        <v>20</v>
      </c>
      <c r="C78" s="60"/>
      <c r="D78" s="56" t="s">
        <v>230</v>
      </c>
      <c r="E78" s="125" t="s">
        <v>303</v>
      </c>
      <c r="F78" s="50" t="s">
        <v>158</v>
      </c>
      <c r="G78" s="50" t="s">
        <v>31</v>
      </c>
      <c r="H78" s="50" t="s">
        <v>66</v>
      </c>
      <c r="I78" s="58" t="s">
        <v>16</v>
      </c>
      <c r="J78" s="58" t="s">
        <v>73</v>
      </c>
      <c r="K78" s="58" t="s">
        <v>84</v>
      </c>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c r="AL78" s="74"/>
      <c r="AM78" s="74"/>
      <c r="AN78" s="74"/>
      <c r="AO78" s="74"/>
      <c r="AP78" s="74"/>
      <c r="AQ78" s="74"/>
      <c r="AR78" s="74"/>
      <c r="AS78" s="74"/>
      <c r="AT78" s="74"/>
      <c r="AU78" s="74"/>
      <c r="AV78" s="74"/>
      <c r="AW78" s="74"/>
      <c r="AX78" s="74"/>
      <c r="AY78" s="74"/>
      <c r="AZ78" s="74"/>
      <c r="BA78" s="74"/>
      <c r="BB78" s="74"/>
      <c r="BC78" s="74"/>
      <c r="BD78" s="74"/>
      <c r="BE78" s="74"/>
      <c r="BF78" s="74"/>
      <c r="BG78" s="74"/>
      <c r="BH78" s="74"/>
      <c r="BI78" s="74"/>
      <c r="BJ78" s="74"/>
      <c r="BK78" s="74"/>
      <c r="BL78" s="74"/>
      <c r="BM78" s="74"/>
      <c r="BN78" s="74"/>
      <c r="BO78" s="74"/>
      <c r="BP78" s="74"/>
      <c r="BQ78" s="74"/>
      <c r="BR78" s="74"/>
      <c r="BS78" s="74"/>
      <c r="BT78" s="74"/>
      <c r="BU78" s="74"/>
      <c r="BV78" s="74"/>
      <c r="BW78" s="74"/>
      <c r="BX78" s="74"/>
      <c r="BY78" s="74"/>
      <c r="BZ78" s="74"/>
      <c r="CA78" s="74"/>
      <c r="CB78" s="74"/>
      <c r="CC78" s="74"/>
      <c r="CD78" s="74"/>
      <c r="CE78" s="74"/>
      <c r="CF78" s="74"/>
      <c r="CG78" s="74"/>
      <c r="CH78" s="74"/>
      <c r="CI78" s="74"/>
      <c r="CJ78" s="74"/>
      <c r="CK78" s="74"/>
      <c r="CL78" s="74"/>
      <c r="CM78" s="74"/>
      <c r="CN78" s="74"/>
      <c r="CO78" s="74"/>
      <c r="CP78" s="74"/>
      <c r="CQ78" s="74"/>
      <c r="CR78" s="74"/>
      <c r="CS78" s="74"/>
      <c r="CT78" s="74"/>
      <c r="CU78" s="74"/>
      <c r="CV78" s="74"/>
      <c r="CW78" s="74"/>
      <c r="CX78" s="74"/>
      <c r="CY78" s="74"/>
      <c r="CZ78" s="74"/>
      <c r="DA78" s="74"/>
      <c r="DB78" s="74"/>
      <c r="DC78" s="74"/>
      <c r="DD78" s="74"/>
      <c r="DE78" s="74"/>
      <c r="DF78" s="74"/>
      <c r="DG78" s="74"/>
      <c r="DH78" s="74"/>
      <c r="DI78" s="74"/>
      <c r="DJ78" s="74"/>
      <c r="DK78" s="74"/>
      <c r="DL78" s="74"/>
      <c r="DM78" s="74"/>
      <c r="DN78" s="74"/>
      <c r="DO78" s="74"/>
      <c r="DP78" s="74"/>
      <c r="DQ78" s="74"/>
      <c r="DR78" s="74"/>
      <c r="DS78" s="74"/>
      <c r="DT78" s="74"/>
      <c r="DU78" s="74"/>
      <c r="DV78" s="74"/>
      <c r="DW78" s="74"/>
      <c r="DX78" s="74"/>
      <c r="DY78" s="74"/>
      <c r="DZ78" s="74"/>
      <c r="EA78" s="74"/>
      <c r="EB78" s="74"/>
      <c r="EC78" s="74"/>
      <c r="ED78" s="74"/>
      <c r="EE78" s="74"/>
      <c r="EF78" s="74"/>
      <c r="EG78" s="74"/>
      <c r="EH78" s="74"/>
      <c r="EI78" s="74"/>
      <c r="EJ78" s="74"/>
      <c r="EK78" s="74"/>
      <c r="EL78" s="74"/>
      <c r="EM78" s="74"/>
      <c r="EN78" s="74"/>
      <c r="EO78" s="74"/>
      <c r="EP78" s="74"/>
      <c r="EQ78" s="74"/>
      <c r="ER78" s="74"/>
      <c r="ES78" s="74"/>
      <c r="ET78" s="74"/>
      <c r="EU78" s="74"/>
      <c r="EV78" s="74"/>
      <c r="EW78" s="74"/>
      <c r="EX78" s="74"/>
      <c r="EY78" s="74"/>
      <c r="EZ78" s="74"/>
      <c r="FA78" s="74"/>
      <c r="FB78" s="74"/>
      <c r="FC78" s="74"/>
      <c r="FD78" s="74"/>
      <c r="FE78" s="74"/>
      <c r="FF78" s="74"/>
      <c r="FG78" s="74"/>
      <c r="FH78" s="74"/>
      <c r="FI78" s="74"/>
      <c r="FJ78" s="74"/>
      <c r="FK78" s="74"/>
      <c r="FL78" s="74"/>
      <c r="FM78" s="74"/>
      <c r="FN78" s="74"/>
      <c r="FO78" s="74"/>
      <c r="FP78" s="74"/>
      <c r="FQ78" s="74"/>
      <c r="FR78" s="74"/>
      <c r="FS78" s="74"/>
      <c r="FT78" s="74"/>
      <c r="FU78" s="74"/>
      <c r="FV78" s="74"/>
      <c r="FW78" s="74"/>
      <c r="FX78" s="74"/>
      <c r="FY78" s="74"/>
      <c r="FZ78" s="74"/>
      <c r="GA78" s="74"/>
      <c r="GB78" s="74"/>
      <c r="GC78" s="74"/>
      <c r="GD78" s="74"/>
      <c r="GE78" s="74"/>
      <c r="GF78" s="74"/>
      <c r="GG78" s="74"/>
      <c r="GH78" s="74"/>
      <c r="GI78" s="74"/>
      <c r="GJ78" s="74"/>
      <c r="GK78" s="74"/>
      <c r="GL78" s="74"/>
      <c r="GM78" s="74"/>
      <c r="GN78" s="74"/>
      <c r="GO78" s="74"/>
      <c r="GP78" s="74"/>
      <c r="GQ78" s="74"/>
    </row>
    <row r="79" spans="1:199" s="93" customFormat="1" ht="17.25" customHeight="1" x14ac:dyDescent="0.25">
      <c r="A79" s="47" t="s">
        <v>304</v>
      </c>
      <c r="B79" s="37" t="s">
        <v>46</v>
      </c>
      <c r="C79" s="54">
        <v>20000</v>
      </c>
      <c r="D79" s="51" t="s">
        <v>47</v>
      </c>
      <c r="E79" s="56" t="s">
        <v>305</v>
      </c>
      <c r="F79" s="48" t="s">
        <v>306</v>
      </c>
      <c r="G79" s="48" t="s">
        <v>103</v>
      </c>
      <c r="H79" s="127" t="s">
        <v>25</v>
      </c>
      <c r="I79" s="58" t="s">
        <v>16</v>
      </c>
      <c r="J79" s="58" t="s">
        <v>17</v>
      </c>
      <c r="K79" s="58" t="s">
        <v>227</v>
      </c>
      <c r="L79" s="92"/>
      <c r="M79" s="92"/>
      <c r="N79" s="92"/>
      <c r="O79" s="92"/>
      <c r="P79" s="92"/>
      <c r="Q79" s="92"/>
      <c r="R79" s="92"/>
      <c r="S79" s="92"/>
      <c r="T79" s="92"/>
      <c r="U79" s="92"/>
      <c r="V79" s="92"/>
      <c r="W79" s="92"/>
      <c r="X79" s="92"/>
      <c r="Y79" s="92"/>
      <c r="Z79" s="92"/>
      <c r="AA79" s="92"/>
      <c r="AB79" s="92"/>
      <c r="AC79" s="92"/>
      <c r="AD79" s="92"/>
      <c r="AE79" s="92"/>
      <c r="AF79" s="92"/>
      <c r="AG79" s="92"/>
      <c r="AH79" s="92"/>
      <c r="AI79" s="92"/>
      <c r="AJ79" s="92"/>
      <c r="AK79" s="92"/>
      <c r="AL79" s="92"/>
      <c r="AM79" s="92"/>
      <c r="AN79" s="92"/>
      <c r="AO79" s="92"/>
      <c r="AP79" s="92"/>
      <c r="AQ79" s="92"/>
      <c r="AR79" s="92"/>
      <c r="AS79" s="92"/>
      <c r="AT79" s="92"/>
      <c r="AU79" s="92"/>
      <c r="AV79" s="92"/>
      <c r="AW79" s="92"/>
      <c r="AX79" s="92"/>
      <c r="AY79" s="92"/>
      <c r="AZ79" s="92"/>
      <c r="BA79" s="92"/>
      <c r="BB79" s="92"/>
      <c r="BC79" s="92"/>
      <c r="BD79" s="92"/>
      <c r="BE79" s="92"/>
      <c r="BF79" s="92"/>
      <c r="BG79" s="92"/>
      <c r="BH79" s="92"/>
      <c r="BI79" s="92"/>
      <c r="BJ79" s="92"/>
      <c r="BK79" s="92"/>
      <c r="BL79" s="92"/>
      <c r="BM79" s="92"/>
      <c r="BN79" s="92"/>
      <c r="BO79" s="92"/>
      <c r="BP79" s="92"/>
      <c r="BQ79" s="92"/>
      <c r="BR79" s="92"/>
      <c r="BS79" s="92"/>
      <c r="BT79" s="92"/>
      <c r="BU79" s="92"/>
      <c r="BV79" s="92"/>
      <c r="BW79" s="92"/>
      <c r="BX79" s="92"/>
      <c r="BY79" s="92"/>
      <c r="BZ79" s="92"/>
      <c r="CA79" s="92"/>
      <c r="CB79" s="92"/>
      <c r="CC79" s="92"/>
      <c r="CD79" s="92"/>
      <c r="CE79" s="92"/>
      <c r="CF79" s="92"/>
      <c r="CG79" s="92"/>
      <c r="CH79" s="92"/>
      <c r="CI79" s="92"/>
      <c r="CJ79" s="92"/>
      <c r="CK79" s="92"/>
      <c r="CL79" s="92"/>
      <c r="CM79" s="92"/>
      <c r="CN79" s="92"/>
      <c r="CO79" s="92"/>
      <c r="CP79" s="92"/>
      <c r="CQ79" s="92"/>
      <c r="CR79" s="92"/>
      <c r="CS79" s="92"/>
      <c r="CT79" s="92"/>
      <c r="CU79" s="92"/>
      <c r="CV79" s="92"/>
      <c r="CW79" s="92"/>
      <c r="CX79" s="92"/>
      <c r="CY79" s="92"/>
      <c r="CZ79" s="92"/>
      <c r="DA79" s="92"/>
      <c r="DB79" s="92"/>
      <c r="DC79" s="92"/>
      <c r="DD79" s="92"/>
      <c r="DE79" s="92"/>
      <c r="DF79" s="92"/>
      <c r="DG79" s="92"/>
      <c r="DH79" s="92"/>
      <c r="DI79" s="92"/>
      <c r="DJ79" s="92"/>
      <c r="DK79" s="92"/>
      <c r="DL79" s="92"/>
      <c r="DM79" s="92"/>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92"/>
      <c r="EL79" s="92"/>
      <c r="EM79" s="92"/>
      <c r="EN79" s="92"/>
      <c r="EO79" s="92"/>
      <c r="EP79" s="92"/>
      <c r="EQ79" s="92"/>
      <c r="ER79" s="92"/>
      <c r="ES79" s="92"/>
      <c r="ET79" s="92"/>
      <c r="EU79" s="92"/>
      <c r="EV79" s="92"/>
      <c r="EW79" s="92"/>
      <c r="EX79" s="92"/>
      <c r="EY79" s="92"/>
      <c r="EZ79" s="92"/>
      <c r="FA79" s="92"/>
      <c r="FB79" s="92"/>
      <c r="FC79" s="92"/>
      <c r="FD79" s="92"/>
      <c r="FE79" s="92"/>
      <c r="FF79" s="92"/>
      <c r="FG79" s="92"/>
      <c r="FH79" s="92"/>
      <c r="FI79" s="92"/>
      <c r="FJ79" s="92"/>
      <c r="FK79" s="92"/>
      <c r="FL79" s="92"/>
      <c r="FM79" s="92"/>
      <c r="FN79" s="92"/>
      <c r="FO79" s="92"/>
      <c r="FP79" s="92"/>
      <c r="FQ79" s="92"/>
      <c r="FR79" s="92"/>
      <c r="FS79" s="92"/>
      <c r="FT79" s="92"/>
      <c r="FU79" s="92"/>
      <c r="FV79" s="92"/>
      <c r="FW79" s="92"/>
      <c r="FX79" s="92"/>
      <c r="FY79" s="92"/>
      <c r="FZ79" s="92"/>
      <c r="GA79" s="92"/>
      <c r="GB79" s="92"/>
      <c r="GC79" s="92"/>
      <c r="GD79" s="92"/>
      <c r="GE79" s="92"/>
      <c r="GF79" s="92"/>
      <c r="GG79" s="92"/>
      <c r="GH79" s="92"/>
      <c r="GI79" s="92"/>
      <c r="GJ79" s="92"/>
      <c r="GK79" s="92"/>
      <c r="GL79" s="92"/>
      <c r="GM79" s="92"/>
      <c r="GN79" s="92"/>
      <c r="GO79" s="92"/>
      <c r="GP79" s="92"/>
      <c r="GQ79" s="92"/>
    </row>
    <row r="80" spans="1:199" s="129" customFormat="1" ht="51" customHeight="1" x14ac:dyDescent="0.25">
      <c r="A80" s="47" t="s">
        <v>307</v>
      </c>
      <c r="B80" s="48" t="s">
        <v>46</v>
      </c>
      <c r="C80" s="54">
        <v>45100</v>
      </c>
      <c r="D80" s="51" t="s">
        <v>47</v>
      </c>
      <c r="E80" s="56" t="s">
        <v>308</v>
      </c>
      <c r="F80" s="37" t="s">
        <v>271</v>
      </c>
      <c r="G80" s="128" t="s">
        <v>103</v>
      </c>
      <c r="H80" s="52" t="s">
        <v>25</v>
      </c>
      <c r="I80" s="58" t="s">
        <v>16</v>
      </c>
      <c r="J80" s="58" t="s">
        <v>17</v>
      </c>
      <c r="K80" s="58" t="s">
        <v>227</v>
      </c>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AZ80" s="104"/>
      <c r="BA80" s="104"/>
      <c r="BB80" s="104"/>
      <c r="BC80" s="104"/>
      <c r="BD80" s="104"/>
      <c r="BE80" s="104"/>
      <c r="BF80" s="104"/>
      <c r="BG80" s="104"/>
      <c r="BH80" s="104"/>
      <c r="BI80" s="104"/>
      <c r="BJ80" s="104"/>
      <c r="BK80" s="104"/>
      <c r="BL80" s="104"/>
      <c r="BM80" s="104"/>
      <c r="BN80" s="104"/>
      <c r="BO80" s="104"/>
      <c r="BP80" s="104"/>
      <c r="BQ80" s="104"/>
      <c r="BR80" s="104"/>
      <c r="BS80" s="104"/>
      <c r="BT80" s="104"/>
      <c r="BU80" s="104"/>
      <c r="BV80" s="104"/>
      <c r="BW80" s="104"/>
      <c r="BX80" s="104"/>
      <c r="BY80" s="104"/>
      <c r="BZ80" s="104"/>
      <c r="CA80" s="104"/>
      <c r="CB80" s="104"/>
      <c r="CC80" s="104"/>
      <c r="CD80" s="104"/>
      <c r="CE80" s="104"/>
      <c r="CF80" s="104"/>
      <c r="CG80" s="104"/>
      <c r="CH80" s="104"/>
      <c r="CI80" s="104"/>
      <c r="CJ80" s="104"/>
      <c r="CK80" s="104"/>
      <c r="CL80" s="104"/>
      <c r="CM80" s="104"/>
      <c r="CN80" s="104"/>
      <c r="CO80" s="104"/>
      <c r="CP80" s="104"/>
      <c r="CQ80" s="104"/>
      <c r="CR80" s="104"/>
      <c r="CS80" s="104"/>
      <c r="CT80" s="104"/>
      <c r="CU80" s="104"/>
      <c r="CV80" s="104"/>
      <c r="CW80" s="104"/>
      <c r="CX80" s="104"/>
      <c r="CY80" s="104"/>
      <c r="CZ80" s="104"/>
      <c r="DA80" s="104"/>
      <c r="DB80" s="104"/>
      <c r="DC80" s="104"/>
      <c r="DD80" s="104"/>
      <c r="DE80" s="104"/>
      <c r="DF80" s="104"/>
      <c r="DG80" s="104"/>
      <c r="DH80" s="104"/>
      <c r="DI80" s="104"/>
      <c r="DJ80" s="104"/>
      <c r="DK80" s="104"/>
      <c r="DL80" s="104"/>
      <c r="DM80" s="104"/>
      <c r="DN80" s="104"/>
      <c r="DO80" s="104"/>
      <c r="DP80" s="104"/>
      <c r="DQ80" s="104"/>
      <c r="DR80" s="104"/>
      <c r="DS80" s="104"/>
      <c r="DT80" s="104"/>
      <c r="DU80" s="104"/>
      <c r="DV80" s="104"/>
      <c r="DW80" s="104"/>
      <c r="DX80" s="104"/>
      <c r="DY80" s="104"/>
      <c r="DZ80" s="104"/>
      <c r="EA80" s="104"/>
      <c r="EB80" s="104"/>
      <c r="EC80" s="104"/>
      <c r="ED80" s="104"/>
      <c r="EE80" s="104"/>
      <c r="EF80" s="104"/>
      <c r="EG80" s="104"/>
      <c r="EH80" s="104"/>
      <c r="EI80" s="104"/>
      <c r="EJ80" s="104"/>
      <c r="EK80" s="104"/>
      <c r="EL80" s="104"/>
      <c r="EM80" s="104"/>
      <c r="EN80" s="104"/>
      <c r="EO80" s="104"/>
      <c r="EP80" s="104"/>
      <c r="EQ80" s="104"/>
      <c r="ER80" s="104"/>
      <c r="ES80" s="104"/>
      <c r="ET80" s="104"/>
      <c r="EU80" s="104"/>
      <c r="EV80" s="104"/>
      <c r="EW80" s="104"/>
      <c r="EX80" s="104"/>
      <c r="EY80" s="104"/>
      <c r="EZ80" s="104"/>
      <c r="FA80" s="104"/>
      <c r="FB80" s="104"/>
      <c r="FC80" s="104"/>
      <c r="FD80" s="104"/>
      <c r="FE80" s="104"/>
      <c r="FF80" s="104"/>
      <c r="FG80" s="104"/>
      <c r="FH80" s="104"/>
      <c r="FI80" s="104"/>
      <c r="FJ80" s="104"/>
      <c r="FK80" s="104"/>
      <c r="FL80" s="104"/>
      <c r="FM80" s="104"/>
      <c r="FN80" s="104"/>
      <c r="FO80" s="104"/>
      <c r="FP80" s="104"/>
      <c r="FQ80" s="104"/>
      <c r="FR80" s="104"/>
      <c r="FS80" s="104"/>
      <c r="FT80" s="104"/>
      <c r="FU80" s="104"/>
      <c r="FV80" s="104"/>
      <c r="FW80" s="104"/>
      <c r="FX80" s="104"/>
      <c r="FY80" s="104"/>
      <c r="FZ80" s="104"/>
      <c r="GA80" s="104"/>
      <c r="GB80" s="104"/>
      <c r="GC80" s="104"/>
      <c r="GD80" s="104"/>
      <c r="GE80" s="104"/>
      <c r="GF80" s="104"/>
      <c r="GG80" s="104"/>
      <c r="GH80" s="104"/>
      <c r="GI80" s="104"/>
      <c r="GJ80" s="104"/>
      <c r="GK80" s="104"/>
      <c r="GL80" s="104"/>
      <c r="GM80" s="104"/>
      <c r="GN80" s="104"/>
      <c r="GO80" s="104"/>
      <c r="GP80" s="104"/>
      <c r="GQ80" s="104"/>
    </row>
    <row r="81" spans="1:199" s="68" customFormat="1" ht="27" customHeight="1" x14ac:dyDescent="0.25">
      <c r="A81" s="136" t="s">
        <v>309</v>
      </c>
      <c r="B81" s="130" t="s">
        <v>20</v>
      </c>
      <c r="C81" s="100" t="s">
        <v>310</v>
      </c>
      <c r="D81" s="134" t="s">
        <v>34</v>
      </c>
      <c r="E81" s="137" t="s">
        <v>311</v>
      </c>
      <c r="F81" s="49" t="s">
        <v>312</v>
      </c>
      <c r="G81" s="138" t="s">
        <v>313</v>
      </c>
      <c r="H81" s="135" t="s">
        <v>314</v>
      </c>
      <c r="I81" s="58" t="s">
        <v>16</v>
      </c>
      <c r="J81" s="58" t="s">
        <v>17</v>
      </c>
      <c r="K81" s="58" t="s">
        <v>18</v>
      </c>
      <c r="L81" s="67"/>
      <c r="M81" s="67"/>
      <c r="N81" s="67"/>
      <c r="O81" s="67"/>
      <c r="P81" s="67"/>
      <c r="Q81" s="67"/>
      <c r="R81" s="67"/>
      <c r="S81" s="67"/>
      <c r="T81" s="67"/>
      <c r="U81" s="67"/>
      <c r="V81" s="67"/>
      <c r="W81" s="67"/>
      <c r="X81" s="67"/>
      <c r="Y81" s="67"/>
      <c r="Z81" s="67"/>
      <c r="AA81" s="67"/>
      <c r="AB81" s="67"/>
      <c r="AC81" s="67"/>
      <c r="AD81" s="67"/>
      <c r="AE81" s="67"/>
      <c r="AF81" s="67"/>
      <c r="AG81" s="67"/>
      <c r="AH81" s="67"/>
      <c r="AI81" s="67"/>
      <c r="AJ81" s="67"/>
      <c r="AK81" s="67"/>
      <c r="AL81" s="67"/>
      <c r="AM81" s="67"/>
      <c r="AN81" s="67"/>
      <c r="AO81" s="67"/>
      <c r="AP81" s="67"/>
      <c r="AQ81" s="67"/>
      <c r="AR81" s="67"/>
      <c r="AS81" s="67"/>
      <c r="AT81" s="67"/>
      <c r="AU81" s="67"/>
      <c r="AV81" s="67"/>
      <c r="AW81" s="67"/>
      <c r="AX81" s="67"/>
      <c r="AY81" s="67"/>
      <c r="AZ81" s="67"/>
      <c r="BA81" s="67"/>
      <c r="BB81" s="67"/>
      <c r="BC81" s="67"/>
      <c r="BD81" s="67"/>
      <c r="BE81" s="67"/>
      <c r="BF81" s="67"/>
      <c r="BG81" s="67"/>
      <c r="BH81" s="67"/>
      <c r="BI81" s="67"/>
      <c r="BJ81" s="67"/>
      <c r="BK81" s="67"/>
      <c r="BL81" s="67"/>
      <c r="BM81" s="67"/>
      <c r="BN81" s="67"/>
      <c r="BO81" s="67"/>
      <c r="BP81" s="67"/>
      <c r="BQ81" s="67"/>
      <c r="BR81" s="67"/>
      <c r="BS81" s="67"/>
      <c r="BT81" s="67"/>
      <c r="BU81" s="67"/>
      <c r="BV81" s="67"/>
      <c r="BW81" s="67"/>
      <c r="BX81" s="67"/>
      <c r="BY81" s="67"/>
      <c r="BZ81" s="67"/>
      <c r="CA81" s="67"/>
      <c r="CB81" s="67"/>
      <c r="CC81" s="67"/>
      <c r="CD81" s="67"/>
      <c r="CE81" s="67"/>
      <c r="CF81" s="67"/>
      <c r="CG81" s="67"/>
      <c r="CH81" s="67"/>
      <c r="CI81" s="67"/>
      <c r="CJ81" s="67"/>
      <c r="CK81" s="67"/>
      <c r="CL81" s="67"/>
      <c r="CM81" s="67"/>
      <c r="CN81" s="67"/>
      <c r="CO81" s="67"/>
      <c r="CP81" s="67"/>
      <c r="CQ81" s="67"/>
      <c r="CR81" s="67"/>
      <c r="CS81" s="67"/>
      <c r="CT81" s="67"/>
      <c r="CU81" s="67"/>
      <c r="CV81" s="67"/>
      <c r="CW81" s="67"/>
      <c r="CX81" s="67"/>
      <c r="CY81" s="67"/>
      <c r="CZ81" s="67"/>
      <c r="DA81" s="67"/>
      <c r="DB81" s="67"/>
      <c r="DC81" s="67"/>
      <c r="DD81" s="67"/>
      <c r="DE81" s="67"/>
      <c r="DF81" s="67"/>
      <c r="DG81" s="67"/>
      <c r="DH81" s="67"/>
      <c r="DI81" s="67"/>
      <c r="DJ81" s="67"/>
      <c r="DK81" s="67"/>
      <c r="DL81" s="67"/>
      <c r="DM81" s="67"/>
      <c r="DN81" s="67"/>
      <c r="DO81" s="67"/>
      <c r="DP81" s="67"/>
      <c r="DQ81" s="67"/>
      <c r="DR81" s="67"/>
      <c r="DS81" s="67"/>
      <c r="DT81" s="67"/>
      <c r="DU81" s="67"/>
      <c r="DV81" s="67"/>
      <c r="DW81" s="67"/>
      <c r="DX81" s="67"/>
      <c r="DY81" s="67"/>
      <c r="DZ81" s="67"/>
      <c r="EA81" s="67"/>
      <c r="EB81" s="67"/>
      <c r="EC81" s="67"/>
      <c r="ED81" s="67"/>
      <c r="EE81" s="67"/>
      <c r="EF81" s="67"/>
      <c r="EG81" s="67"/>
      <c r="EH81" s="67"/>
      <c r="EI81" s="67"/>
      <c r="EJ81" s="67"/>
      <c r="EK81" s="67"/>
      <c r="EL81" s="67"/>
      <c r="EM81" s="67"/>
      <c r="EN81" s="67"/>
      <c r="EO81" s="67"/>
      <c r="EP81" s="67"/>
      <c r="EQ81" s="67"/>
      <c r="ER81" s="67"/>
      <c r="ES81" s="67"/>
      <c r="ET81" s="67"/>
      <c r="EU81" s="67"/>
      <c r="EV81" s="67"/>
      <c r="EW81" s="67"/>
      <c r="EX81" s="67"/>
      <c r="EY81" s="67"/>
      <c r="EZ81" s="67"/>
      <c r="FA81" s="67"/>
      <c r="FB81" s="67"/>
      <c r="FC81" s="67"/>
      <c r="FD81" s="67"/>
      <c r="FE81" s="67"/>
      <c r="FF81" s="67"/>
      <c r="FG81" s="67"/>
      <c r="FH81" s="67"/>
      <c r="FI81" s="67"/>
      <c r="FJ81" s="67"/>
      <c r="FK81" s="67"/>
      <c r="FL81" s="67"/>
      <c r="FM81" s="67"/>
      <c r="FN81" s="67"/>
      <c r="FO81" s="67"/>
      <c r="FP81" s="67"/>
      <c r="FQ81" s="67"/>
      <c r="FR81" s="67"/>
      <c r="FS81" s="67"/>
      <c r="FT81" s="67"/>
      <c r="FU81" s="67"/>
      <c r="FV81" s="67"/>
      <c r="FW81" s="67"/>
      <c r="FX81" s="67"/>
      <c r="FY81" s="67"/>
      <c r="FZ81" s="67"/>
      <c r="GA81" s="67"/>
      <c r="GB81" s="67"/>
      <c r="GC81" s="67"/>
      <c r="GD81" s="67"/>
      <c r="GE81" s="67"/>
      <c r="GF81" s="67"/>
      <c r="GG81" s="67"/>
      <c r="GH81" s="67"/>
      <c r="GI81" s="67"/>
      <c r="GJ81" s="67"/>
      <c r="GK81" s="67"/>
      <c r="GL81" s="67"/>
      <c r="GM81" s="67"/>
      <c r="GN81" s="67"/>
      <c r="GO81" s="67"/>
      <c r="GP81" s="67"/>
      <c r="GQ81" s="67"/>
    </row>
    <row r="82" spans="1:199" s="11" customFormat="1" ht="17.25" customHeight="1" x14ac:dyDescent="0.15">
      <c r="A82" s="139"/>
      <c r="C82" s="139"/>
      <c r="D82" s="7"/>
      <c r="E82" s="7"/>
      <c r="F82" s="141"/>
      <c r="I82" s="142"/>
      <c r="J82" s="140"/>
      <c r="K82" s="140"/>
    </row>
    <row r="83" spans="1:199" s="11" customFormat="1" ht="33.75" customHeight="1" x14ac:dyDescent="0.25">
      <c r="A83" s="558" t="s">
        <v>1447</v>
      </c>
      <c r="C83" s="139"/>
      <c r="D83" s="7"/>
      <c r="E83" s="7"/>
      <c r="F83" s="141"/>
      <c r="I83" s="142"/>
      <c r="J83" s="140"/>
      <c r="K83" s="140"/>
    </row>
    <row r="84" spans="1:199" s="145" customFormat="1" ht="17.25" customHeight="1" x14ac:dyDescent="0.15">
      <c r="A84" s="15" t="s">
        <v>315</v>
      </c>
      <c r="B84" s="18"/>
      <c r="C84" s="19"/>
      <c r="D84" s="17"/>
      <c r="E84" s="17"/>
      <c r="F84" s="16"/>
      <c r="G84" s="11"/>
      <c r="H84" s="11"/>
      <c r="I84" s="142"/>
      <c r="J84" s="140"/>
      <c r="K84" s="140"/>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row>
    <row r="85" spans="1:199" s="145" customFormat="1" ht="17.25" customHeight="1" x14ac:dyDescent="0.2">
      <c r="A85" s="20" t="s">
        <v>1</v>
      </c>
      <c r="B85" s="21"/>
      <c r="C85" s="21"/>
      <c r="D85" s="22"/>
      <c r="E85" s="23"/>
      <c r="F85" s="24"/>
      <c r="G85" s="21"/>
      <c r="H85" s="21"/>
      <c r="I85" s="25"/>
      <c r="J85" s="26"/>
      <c r="K85" s="26"/>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row>
    <row r="86" spans="1:199" s="145" customFormat="1" ht="17.25" customHeight="1" x14ac:dyDescent="0.2">
      <c r="A86" s="146" t="s">
        <v>2</v>
      </c>
      <c r="B86" s="147" t="s">
        <v>3</v>
      </c>
      <c r="C86" s="29" t="s">
        <v>4</v>
      </c>
      <c r="D86" s="30"/>
      <c r="E86" s="31" t="s">
        <v>5</v>
      </c>
      <c r="F86" s="28" t="s">
        <v>6</v>
      </c>
      <c r="G86" s="28" t="s">
        <v>7</v>
      </c>
      <c r="H86" s="32" t="s">
        <v>8</v>
      </c>
      <c r="I86" s="25" t="s">
        <v>9</v>
      </c>
      <c r="J86" s="26" t="s">
        <v>10</v>
      </c>
      <c r="K86" s="26" t="s">
        <v>11</v>
      </c>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row>
    <row r="87" spans="1:199" s="68" customFormat="1" ht="17.25" customHeight="1" x14ac:dyDescent="0.25">
      <c r="A87" s="47" t="s">
        <v>316</v>
      </c>
      <c r="B87" s="37" t="s">
        <v>20</v>
      </c>
      <c r="C87" s="54"/>
      <c r="D87" s="51" t="s">
        <v>34</v>
      </c>
      <c r="E87" s="56" t="s">
        <v>317</v>
      </c>
      <c r="F87" s="37" t="s">
        <v>318</v>
      </c>
      <c r="G87" s="37" t="s">
        <v>103</v>
      </c>
      <c r="H87" s="89" t="s">
        <v>89</v>
      </c>
      <c r="I87" s="58" t="s">
        <v>16</v>
      </c>
      <c r="J87" s="58" t="s">
        <v>17</v>
      </c>
      <c r="K87" s="58" t="s">
        <v>18</v>
      </c>
      <c r="L87" s="67"/>
      <c r="M87" s="67"/>
      <c r="N87" s="67"/>
      <c r="O87" s="67"/>
      <c r="P87" s="67"/>
      <c r="Q87" s="67"/>
      <c r="R87" s="67"/>
      <c r="S87" s="67"/>
      <c r="T87" s="67"/>
      <c r="U87" s="67"/>
      <c r="V87" s="67"/>
      <c r="W87" s="67"/>
      <c r="X87" s="67"/>
      <c r="Y87" s="67"/>
      <c r="Z87" s="67"/>
      <c r="AA87" s="67"/>
      <c r="AB87" s="67"/>
      <c r="AC87" s="67"/>
      <c r="AD87" s="67"/>
      <c r="AE87" s="67"/>
      <c r="AF87" s="67"/>
      <c r="AG87" s="67"/>
      <c r="AH87" s="67"/>
      <c r="AI87" s="67"/>
      <c r="AJ87" s="67"/>
      <c r="AK87" s="67"/>
      <c r="AL87" s="67"/>
      <c r="AM87" s="67"/>
      <c r="AN87" s="67"/>
      <c r="AO87" s="67"/>
      <c r="AP87" s="67"/>
      <c r="AQ87" s="67"/>
      <c r="AR87" s="67"/>
      <c r="AS87" s="67"/>
      <c r="AT87" s="67"/>
      <c r="AU87" s="67"/>
      <c r="AV87" s="67"/>
      <c r="AW87" s="67"/>
      <c r="AX87" s="67"/>
      <c r="AY87" s="67"/>
      <c r="AZ87" s="67"/>
      <c r="BA87" s="67"/>
      <c r="BB87" s="67"/>
      <c r="BC87" s="67"/>
      <c r="BD87" s="67"/>
      <c r="BE87" s="67"/>
      <c r="BF87" s="67"/>
      <c r="BG87" s="67"/>
      <c r="BH87" s="67"/>
      <c r="BI87" s="67"/>
      <c r="BJ87" s="67"/>
      <c r="BK87" s="67"/>
      <c r="BL87" s="67"/>
      <c r="BM87" s="67"/>
      <c r="BN87" s="67"/>
      <c r="BO87" s="67"/>
      <c r="BP87" s="67"/>
      <c r="BQ87" s="67"/>
      <c r="BR87" s="67"/>
      <c r="BS87" s="67"/>
      <c r="BT87" s="67"/>
      <c r="BU87" s="67"/>
      <c r="BV87" s="67"/>
      <c r="BW87" s="67"/>
      <c r="BX87" s="67"/>
      <c r="BY87" s="67"/>
      <c r="BZ87" s="67"/>
      <c r="CA87" s="67"/>
      <c r="CB87" s="67"/>
      <c r="CC87" s="67"/>
      <c r="CD87" s="67"/>
      <c r="CE87" s="67"/>
      <c r="CF87" s="67"/>
      <c r="CG87" s="67"/>
      <c r="CH87" s="67"/>
      <c r="CI87" s="67"/>
      <c r="CJ87" s="67"/>
      <c r="CK87" s="67"/>
      <c r="CL87" s="67"/>
      <c r="CM87" s="67"/>
      <c r="CN87" s="67"/>
      <c r="CO87" s="67"/>
      <c r="CP87" s="67"/>
      <c r="CQ87" s="67"/>
      <c r="CR87" s="67"/>
      <c r="CS87" s="67"/>
      <c r="CT87" s="67"/>
      <c r="CU87" s="67"/>
      <c r="CV87" s="67"/>
      <c r="CW87" s="67"/>
      <c r="CX87" s="67"/>
      <c r="CY87" s="67"/>
      <c r="CZ87" s="67"/>
      <c r="DA87" s="67"/>
      <c r="DB87" s="67"/>
      <c r="DC87" s="67"/>
      <c r="DD87" s="67"/>
      <c r="DE87" s="67"/>
      <c r="DF87" s="67"/>
      <c r="DG87" s="67"/>
      <c r="DH87" s="67"/>
      <c r="DI87" s="67"/>
      <c r="DJ87" s="67"/>
      <c r="DK87" s="67"/>
      <c r="DL87" s="67"/>
      <c r="DM87" s="67"/>
      <c r="DN87" s="67"/>
      <c r="DO87" s="67"/>
      <c r="DP87" s="67"/>
      <c r="DQ87" s="67"/>
      <c r="DR87" s="67"/>
      <c r="DS87" s="67"/>
      <c r="DT87" s="67"/>
      <c r="DU87" s="67"/>
      <c r="DV87" s="67"/>
      <c r="DW87" s="67"/>
      <c r="DX87" s="67"/>
      <c r="DY87" s="67"/>
      <c r="DZ87" s="67"/>
      <c r="EA87" s="67"/>
      <c r="EB87" s="67"/>
      <c r="EC87" s="67"/>
      <c r="ED87" s="67"/>
      <c r="EE87" s="67"/>
      <c r="EF87" s="67"/>
      <c r="EG87" s="67"/>
      <c r="EH87" s="67"/>
      <c r="EI87" s="67"/>
      <c r="EJ87" s="67"/>
      <c r="EK87" s="67"/>
      <c r="EL87" s="67"/>
      <c r="EM87" s="67"/>
      <c r="EN87" s="67"/>
      <c r="EO87" s="67"/>
      <c r="EP87" s="67"/>
      <c r="EQ87" s="67"/>
      <c r="ER87" s="67"/>
      <c r="ES87" s="67"/>
      <c r="ET87" s="67"/>
      <c r="EU87" s="67"/>
      <c r="EV87" s="67"/>
      <c r="EW87" s="67"/>
      <c r="EX87" s="67"/>
      <c r="EY87" s="67"/>
      <c r="EZ87" s="67"/>
      <c r="FA87" s="67"/>
      <c r="FB87" s="67"/>
      <c r="FC87" s="67"/>
      <c r="FD87" s="67"/>
      <c r="FE87" s="67"/>
      <c r="FF87" s="67"/>
      <c r="FG87" s="67"/>
      <c r="FH87" s="67"/>
      <c r="FI87" s="67"/>
      <c r="FJ87" s="67"/>
      <c r="FK87" s="67"/>
      <c r="FL87" s="67"/>
      <c r="FM87" s="67"/>
      <c r="FN87" s="67"/>
      <c r="FO87" s="67"/>
      <c r="FP87" s="67"/>
      <c r="FQ87" s="67"/>
      <c r="FR87" s="67"/>
      <c r="FS87" s="67"/>
      <c r="FT87" s="67"/>
      <c r="FU87" s="67"/>
      <c r="FV87" s="67"/>
      <c r="FW87" s="67"/>
      <c r="FX87" s="67"/>
      <c r="FY87" s="67"/>
      <c r="FZ87" s="67"/>
      <c r="GA87" s="67"/>
      <c r="GB87" s="67"/>
      <c r="GC87" s="67"/>
      <c r="GD87" s="67"/>
      <c r="GE87" s="67"/>
      <c r="GF87" s="67"/>
      <c r="GG87" s="67"/>
      <c r="GH87" s="67"/>
      <c r="GI87" s="67"/>
      <c r="GJ87" s="67"/>
      <c r="GK87" s="67"/>
      <c r="GL87" s="67"/>
      <c r="GM87" s="67"/>
      <c r="GN87" s="67"/>
      <c r="GO87" s="67"/>
      <c r="GP87" s="67"/>
      <c r="GQ87" s="67"/>
    </row>
    <row r="88" spans="1:199" s="68" customFormat="1" ht="17.25" customHeight="1" x14ac:dyDescent="0.25">
      <c r="A88" s="47" t="s">
        <v>319</v>
      </c>
      <c r="B88" s="50" t="str">
        <f>[1]SORTIDES!C85</f>
        <v>Bimestral (6 cops any)</v>
      </c>
      <c r="C88" s="148"/>
      <c r="D88" s="39" t="s">
        <v>175</v>
      </c>
      <c r="E88" s="39" t="s">
        <v>320</v>
      </c>
      <c r="F88" s="149" t="s">
        <v>271</v>
      </c>
      <c r="G88" s="149" t="s">
        <v>321</v>
      </c>
      <c r="H88" s="150" t="s">
        <v>322</v>
      </c>
      <c r="I88" s="58" t="s">
        <v>16</v>
      </c>
      <c r="J88" s="58" t="s">
        <v>17</v>
      </c>
      <c r="K88" s="58" t="s">
        <v>26</v>
      </c>
      <c r="L88" s="67"/>
      <c r="M88" s="67"/>
      <c r="N88" s="67"/>
      <c r="O88" s="67"/>
      <c r="P88" s="67"/>
      <c r="Q88" s="67"/>
      <c r="R88" s="67"/>
      <c r="S88" s="67"/>
      <c r="T88" s="67"/>
      <c r="U88" s="67"/>
      <c r="V88" s="67"/>
      <c r="W88" s="67"/>
      <c r="X88" s="67"/>
      <c r="Y88" s="67"/>
      <c r="Z88" s="67"/>
      <c r="AA88" s="67"/>
      <c r="AB88" s="67"/>
      <c r="AC88" s="67"/>
      <c r="AD88" s="67"/>
      <c r="AE88" s="67"/>
      <c r="AF88" s="67"/>
      <c r="AG88" s="67"/>
      <c r="AH88" s="67"/>
      <c r="AI88" s="67"/>
      <c r="AJ88" s="67"/>
      <c r="AK88" s="67"/>
      <c r="AL88" s="67"/>
      <c r="AM88" s="67"/>
      <c r="AN88" s="67"/>
      <c r="AO88" s="67"/>
      <c r="AP88" s="67"/>
      <c r="AQ88" s="67"/>
      <c r="AR88" s="67"/>
      <c r="AS88" s="67"/>
      <c r="AT88" s="67"/>
      <c r="AU88" s="67"/>
      <c r="AV88" s="67"/>
      <c r="AW88" s="67"/>
      <c r="AX88" s="67"/>
      <c r="AY88" s="67"/>
      <c r="AZ88" s="67"/>
      <c r="BA88" s="67"/>
      <c r="BB88" s="67"/>
      <c r="BC88" s="67"/>
      <c r="BD88" s="67"/>
      <c r="BE88" s="67"/>
      <c r="BF88" s="67"/>
      <c r="BG88" s="67"/>
      <c r="BH88" s="67"/>
      <c r="BI88" s="67"/>
      <c r="BJ88" s="67"/>
      <c r="BK88" s="67"/>
      <c r="BL88" s="67"/>
      <c r="BM88" s="67"/>
      <c r="BN88" s="67"/>
      <c r="BO88" s="67"/>
      <c r="BP88" s="67"/>
      <c r="BQ88" s="67"/>
      <c r="BR88" s="67"/>
      <c r="BS88" s="67"/>
      <c r="BT88" s="67"/>
      <c r="BU88" s="67"/>
      <c r="BV88" s="67"/>
      <c r="BW88" s="67"/>
      <c r="BX88" s="67"/>
      <c r="BY88" s="67"/>
      <c r="BZ88" s="67"/>
      <c r="CA88" s="67"/>
      <c r="CB88" s="67"/>
      <c r="CC88" s="67"/>
      <c r="CD88" s="67"/>
      <c r="CE88" s="67"/>
      <c r="CF88" s="67"/>
      <c r="CG88" s="67"/>
      <c r="CH88" s="67"/>
      <c r="CI88" s="67"/>
      <c r="CJ88" s="67"/>
      <c r="CK88" s="67"/>
      <c r="CL88" s="67"/>
      <c r="CM88" s="67"/>
      <c r="CN88" s="67"/>
      <c r="CO88" s="67"/>
      <c r="CP88" s="67"/>
      <c r="CQ88" s="67"/>
      <c r="CR88" s="67"/>
      <c r="CS88" s="67"/>
      <c r="CT88" s="67"/>
      <c r="CU88" s="67"/>
      <c r="CV88" s="67"/>
      <c r="CW88" s="67"/>
      <c r="CX88" s="67"/>
      <c r="CY88" s="67"/>
      <c r="CZ88" s="67"/>
      <c r="DA88" s="67"/>
      <c r="DB88" s="67"/>
      <c r="DC88" s="67"/>
      <c r="DD88" s="67"/>
      <c r="DE88" s="67"/>
      <c r="DF88" s="67"/>
      <c r="DG88" s="67"/>
      <c r="DH88" s="67"/>
      <c r="DI88" s="67"/>
      <c r="DJ88" s="67"/>
      <c r="DK88" s="67"/>
      <c r="DL88" s="67"/>
      <c r="DM88" s="67"/>
      <c r="DN88" s="67"/>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c r="EQ88" s="67"/>
      <c r="ER88" s="67"/>
      <c r="ES88" s="67"/>
      <c r="ET88" s="67"/>
      <c r="EU88" s="67"/>
      <c r="EV88" s="67"/>
      <c r="EW88" s="67"/>
      <c r="EX88" s="67"/>
      <c r="EY88" s="67"/>
      <c r="EZ88" s="67"/>
      <c r="FA88" s="67"/>
      <c r="FB88" s="67"/>
      <c r="FC88" s="67"/>
      <c r="FD88" s="67"/>
      <c r="FE88" s="67"/>
      <c r="FF88" s="67"/>
      <c r="FG88" s="67"/>
      <c r="FH88" s="67"/>
      <c r="FI88" s="67"/>
      <c r="FJ88" s="67"/>
      <c r="FK88" s="67"/>
      <c r="FL88" s="67"/>
      <c r="FM88" s="67"/>
      <c r="FN88" s="67"/>
      <c r="FO88" s="67"/>
      <c r="FP88" s="67"/>
      <c r="FQ88" s="67"/>
      <c r="FR88" s="67"/>
      <c r="FS88" s="67"/>
      <c r="FT88" s="67"/>
      <c r="FU88" s="67"/>
      <c r="FV88" s="67"/>
      <c r="FW88" s="67"/>
      <c r="FX88" s="67"/>
      <c r="FY88" s="67"/>
      <c r="FZ88" s="67"/>
      <c r="GA88" s="67"/>
      <c r="GB88" s="67"/>
      <c r="GC88" s="67"/>
      <c r="GD88" s="67"/>
      <c r="GE88" s="67"/>
      <c r="GF88" s="67"/>
      <c r="GG88" s="67"/>
      <c r="GH88" s="67"/>
      <c r="GI88" s="67"/>
      <c r="GJ88" s="67"/>
      <c r="GK88" s="67"/>
      <c r="GL88" s="67"/>
      <c r="GM88" s="67"/>
      <c r="GN88" s="67"/>
      <c r="GO88" s="67"/>
      <c r="GP88" s="67"/>
      <c r="GQ88" s="67"/>
    </row>
    <row r="89" spans="1:199" s="68" customFormat="1" ht="17.25" customHeight="1" x14ac:dyDescent="0.25">
      <c r="A89" s="47" t="s">
        <v>323</v>
      </c>
      <c r="B89" s="50" t="s">
        <v>325</v>
      </c>
      <c r="C89" s="148"/>
      <c r="D89" s="39" t="s">
        <v>326</v>
      </c>
      <c r="E89" s="151" t="s">
        <v>324</v>
      </c>
      <c r="F89" s="151" t="s">
        <v>324</v>
      </c>
      <c r="G89" s="151" t="s">
        <v>324</v>
      </c>
      <c r="H89" s="150" t="s">
        <v>327</v>
      </c>
      <c r="I89" s="58" t="s">
        <v>328</v>
      </c>
      <c r="J89" s="58" t="s">
        <v>329</v>
      </c>
      <c r="K89" s="58"/>
      <c r="L89" s="67"/>
      <c r="M89" s="67"/>
      <c r="N89" s="67"/>
      <c r="O89" s="67"/>
      <c r="P89" s="67"/>
      <c r="Q89" s="67"/>
      <c r="R89" s="67"/>
      <c r="S89" s="67"/>
      <c r="T89" s="67"/>
      <c r="U89" s="67"/>
      <c r="V89" s="67"/>
      <c r="W89" s="67"/>
      <c r="X89" s="67"/>
      <c r="Y89" s="67"/>
      <c r="Z89" s="67"/>
      <c r="AA89" s="67"/>
      <c r="AB89" s="67"/>
      <c r="AC89" s="67"/>
      <c r="AD89" s="67"/>
      <c r="AE89" s="67"/>
      <c r="AF89" s="67"/>
      <c r="AG89" s="67"/>
      <c r="AH89" s="67"/>
      <c r="AI89" s="67"/>
      <c r="AJ89" s="67"/>
      <c r="AK89" s="67"/>
      <c r="AL89" s="67"/>
      <c r="AM89" s="67"/>
      <c r="AN89" s="67"/>
      <c r="AO89" s="67"/>
      <c r="AP89" s="67"/>
      <c r="AQ89" s="67"/>
      <c r="AR89" s="67"/>
      <c r="AS89" s="67"/>
      <c r="AT89" s="67"/>
      <c r="AU89" s="67"/>
      <c r="AV89" s="67"/>
      <c r="AW89" s="67"/>
      <c r="AX89" s="67"/>
      <c r="AY89" s="67"/>
      <c r="AZ89" s="67"/>
      <c r="BA89" s="67"/>
      <c r="BB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c r="CC89" s="67"/>
      <c r="CD89" s="67"/>
      <c r="CE89" s="67"/>
      <c r="CF89" s="67"/>
      <c r="CG89" s="67"/>
      <c r="CH89" s="67"/>
      <c r="CI89" s="67"/>
      <c r="CJ89" s="67"/>
      <c r="CK89" s="67"/>
      <c r="CL89" s="67"/>
      <c r="CM89" s="67"/>
      <c r="CN89" s="67"/>
      <c r="CO89" s="67"/>
      <c r="CP89" s="67"/>
      <c r="CQ89" s="67"/>
      <c r="CR89" s="67"/>
      <c r="CS89" s="67"/>
      <c r="CT89" s="67"/>
      <c r="CU89" s="67"/>
      <c r="CV89" s="67"/>
      <c r="CW89" s="67"/>
      <c r="CX89" s="67"/>
      <c r="CY89" s="67"/>
      <c r="CZ89" s="67"/>
      <c r="DA89" s="67"/>
      <c r="DB89" s="67"/>
      <c r="DC89" s="67"/>
      <c r="DD89" s="67"/>
      <c r="DE89" s="67"/>
      <c r="DF89" s="67"/>
      <c r="DG89" s="67"/>
      <c r="DH89" s="67"/>
      <c r="DI89" s="67"/>
      <c r="DJ89" s="67"/>
      <c r="DK89" s="67"/>
      <c r="DL89" s="67"/>
      <c r="DM89" s="67"/>
      <c r="DN89" s="67"/>
      <c r="DO89" s="67"/>
      <c r="DP89" s="67"/>
      <c r="DQ89" s="67"/>
      <c r="DR89" s="67"/>
      <c r="DS89" s="67"/>
      <c r="DT89" s="67"/>
      <c r="DU89" s="67"/>
      <c r="DV89" s="67"/>
      <c r="DW89" s="67"/>
      <c r="DX89" s="67"/>
      <c r="DY89" s="67"/>
      <c r="DZ89" s="67"/>
      <c r="EA89" s="67"/>
      <c r="EB89" s="67"/>
      <c r="EC89" s="67"/>
      <c r="ED89" s="67"/>
      <c r="EE89" s="67"/>
      <c r="EF89" s="67"/>
      <c r="EG89" s="67"/>
      <c r="EH89" s="67"/>
      <c r="EI89" s="67"/>
      <c r="EJ89" s="67"/>
      <c r="EK89" s="67"/>
      <c r="EL89" s="67"/>
      <c r="EM89" s="67"/>
      <c r="EN89" s="67"/>
      <c r="EO89" s="67"/>
      <c r="EP89" s="67"/>
      <c r="EQ89" s="67"/>
      <c r="ER89" s="67"/>
      <c r="ES89" s="67"/>
      <c r="ET89" s="67"/>
      <c r="EU89" s="67"/>
      <c r="EV89" s="67"/>
      <c r="EW89" s="67"/>
      <c r="EX89" s="67"/>
      <c r="EY89" s="67"/>
      <c r="EZ89" s="67"/>
      <c r="FA89" s="67"/>
      <c r="FB89" s="67"/>
      <c r="FC89" s="67"/>
      <c r="FD89" s="67"/>
      <c r="FE89" s="67"/>
      <c r="FF89" s="67"/>
      <c r="FG89" s="67"/>
      <c r="FH89" s="67"/>
      <c r="FI89" s="67"/>
      <c r="FJ89" s="67"/>
      <c r="FK89" s="67"/>
      <c r="FL89" s="67"/>
      <c r="FM89" s="67"/>
      <c r="FN89" s="67"/>
      <c r="FO89" s="67"/>
      <c r="FP89" s="67"/>
      <c r="FQ89" s="67"/>
      <c r="FR89" s="67"/>
      <c r="FS89" s="67"/>
      <c r="FT89" s="67"/>
      <c r="FU89" s="67"/>
      <c r="FV89" s="67"/>
      <c r="FW89" s="67"/>
      <c r="FX89" s="67"/>
      <c r="FY89" s="67"/>
      <c r="FZ89" s="67"/>
      <c r="GA89" s="67"/>
      <c r="GB89" s="67"/>
      <c r="GC89" s="67"/>
      <c r="GD89" s="67"/>
      <c r="GE89" s="67"/>
      <c r="GF89" s="67"/>
      <c r="GG89" s="67"/>
      <c r="GH89" s="67"/>
      <c r="GI89" s="67"/>
      <c r="GJ89" s="67"/>
      <c r="GK89" s="67"/>
      <c r="GL89" s="67"/>
      <c r="GM89" s="67"/>
      <c r="GN89" s="67"/>
      <c r="GO89" s="67"/>
      <c r="GP89" s="67"/>
      <c r="GQ89" s="67"/>
    </row>
    <row r="90" spans="1:199" s="154" customFormat="1" ht="17.25" customHeight="1" x14ac:dyDescent="0.25">
      <c r="A90" s="63" t="s">
        <v>330</v>
      </c>
      <c r="B90" s="76" t="str">
        <f>[1]SORTIDES!C87</f>
        <v>mensual</v>
      </c>
      <c r="C90" s="152"/>
      <c r="D90" s="91" t="s">
        <v>47</v>
      </c>
      <c r="E90" s="91" t="s">
        <v>332</v>
      </c>
      <c r="F90" s="76" t="s">
        <v>331</v>
      </c>
      <c r="G90" s="76" t="s">
        <v>333</v>
      </c>
      <c r="H90" s="76" t="s">
        <v>66</v>
      </c>
      <c r="I90" s="88" t="s">
        <v>16</v>
      </c>
      <c r="J90" s="88" t="s">
        <v>17</v>
      </c>
      <c r="K90" s="88" t="s">
        <v>227</v>
      </c>
      <c r="L90" s="153"/>
      <c r="M90" s="153"/>
      <c r="N90" s="153"/>
      <c r="O90" s="153"/>
      <c r="P90" s="153"/>
      <c r="Q90" s="153"/>
      <c r="R90" s="153"/>
      <c r="S90" s="153"/>
      <c r="T90" s="153"/>
      <c r="U90" s="153"/>
      <c r="V90" s="153"/>
      <c r="W90" s="153"/>
      <c r="X90" s="153"/>
      <c r="Y90" s="153"/>
      <c r="Z90" s="153"/>
      <c r="AA90" s="153"/>
      <c r="AB90" s="153"/>
      <c r="AC90" s="153"/>
      <c r="AD90" s="153"/>
      <c r="AE90" s="153"/>
      <c r="AF90" s="153"/>
      <c r="AG90" s="153"/>
      <c r="AH90" s="153"/>
      <c r="AI90" s="153"/>
      <c r="AJ90" s="153"/>
      <c r="AK90" s="153"/>
      <c r="AL90" s="153"/>
      <c r="AM90" s="153"/>
      <c r="AN90" s="153"/>
      <c r="AO90" s="153"/>
      <c r="AP90" s="153"/>
      <c r="AQ90" s="153"/>
      <c r="AR90" s="153"/>
      <c r="AS90" s="153"/>
      <c r="AT90" s="153"/>
      <c r="AU90" s="153"/>
      <c r="AV90" s="153"/>
      <c r="AW90" s="153"/>
      <c r="AX90" s="153"/>
      <c r="AY90" s="153"/>
      <c r="AZ90" s="153"/>
      <c r="BA90" s="153"/>
      <c r="BB90" s="153"/>
      <c r="BC90" s="153"/>
      <c r="BD90" s="153"/>
      <c r="BE90" s="153"/>
      <c r="BF90" s="153"/>
      <c r="BG90" s="153"/>
      <c r="BH90" s="153"/>
      <c r="BI90" s="153"/>
      <c r="BJ90" s="153"/>
      <c r="BK90" s="153"/>
      <c r="BL90" s="153"/>
      <c r="BM90" s="153"/>
      <c r="BN90" s="153"/>
      <c r="BO90" s="153"/>
      <c r="BP90" s="153"/>
      <c r="BQ90" s="153"/>
      <c r="BR90" s="153"/>
      <c r="BS90" s="153"/>
      <c r="BT90" s="153"/>
      <c r="BU90" s="153"/>
      <c r="BV90" s="153"/>
      <c r="BW90" s="153"/>
      <c r="BX90" s="153"/>
      <c r="BY90" s="153"/>
      <c r="BZ90" s="153"/>
      <c r="CA90" s="153"/>
      <c r="CB90" s="153"/>
      <c r="CC90" s="153"/>
      <c r="CD90" s="153"/>
      <c r="CE90" s="153"/>
      <c r="CF90" s="153"/>
      <c r="CG90" s="153"/>
      <c r="CH90" s="153"/>
      <c r="CI90" s="153"/>
      <c r="CJ90" s="153"/>
      <c r="CK90" s="153"/>
      <c r="CL90" s="153"/>
      <c r="CM90" s="153"/>
      <c r="CN90" s="153"/>
      <c r="CO90" s="153"/>
      <c r="CP90" s="153"/>
      <c r="CQ90" s="153"/>
      <c r="CR90" s="153"/>
      <c r="CS90" s="153"/>
      <c r="CT90" s="153"/>
      <c r="CU90" s="153"/>
      <c r="CV90" s="153"/>
      <c r="CW90" s="153"/>
      <c r="CX90" s="153"/>
      <c r="CY90" s="153"/>
      <c r="CZ90" s="153"/>
      <c r="DA90" s="153"/>
      <c r="DB90" s="153"/>
      <c r="DC90" s="153"/>
      <c r="DD90" s="153"/>
      <c r="DE90" s="153"/>
      <c r="DF90" s="153"/>
      <c r="DG90" s="153"/>
      <c r="DH90" s="153"/>
      <c r="DI90" s="153"/>
      <c r="DJ90" s="153"/>
      <c r="DK90" s="153"/>
      <c r="DL90" s="153"/>
      <c r="DM90" s="153"/>
      <c r="DN90" s="153"/>
      <c r="DO90" s="153"/>
      <c r="DP90" s="153"/>
      <c r="DQ90" s="153"/>
      <c r="DR90" s="153"/>
      <c r="DS90" s="153"/>
      <c r="DT90" s="153"/>
      <c r="DU90" s="153"/>
      <c r="DV90" s="153"/>
      <c r="DW90" s="153"/>
      <c r="DX90" s="153"/>
      <c r="DY90" s="153"/>
      <c r="DZ90" s="153"/>
      <c r="EA90" s="153"/>
      <c r="EB90" s="153"/>
      <c r="EC90" s="153"/>
      <c r="ED90" s="153"/>
      <c r="EE90" s="153"/>
      <c r="EF90" s="153"/>
      <c r="EG90" s="153"/>
      <c r="EH90" s="153"/>
      <c r="EI90" s="153"/>
      <c r="EJ90" s="153"/>
      <c r="EK90" s="153"/>
      <c r="EL90" s="153"/>
      <c r="EM90" s="153"/>
      <c r="EN90" s="153"/>
      <c r="EO90" s="153"/>
      <c r="EP90" s="153"/>
      <c r="EQ90" s="153"/>
      <c r="ER90" s="153"/>
      <c r="ES90" s="153"/>
      <c r="ET90" s="153"/>
      <c r="EU90" s="153"/>
      <c r="EV90" s="153"/>
      <c r="EW90" s="153"/>
      <c r="EX90" s="153"/>
      <c r="EY90" s="153"/>
      <c r="EZ90" s="153"/>
      <c r="FA90" s="153"/>
      <c r="FB90" s="153"/>
      <c r="FC90" s="153"/>
      <c r="FD90" s="153"/>
      <c r="FE90" s="153"/>
      <c r="FF90" s="153"/>
      <c r="FG90" s="153"/>
      <c r="FH90" s="153"/>
      <c r="FI90" s="153"/>
      <c r="FJ90" s="153"/>
      <c r="FK90" s="153"/>
      <c r="FL90" s="153"/>
      <c r="FM90" s="153"/>
      <c r="FN90" s="153"/>
      <c r="FO90" s="153"/>
      <c r="FP90" s="153"/>
      <c r="FQ90" s="153"/>
      <c r="FR90" s="153"/>
      <c r="FS90" s="153"/>
      <c r="FT90" s="153"/>
      <c r="FU90" s="153"/>
      <c r="FV90" s="153"/>
      <c r="FW90" s="153"/>
      <c r="FX90" s="153"/>
      <c r="FY90" s="153"/>
      <c r="FZ90" s="153"/>
      <c r="GA90" s="153"/>
      <c r="GB90" s="153"/>
      <c r="GC90" s="153"/>
      <c r="GD90" s="153"/>
      <c r="GE90" s="153"/>
      <c r="GF90" s="153"/>
      <c r="GG90" s="153"/>
      <c r="GH90" s="153"/>
      <c r="GI90" s="153"/>
      <c r="GJ90" s="153"/>
      <c r="GK90" s="153"/>
      <c r="GL90" s="153"/>
      <c r="GM90" s="153"/>
      <c r="GN90" s="153"/>
      <c r="GO90" s="153"/>
      <c r="GP90" s="153"/>
      <c r="GQ90" s="153"/>
    </row>
    <row r="91" spans="1:199" s="68" customFormat="1" ht="17.25" customHeight="1" x14ac:dyDescent="0.25">
      <c r="A91" s="47" t="s">
        <v>334</v>
      </c>
      <c r="B91" s="50" t="s">
        <v>335</v>
      </c>
      <c r="C91" s="148"/>
      <c r="D91" s="56" t="s">
        <v>336</v>
      </c>
      <c r="E91" s="56" t="s">
        <v>336</v>
      </c>
      <c r="F91" s="52" t="s">
        <v>83</v>
      </c>
      <c r="G91" s="52"/>
      <c r="H91" s="65" t="s">
        <v>337</v>
      </c>
      <c r="I91" s="58" t="s">
        <v>338</v>
      </c>
      <c r="J91" s="58"/>
      <c r="K91" s="58"/>
      <c r="L91" s="67"/>
      <c r="M91" s="67"/>
      <c r="N91" s="67"/>
      <c r="O91" s="67"/>
      <c r="P91" s="67"/>
      <c r="Q91" s="67"/>
      <c r="R91" s="67"/>
      <c r="S91" s="67"/>
      <c r="T91" s="67"/>
      <c r="U91" s="67"/>
      <c r="V91" s="67"/>
      <c r="W91" s="67"/>
      <c r="X91" s="67"/>
      <c r="Y91" s="67"/>
      <c r="Z91" s="67"/>
      <c r="AA91" s="67"/>
      <c r="AB91" s="67"/>
      <c r="AC91" s="67"/>
      <c r="AD91" s="67"/>
      <c r="AE91" s="67"/>
      <c r="AF91" s="67"/>
      <c r="AG91" s="67"/>
      <c r="AH91" s="67"/>
      <c r="AI91" s="67"/>
      <c r="AJ91" s="67"/>
      <c r="AK91" s="67"/>
      <c r="AL91" s="67"/>
      <c r="AM91" s="67"/>
      <c r="AN91" s="67"/>
      <c r="AO91" s="67"/>
      <c r="AP91" s="67"/>
      <c r="AQ91" s="67"/>
      <c r="AR91" s="67"/>
      <c r="AS91" s="67"/>
      <c r="AT91" s="67"/>
      <c r="AU91" s="67"/>
      <c r="AV91" s="67"/>
      <c r="AW91" s="67"/>
      <c r="AX91" s="67"/>
      <c r="AY91" s="67"/>
      <c r="AZ91" s="67"/>
      <c r="BA91" s="67"/>
      <c r="BB91" s="67"/>
      <c r="BC91" s="67"/>
      <c r="BD91" s="67"/>
      <c r="BE91" s="67"/>
      <c r="BF91" s="67"/>
      <c r="BG91" s="67"/>
      <c r="BH91" s="67"/>
      <c r="BI91" s="67"/>
      <c r="BJ91" s="67"/>
      <c r="BK91" s="67"/>
      <c r="BL91" s="67"/>
      <c r="BM91" s="67"/>
      <c r="BN91" s="67"/>
      <c r="BO91" s="67"/>
      <c r="BP91" s="67"/>
      <c r="BQ91" s="67"/>
      <c r="BR91" s="67"/>
      <c r="BS91" s="67"/>
      <c r="BT91" s="67"/>
      <c r="BU91" s="67"/>
      <c r="BV91" s="67"/>
      <c r="BW91" s="67"/>
      <c r="BX91" s="67"/>
      <c r="BY91" s="67"/>
      <c r="BZ91" s="67"/>
      <c r="CA91" s="67"/>
      <c r="CB91" s="67"/>
      <c r="CC91" s="67"/>
      <c r="CD91" s="67"/>
      <c r="CE91" s="67"/>
      <c r="CF91" s="67"/>
      <c r="CG91" s="67"/>
      <c r="CH91" s="67"/>
      <c r="CI91" s="67"/>
      <c r="CJ91" s="67"/>
      <c r="CK91" s="67"/>
      <c r="CL91" s="67"/>
      <c r="CM91" s="67"/>
      <c r="CN91" s="67"/>
      <c r="CO91" s="67"/>
      <c r="CP91" s="67"/>
      <c r="CQ91" s="67"/>
      <c r="CR91" s="67"/>
      <c r="CS91" s="67"/>
      <c r="CT91" s="67"/>
      <c r="CU91" s="67"/>
      <c r="CV91" s="67"/>
      <c r="CW91" s="67"/>
      <c r="CX91" s="67"/>
      <c r="CY91" s="67"/>
      <c r="CZ91" s="67"/>
      <c r="DA91" s="67"/>
      <c r="DB91" s="67"/>
      <c r="DC91" s="67"/>
      <c r="DD91" s="67"/>
      <c r="DE91" s="67"/>
      <c r="DF91" s="67"/>
      <c r="DG91" s="67"/>
      <c r="DH91" s="67"/>
      <c r="DI91" s="67"/>
      <c r="DJ91" s="67"/>
      <c r="DK91" s="67"/>
      <c r="DL91" s="67"/>
      <c r="DM91" s="67"/>
      <c r="DN91" s="67"/>
      <c r="DO91" s="67"/>
      <c r="DP91" s="67"/>
      <c r="DQ91" s="67"/>
      <c r="DR91" s="67"/>
      <c r="DS91" s="67"/>
      <c r="DT91" s="67"/>
      <c r="DU91" s="67"/>
      <c r="DV91" s="67"/>
      <c r="DW91" s="67"/>
      <c r="DX91" s="67"/>
      <c r="DY91" s="67"/>
      <c r="DZ91" s="67"/>
      <c r="EA91" s="67"/>
      <c r="EB91" s="67"/>
      <c r="EC91" s="67"/>
      <c r="ED91" s="67"/>
      <c r="EE91" s="67"/>
      <c r="EF91" s="67"/>
      <c r="EG91" s="67"/>
      <c r="EH91" s="67"/>
      <c r="EI91" s="67"/>
      <c r="EJ91" s="67"/>
      <c r="EK91" s="67"/>
      <c r="EL91" s="67"/>
      <c r="EM91" s="67"/>
      <c r="EN91" s="67"/>
      <c r="EO91" s="67"/>
      <c r="EP91" s="67"/>
      <c r="EQ91" s="67"/>
      <c r="ER91" s="67"/>
      <c r="ES91" s="67"/>
      <c r="ET91" s="67"/>
      <c r="EU91" s="67"/>
      <c r="EV91" s="67"/>
      <c r="EW91" s="67"/>
      <c r="EX91" s="67"/>
      <c r="EY91" s="67"/>
      <c r="EZ91" s="67"/>
      <c r="FA91" s="67"/>
      <c r="FB91" s="67"/>
      <c r="FC91" s="67"/>
      <c r="FD91" s="67"/>
      <c r="FE91" s="67"/>
      <c r="FF91" s="67"/>
      <c r="FG91" s="67"/>
      <c r="FH91" s="67"/>
      <c r="FI91" s="67"/>
      <c r="FJ91" s="67"/>
      <c r="FK91" s="67"/>
      <c r="FL91" s="67"/>
      <c r="FM91" s="67"/>
      <c r="FN91" s="67"/>
      <c r="FO91" s="67"/>
      <c r="FP91" s="67"/>
      <c r="FQ91" s="67"/>
      <c r="FR91" s="67"/>
      <c r="FS91" s="67"/>
      <c r="FT91" s="67"/>
      <c r="FU91" s="67"/>
      <c r="FV91" s="67"/>
      <c r="FW91" s="67"/>
      <c r="FX91" s="67"/>
      <c r="FY91" s="67"/>
      <c r="FZ91" s="67"/>
      <c r="GA91" s="67"/>
      <c r="GB91" s="67"/>
      <c r="GC91" s="67"/>
      <c r="GD91" s="67"/>
      <c r="GE91" s="67"/>
      <c r="GF91" s="67"/>
      <c r="GG91" s="67"/>
      <c r="GH91" s="67"/>
      <c r="GI91" s="67"/>
      <c r="GJ91" s="67"/>
      <c r="GK91" s="67"/>
      <c r="GL91" s="67"/>
      <c r="GM91" s="67"/>
      <c r="GN91" s="67"/>
      <c r="GO91" s="67"/>
      <c r="GP91" s="67"/>
      <c r="GQ91" s="67"/>
    </row>
    <row r="92" spans="1:199" s="68" customFormat="1" ht="30.75" customHeight="1" x14ac:dyDescent="0.25">
      <c r="A92" s="47" t="s">
        <v>339</v>
      </c>
      <c r="B92" s="50" t="s">
        <v>20</v>
      </c>
      <c r="C92" s="148"/>
      <c r="D92" s="56" t="s">
        <v>288</v>
      </c>
      <c r="E92" s="56" t="s">
        <v>341</v>
      </c>
      <c r="F92" s="52" t="s">
        <v>340</v>
      </c>
      <c r="G92" s="52"/>
      <c r="H92" s="65" t="s">
        <v>342</v>
      </c>
      <c r="I92" s="58" t="s">
        <v>16</v>
      </c>
      <c r="J92" s="58" t="s">
        <v>17</v>
      </c>
      <c r="K92" s="58" t="s">
        <v>224</v>
      </c>
      <c r="L92" s="67"/>
      <c r="M92" s="67"/>
      <c r="N92" s="67"/>
      <c r="O92" s="67"/>
      <c r="P92" s="67"/>
      <c r="Q92" s="67"/>
      <c r="R92" s="67"/>
      <c r="S92" s="67"/>
      <c r="T92" s="67"/>
      <c r="U92" s="67"/>
      <c r="V92" s="67"/>
      <c r="W92" s="67"/>
      <c r="X92" s="67"/>
      <c r="Y92" s="67"/>
      <c r="Z92" s="67"/>
      <c r="AA92" s="67"/>
      <c r="AB92" s="67"/>
      <c r="AC92" s="67"/>
      <c r="AD92" s="67"/>
      <c r="AE92" s="67"/>
      <c r="AF92" s="67"/>
      <c r="AG92" s="67"/>
      <c r="AH92" s="67"/>
      <c r="AI92" s="67"/>
      <c r="AJ92" s="67"/>
      <c r="AK92" s="67"/>
      <c r="AL92" s="67"/>
      <c r="AM92" s="67"/>
      <c r="AN92" s="67"/>
      <c r="AO92" s="67"/>
      <c r="AP92" s="67"/>
      <c r="AQ92" s="67"/>
      <c r="AR92" s="67"/>
      <c r="AS92" s="67"/>
      <c r="AT92" s="67"/>
      <c r="AU92" s="67"/>
      <c r="AV92" s="67"/>
      <c r="AW92" s="67"/>
      <c r="AX92" s="67"/>
      <c r="AY92" s="67"/>
      <c r="AZ92" s="67"/>
      <c r="BA92" s="67"/>
      <c r="BB92" s="67"/>
      <c r="BC92" s="67"/>
      <c r="BD92" s="67"/>
      <c r="BE92" s="67"/>
      <c r="BF92" s="67"/>
      <c r="BG92" s="67"/>
      <c r="BH92" s="67"/>
      <c r="BI92" s="67"/>
      <c r="BJ92" s="67"/>
      <c r="BK92" s="67"/>
      <c r="BL92" s="67"/>
      <c r="BM92" s="67"/>
      <c r="BN92" s="67"/>
      <c r="BO92" s="67"/>
      <c r="BP92" s="67"/>
      <c r="BQ92" s="67"/>
      <c r="BR92" s="67"/>
      <c r="BS92" s="67"/>
      <c r="BT92" s="67"/>
      <c r="BU92" s="67"/>
      <c r="BV92" s="67"/>
      <c r="BW92" s="67"/>
      <c r="BX92" s="67"/>
      <c r="BY92" s="67"/>
      <c r="BZ92" s="67"/>
      <c r="CA92" s="67"/>
      <c r="CB92" s="67"/>
      <c r="CC92" s="67"/>
      <c r="CD92" s="67"/>
      <c r="CE92" s="67"/>
      <c r="CF92" s="67"/>
      <c r="CG92" s="67"/>
      <c r="CH92" s="67"/>
      <c r="CI92" s="67"/>
      <c r="CJ92" s="67"/>
      <c r="CK92" s="67"/>
      <c r="CL92" s="67"/>
      <c r="CM92" s="67"/>
      <c r="CN92" s="67"/>
      <c r="CO92" s="67"/>
      <c r="CP92" s="67"/>
      <c r="CQ92" s="67"/>
      <c r="CR92" s="67"/>
      <c r="CS92" s="67"/>
      <c r="CT92" s="67"/>
      <c r="CU92" s="67"/>
      <c r="CV92" s="67"/>
      <c r="CW92" s="67"/>
      <c r="CX92" s="67"/>
      <c r="CY92" s="67"/>
      <c r="CZ92" s="67"/>
      <c r="DA92" s="67"/>
      <c r="DB92" s="67"/>
      <c r="DC92" s="67"/>
      <c r="DD92" s="67"/>
      <c r="DE92" s="67"/>
      <c r="DF92" s="67"/>
      <c r="DG92" s="67"/>
      <c r="DH92" s="67"/>
      <c r="DI92" s="67"/>
      <c r="DJ92" s="67"/>
      <c r="DK92" s="67"/>
      <c r="DL92" s="67"/>
      <c r="DM92" s="67"/>
      <c r="DN92" s="67"/>
      <c r="DO92" s="67"/>
      <c r="DP92" s="67"/>
      <c r="DQ92" s="67"/>
      <c r="DR92" s="67"/>
      <c r="DS92" s="67"/>
      <c r="DT92" s="67"/>
      <c r="DU92" s="67"/>
      <c r="DV92" s="67"/>
      <c r="DW92" s="67"/>
      <c r="DX92" s="67"/>
      <c r="DY92" s="67"/>
      <c r="DZ92" s="67"/>
      <c r="EA92" s="67"/>
      <c r="EB92" s="67"/>
      <c r="EC92" s="67"/>
      <c r="ED92" s="67"/>
      <c r="EE92" s="67"/>
      <c r="EF92" s="67"/>
      <c r="EG92" s="67"/>
      <c r="EH92" s="67"/>
      <c r="EI92" s="67"/>
      <c r="EJ92" s="67"/>
      <c r="EK92" s="67"/>
      <c r="EL92" s="67"/>
      <c r="EM92" s="67"/>
      <c r="EN92" s="67"/>
      <c r="EO92" s="67"/>
      <c r="EP92" s="67"/>
      <c r="EQ92" s="67"/>
      <c r="ER92" s="67"/>
      <c r="ES92" s="67"/>
      <c r="ET92" s="67"/>
      <c r="EU92" s="67"/>
      <c r="EV92" s="67"/>
      <c r="EW92" s="67"/>
      <c r="EX92" s="67"/>
      <c r="EY92" s="67"/>
      <c r="EZ92" s="67"/>
      <c r="FA92" s="67"/>
      <c r="FB92" s="67"/>
      <c r="FC92" s="67"/>
      <c r="FD92" s="67"/>
      <c r="FE92" s="67"/>
      <c r="FF92" s="67"/>
      <c r="FG92" s="67"/>
      <c r="FH92" s="67"/>
      <c r="FI92" s="67"/>
      <c r="FJ92" s="67"/>
      <c r="FK92" s="67"/>
      <c r="FL92" s="67"/>
      <c r="FM92" s="67"/>
      <c r="FN92" s="67"/>
      <c r="FO92" s="67"/>
      <c r="FP92" s="67"/>
      <c r="FQ92" s="67"/>
      <c r="FR92" s="67"/>
      <c r="FS92" s="67"/>
      <c r="FT92" s="67"/>
      <c r="FU92" s="67"/>
      <c r="FV92" s="67"/>
      <c r="FW92" s="67"/>
      <c r="FX92" s="67"/>
      <c r="FY92" s="67"/>
      <c r="FZ92" s="67"/>
      <c r="GA92" s="67"/>
      <c r="GB92" s="67"/>
      <c r="GC92" s="67"/>
      <c r="GD92" s="67"/>
      <c r="GE92" s="67"/>
      <c r="GF92" s="67"/>
      <c r="GG92" s="67"/>
      <c r="GH92" s="67"/>
      <c r="GI92" s="67"/>
      <c r="GJ92" s="67"/>
      <c r="GK92" s="67"/>
      <c r="GL92" s="67"/>
      <c r="GM92" s="67"/>
      <c r="GN92" s="67"/>
      <c r="GO92" s="67"/>
      <c r="GP92" s="67"/>
      <c r="GQ92" s="67"/>
    </row>
    <row r="93" spans="1:199" s="3" customFormat="1" ht="17.25" customHeight="1" x14ac:dyDescent="0.25">
      <c r="A93" s="128" t="s">
        <v>343</v>
      </c>
      <c r="B93" s="37" t="s">
        <v>20</v>
      </c>
      <c r="C93" s="48"/>
      <c r="D93" s="128" t="s">
        <v>326</v>
      </c>
      <c r="E93" s="155" t="s">
        <v>344</v>
      </c>
      <c r="F93" s="37" t="s">
        <v>271</v>
      </c>
      <c r="G93" s="48" t="s">
        <v>345</v>
      </c>
      <c r="H93" s="156" t="s">
        <v>346</v>
      </c>
      <c r="I93" s="58" t="s">
        <v>328</v>
      </c>
      <c r="J93" s="58" t="s">
        <v>329</v>
      </c>
      <c r="K93" s="58"/>
      <c r="L93" s="157"/>
      <c r="M93" s="157"/>
      <c r="N93" s="157"/>
      <c r="O93" s="157"/>
      <c r="P93" s="157"/>
      <c r="Q93" s="157"/>
      <c r="R93" s="157"/>
      <c r="S93" s="157"/>
      <c r="T93" s="157"/>
      <c r="U93" s="157"/>
      <c r="V93" s="157"/>
      <c r="W93" s="157"/>
      <c r="X93" s="157"/>
      <c r="Y93" s="157"/>
      <c r="Z93" s="157"/>
      <c r="AA93" s="157"/>
      <c r="AB93" s="157"/>
      <c r="AC93" s="157"/>
      <c r="AD93" s="157"/>
      <c r="FZ93" s="157"/>
      <c r="GA93" s="157"/>
      <c r="GB93" s="157"/>
      <c r="GC93" s="157"/>
      <c r="GD93" s="157"/>
      <c r="GE93" s="157"/>
      <c r="GF93" s="157"/>
      <c r="GG93" s="157"/>
      <c r="GH93" s="157"/>
      <c r="GI93" s="157"/>
      <c r="GJ93" s="157"/>
      <c r="GK93" s="157"/>
      <c r="GL93" s="157"/>
      <c r="GM93" s="157"/>
      <c r="GN93" s="157"/>
      <c r="GO93" s="157"/>
      <c r="GP93" s="157"/>
      <c r="GQ93" s="157"/>
    </row>
    <row r="94" spans="1:199" s="3" customFormat="1" ht="17.25" customHeight="1" x14ac:dyDescent="0.25">
      <c r="A94" s="128" t="s">
        <v>347</v>
      </c>
      <c r="B94" s="37" t="s">
        <v>325</v>
      </c>
      <c r="C94" s="132"/>
      <c r="D94" s="158" t="s">
        <v>348</v>
      </c>
      <c r="E94" s="158" t="s">
        <v>348</v>
      </c>
      <c r="F94" s="130" t="s">
        <v>324</v>
      </c>
      <c r="G94" s="132" t="s">
        <v>349</v>
      </c>
      <c r="H94" s="159" t="s">
        <v>350</v>
      </c>
      <c r="I94" s="58" t="s">
        <v>16</v>
      </c>
      <c r="J94" s="58" t="s">
        <v>73</v>
      </c>
      <c r="K94" s="58" t="s">
        <v>84</v>
      </c>
      <c r="L94" s="157"/>
      <c r="M94" s="157"/>
      <c r="N94" s="157"/>
      <c r="O94" s="157"/>
      <c r="P94" s="157"/>
      <c r="Q94" s="157"/>
      <c r="R94" s="157"/>
      <c r="S94" s="157"/>
      <c r="T94" s="157"/>
      <c r="U94" s="157"/>
      <c r="V94" s="157"/>
      <c r="W94" s="157"/>
      <c r="X94" s="157"/>
      <c r="Y94" s="157"/>
      <c r="Z94" s="157"/>
      <c r="AA94" s="157"/>
      <c r="AB94" s="157"/>
      <c r="AC94" s="157"/>
      <c r="AD94" s="157"/>
      <c r="FZ94" s="157"/>
      <c r="GA94" s="157"/>
      <c r="GB94" s="157"/>
      <c r="GC94" s="157"/>
      <c r="GD94" s="157"/>
      <c r="GE94" s="157"/>
      <c r="GF94" s="157"/>
      <c r="GG94" s="157"/>
      <c r="GH94" s="157"/>
      <c r="GI94" s="157"/>
      <c r="GJ94" s="157"/>
      <c r="GK94" s="157"/>
      <c r="GL94" s="157"/>
      <c r="GM94" s="157"/>
      <c r="GN94" s="157"/>
      <c r="GO94" s="157"/>
      <c r="GP94" s="157"/>
      <c r="GQ94" s="157"/>
    </row>
    <row r="95" spans="1:199" s="68" customFormat="1" ht="17.25" customHeight="1" x14ac:dyDescent="0.25">
      <c r="A95" s="47" t="s">
        <v>351</v>
      </c>
      <c r="B95" s="37" t="s">
        <v>61</v>
      </c>
      <c r="C95" s="160">
        <v>9000</v>
      </c>
      <c r="D95" s="134" t="s">
        <v>352</v>
      </c>
      <c r="E95" s="161" t="s">
        <v>353</v>
      </c>
      <c r="F95" s="49" t="s">
        <v>354</v>
      </c>
      <c r="G95" s="49" t="s">
        <v>103</v>
      </c>
      <c r="H95" s="162" t="s">
        <v>89</v>
      </c>
      <c r="I95" s="58" t="s">
        <v>16</v>
      </c>
      <c r="J95" s="58" t="s">
        <v>17</v>
      </c>
      <c r="K95" s="58" t="s">
        <v>18</v>
      </c>
      <c r="L95" s="67"/>
      <c r="M95" s="67"/>
      <c r="N95" s="67"/>
      <c r="O95" s="67"/>
      <c r="P95" s="67"/>
      <c r="Q95" s="67"/>
      <c r="R95" s="67"/>
      <c r="S95" s="67"/>
      <c r="T95" s="67"/>
      <c r="U95" s="67"/>
      <c r="V95" s="67"/>
      <c r="W95" s="67"/>
      <c r="X95" s="67"/>
      <c r="Y95" s="67"/>
      <c r="Z95" s="67"/>
      <c r="AA95" s="67"/>
      <c r="AB95" s="67"/>
      <c r="AC95" s="67"/>
      <c r="AD95" s="67"/>
      <c r="AE95" s="67"/>
      <c r="AF95" s="67"/>
      <c r="AG95" s="67"/>
      <c r="AH95" s="67"/>
      <c r="AI95" s="67"/>
      <c r="AJ95" s="67"/>
      <c r="AK95" s="67"/>
      <c r="AL95" s="67"/>
      <c r="AM95" s="67"/>
      <c r="AN95" s="67"/>
      <c r="AO95" s="67"/>
      <c r="AP95" s="67"/>
      <c r="AQ95" s="67"/>
      <c r="AR95" s="67"/>
      <c r="AS95" s="67"/>
      <c r="AT95" s="67"/>
      <c r="AU95" s="67"/>
      <c r="AV95" s="67"/>
      <c r="AW95" s="67"/>
      <c r="AX95" s="67"/>
      <c r="AY95" s="67"/>
      <c r="AZ95" s="67"/>
      <c r="BA95" s="67"/>
      <c r="BB95" s="67"/>
      <c r="BC95" s="67"/>
      <c r="BD95" s="67"/>
      <c r="BE95" s="67"/>
      <c r="BF95" s="67"/>
      <c r="BG95" s="67"/>
      <c r="BH95" s="67"/>
      <c r="BI95" s="67"/>
      <c r="BJ95" s="67"/>
      <c r="BK95" s="67"/>
      <c r="BL95" s="67"/>
      <c r="BM95" s="67"/>
      <c r="BN95" s="67"/>
      <c r="BO95" s="67"/>
      <c r="BP95" s="67"/>
      <c r="BQ95" s="67"/>
      <c r="BR95" s="67"/>
      <c r="BS95" s="67"/>
      <c r="BT95" s="67"/>
      <c r="BU95" s="67"/>
      <c r="BV95" s="67"/>
      <c r="BW95" s="67"/>
      <c r="BX95" s="67"/>
      <c r="BY95" s="67"/>
      <c r="BZ95" s="67"/>
      <c r="CA95" s="67"/>
      <c r="CB95" s="67"/>
      <c r="CC95" s="67"/>
      <c r="CD95" s="67"/>
      <c r="CE95" s="67"/>
      <c r="CF95" s="67"/>
      <c r="CG95" s="67"/>
      <c r="CH95" s="67"/>
      <c r="CI95" s="67"/>
      <c r="CJ95" s="67"/>
      <c r="CK95" s="67"/>
      <c r="CL95" s="67"/>
      <c r="CM95" s="67"/>
      <c r="CN95" s="67"/>
      <c r="CO95" s="67"/>
      <c r="CP95" s="67"/>
      <c r="CQ95" s="67"/>
      <c r="CR95" s="67"/>
      <c r="CS95" s="67"/>
      <c r="CT95" s="67"/>
      <c r="CU95" s="67"/>
      <c r="CV95" s="67"/>
      <c r="CW95" s="67"/>
      <c r="CX95" s="67"/>
      <c r="CY95" s="67"/>
      <c r="CZ95" s="67"/>
      <c r="DA95" s="67"/>
      <c r="DB95" s="67"/>
      <c r="DC95" s="67"/>
      <c r="DD95" s="67"/>
      <c r="DE95" s="67"/>
      <c r="DF95" s="67"/>
      <c r="DG95" s="67"/>
      <c r="DH95" s="67"/>
      <c r="DI95" s="67"/>
      <c r="DJ95" s="67"/>
      <c r="DK95" s="67"/>
      <c r="DL95" s="67"/>
      <c r="DM95" s="67"/>
      <c r="DN95" s="67"/>
      <c r="DO95" s="67"/>
      <c r="DP95" s="67"/>
      <c r="DQ95" s="67"/>
      <c r="DR95" s="67"/>
      <c r="DS95" s="67"/>
      <c r="DT95" s="67"/>
      <c r="DU95" s="67"/>
      <c r="DV95" s="67"/>
      <c r="DW95" s="67"/>
      <c r="DX95" s="67"/>
      <c r="DY95" s="67"/>
      <c r="DZ95" s="67"/>
      <c r="EA95" s="67"/>
      <c r="EB95" s="67"/>
      <c r="EC95" s="67"/>
      <c r="ED95" s="67"/>
      <c r="EE95" s="67"/>
      <c r="EF95" s="67"/>
      <c r="EG95" s="67"/>
      <c r="EH95" s="67"/>
      <c r="EI95" s="67"/>
      <c r="EJ95" s="67"/>
      <c r="EK95" s="67"/>
      <c r="EL95" s="67"/>
      <c r="EM95" s="67"/>
      <c r="EN95" s="67"/>
      <c r="EO95" s="67"/>
      <c r="EP95" s="67"/>
      <c r="EQ95" s="67"/>
      <c r="ER95" s="67"/>
      <c r="ES95" s="67"/>
      <c r="ET95" s="67"/>
      <c r="EU95" s="67"/>
      <c r="EV95" s="67"/>
      <c r="EW95" s="67"/>
      <c r="EX95" s="67"/>
      <c r="EY95" s="67"/>
      <c r="EZ95" s="67"/>
      <c r="FA95" s="67"/>
      <c r="FB95" s="67"/>
      <c r="FC95" s="67"/>
      <c r="FD95" s="67"/>
      <c r="FE95" s="67"/>
      <c r="FF95" s="67"/>
      <c r="FG95" s="67"/>
      <c r="FH95" s="67"/>
      <c r="FI95" s="67"/>
      <c r="FJ95" s="67"/>
      <c r="FK95" s="67"/>
      <c r="FL95" s="67"/>
      <c r="FM95" s="67"/>
      <c r="FN95" s="67"/>
      <c r="FO95" s="67"/>
      <c r="FP95" s="67"/>
      <c r="FQ95" s="67"/>
      <c r="FR95" s="67"/>
      <c r="FS95" s="67"/>
      <c r="FT95" s="67"/>
      <c r="FU95" s="67"/>
      <c r="FV95" s="67"/>
      <c r="FW95" s="67"/>
      <c r="FX95" s="67"/>
      <c r="FY95" s="67"/>
      <c r="FZ95" s="67"/>
      <c r="GA95" s="67"/>
      <c r="GB95" s="67"/>
      <c r="GC95" s="67"/>
      <c r="GD95" s="67"/>
      <c r="GE95" s="67"/>
      <c r="GF95" s="67"/>
      <c r="GG95" s="67"/>
      <c r="GH95" s="67"/>
      <c r="GI95" s="67"/>
      <c r="GJ95" s="67"/>
      <c r="GK95" s="67"/>
      <c r="GL95" s="67"/>
      <c r="GM95" s="67"/>
      <c r="GN95" s="67"/>
      <c r="GO95" s="67"/>
      <c r="GP95" s="67"/>
      <c r="GQ95" s="67"/>
    </row>
    <row r="96" spans="1:199" s="93" customFormat="1" ht="17.25" customHeight="1" x14ac:dyDescent="0.25">
      <c r="A96" s="47" t="s">
        <v>355</v>
      </c>
      <c r="B96" s="37" t="s">
        <v>20</v>
      </c>
      <c r="C96" s="54">
        <v>20900</v>
      </c>
      <c r="D96" s="51" t="s">
        <v>47</v>
      </c>
      <c r="E96" s="87" t="s">
        <v>356</v>
      </c>
      <c r="F96" s="48" t="s">
        <v>357</v>
      </c>
      <c r="G96" s="48" t="s">
        <v>65</v>
      </c>
      <c r="H96" s="156" t="s">
        <v>89</v>
      </c>
      <c r="I96" s="58" t="s">
        <v>16</v>
      </c>
      <c r="J96" s="58" t="s">
        <v>17</v>
      </c>
      <c r="K96" s="58" t="s">
        <v>358</v>
      </c>
      <c r="L96" s="92"/>
      <c r="M96" s="92"/>
      <c r="N96" s="92"/>
      <c r="O96" s="92"/>
      <c r="P96" s="92"/>
      <c r="Q96" s="92"/>
      <c r="R96" s="92"/>
      <c r="S96" s="92"/>
      <c r="T96" s="92"/>
      <c r="U96" s="92"/>
      <c r="V96" s="92"/>
      <c r="W96" s="92"/>
      <c r="X96" s="92"/>
      <c r="Y96" s="92"/>
      <c r="Z96" s="92"/>
      <c r="AA96" s="92"/>
      <c r="AB96" s="92"/>
      <c r="AC96" s="92"/>
      <c r="AD96" s="92"/>
      <c r="AE96" s="92"/>
      <c r="AF96" s="92"/>
      <c r="AG96" s="92"/>
      <c r="AH96" s="92"/>
      <c r="AI96" s="92"/>
      <c r="AJ96" s="92"/>
      <c r="AK96" s="92"/>
      <c r="AL96" s="92"/>
      <c r="AM96" s="92"/>
      <c r="AN96" s="92"/>
      <c r="AO96" s="92"/>
      <c r="AP96" s="92"/>
      <c r="AQ96" s="92"/>
      <c r="AR96" s="92"/>
      <c r="AS96" s="92"/>
      <c r="AT96" s="92"/>
      <c r="AU96" s="92"/>
      <c r="AV96" s="92"/>
      <c r="AW96" s="92"/>
      <c r="AX96" s="92"/>
      <c r="AY96" s="92"/>
      <c r="AZ96" s="92"/>
      <c r="BA96" s="92"/>
      <c r="BB96" s="92"/>
      <c r="BC96" s="92"/>
      <c r="BD96" s="92"/>
      <c r="BE96" s="92"/>
      <c r="BF96" s="92"/>
      <c r="BG96" s="92"/>
      <c r="BH96" s="92"/>
      <c r="BI96" s="92"/>
      <c r="BJ96" s="92"/>
      <c r="BK96" s="92"/>
      <c r="BL96" s="92"/>
      <c r="BM96" s="92"/>
      <c r="BN96" s="92"/>
      <c r="BO96" s="92"/>
      <c r="BP96" s="92"/>
      <c r="BQ96" s="92"/>
      <c r="BR96" s="92"/>
      <c r="BS96" s="92"/>
      <c r="BT96" s="92"/>
      <c r="BU96" s="92"/>
      <c r="BV96" s="92"/>
      <c r="BW96" s="92"/>
      <c r="BX96" s="92"/>
      <c r="BY96" s="92"/>
      <c r="BZ96" s="92"/>
      <c r="CA96" s="92"/>
      <c r="CB96" s="92"/>
      <c r="CC96" s="92"/>
      <c r="CD96" s="92"/>
      <c r="CE96" s="92"/>
      <c r="CF96" s="92"/>
      <c r="CG96" s="92"/>
      <c r="CH96" s="92"/>
      <c r="CI96" s="92"/>
      <c r="CJ96" s="92"/>
      <c r="CK96" s="92"/>
      <c r="CL96" s="92"/>
      <c r="CM96" s="92"/>
      <c r="CN96" s="92"/>
      <c r="CO96" s="92"/>
      <c r="CP96" s="92"/>
      <c r="CQ96" s="92"/>
      <c r="CR96" s="92"/>
      <c r="CS96" s="92"/>
      <c r="CT96" s="92"/>
      <c r="CU96" s="92"/>
      <c r="CV96" s="92"/>
      <c r="CW96" s="92"/>
      <c r="CX96" s="92"/>
      <c r="CY96" s="92"/>
      <c r="CZ96" s="92"/>
      <c r="DA96" s="92"/>
      <c r="DB96" s="92"/>
      <c r="DC96" s="92"/>
      <c r="DD96" s="92"/>
      <c r="DE96" s="92"/>
      <c r="DF96" s="92"/>
      <c r="DG96" s="92"/>
      <c r="DH96" s="92"/>
      <c r="DI96" s="92"/>
      <c r="DJ96" s="92"/>
      <c r="DK96" s="92"/>
      <c r="DL96" s="92"/>
      <c r="DM96" s="92"/>
      <c r="DN96" s="92"/>
      <c r="DO96" s="92"/>
      <c r="DP96" s="92"/>
      <c r="DQ96" s="92"/>
      <c r="DR96" s="92"/>
      <c r="DS96" s="92"/>
      <c r="DT96" s="92"/>
      <c r="DU96" s="92"/>
      <c r="DV96" s="92"/>
      <c r="DW96" s="92"/>
      <c r="DX96" s="92"/>
      <c r="DY96" s="92"/>
      <c r="DZ96" s="92"/>
      <c r="EA96" s="92"/>
      <c r="EB96" s="92"/>
      <c r="EC96" s="92"/>
      <c r="ED96" s="92"/>
      <c r="EE96" s="92"/>
      <c r="EF96" s="92"/>
      <c r="EG96" s="92"/>
      <c r="EH96" s="92"/>
      <c r="EI96" s="92"/>
      <c r="EJ96" s="92"/>
      <c r="EK96" s="92"/>
      <c r="EL96" s="92"/>
      <c r="EM96" s="92"/>
      <c r="EN96" s="92"/>
      <c r="EO96" s="92"/>
      <c r="EP96" s="92"/>
      <c r="EQ96" s="92"/>
      <c r="ER96" s="92"/>
      <c r="ES96" s="92"/>
      <c r="ET96" s="92"/>
      <c r="EU96" s="92"/>
      <c r="EV96" s="92"/>
      <c r="EW96" s="92"/>
      <c r="EX96" s="92"/>
      <c r="EY96" s="92"/>
      <c r="EZ96" s="92"/>
      <c r="FA96" s="92"/>
      <c r="FB96" s="92"/>
      <c r="FC96" s="92"/>
      <c r="FD96" s="92"/>
      <c r="FE96" s="92"/>
      <c r="FF96" s="92"/>
      <c r="FG96" s="92"/>
      <c r="FH96" s="92"/>
      <c r="FI96" s="92"/>
      <c r="FJ96" s="92"/>
      <c r="FK96" s="92"/>
      <c r="FL96" s="92"/>
      <c r="FM96" s="92"/>
      <c r="FN96" s="92"/>
      <c r="FO96" s="92"/>
      <c r="FP96" s="92"/>
      <c r="FQ96" s="92"/>
      <c r="FR96" s="92"/>
      <c r="FS96" s="92"/>
      <c r="FT96" s="92"/>
      <c r="FU96" s="92"/>
      <c r="FV96" s="92"/>
      <c r="FW96" s="92"/>
      <c r="FX96" s="92"/>
      <c r="FY96" s="92"/>
      <c r="FZ96" s="92"/>
      <c r="GA96" s="92"/>
      <c r="GB96" s="92"/>
      <c r="GC96" s="92"/>
      <c r="GD96" s="92"/>
      <c r="GE96" s="92"/>
      <c r="GF96" s="92"/>
      <c r="GG96" s="92"/>
      <c r="GH96" s="92"/>
      <c r="GI96" s="92"/>
      <c r="GJ96" s="92"/>
      <c r="GK96" s="92"/>
      <c r="GL96" s="92"/>
      <c r="GM96" s="92"/>
      <c r="GN96" s="92"/>
      <c r="GO96" s="92"/>
      <c r="GP96" s="92"/>
      <c r="GQ96" s="92"/>
    </row>
    <row r="97" spans="1:199" s="93" customFormat="1" ht="17.25" customHeight="1" x14ac:dyDescent="0.25">
      <c r="A97" s="47" t="s">
        <v>359</v>
      </c>
      <c r="B97" s="37" t="s">
        <v>20</v>
      </c>
      <c r="C97" s="54"/>
      <c r="D97" s="51" t="s">
        <v>93</v>
      </c>
      <c r="E97" s="56" t="s">
        <v>360</v>
      </c>
      <c r="F97" s="48" t="s">
        <v>361</v>
      </c>
      <c r="G97" s="48" t="s">
        <v>31</v>
      </c>
      <c r="H97" s="164" t="s">
        <v>362</v>
      </c>
      <c r="I97" s="58" t="s">
        <v>16</v>
      </c>
      <c r="J97" s="58" t="s">
        <v>17</v>
      </c>
      <c r="K97" s="58" t="s">
        <v>18</v>
      </c>
      <c r="L97" s="92"/>
      <c r="M97" s="92"/>
      <c r="N97" s="92"/>
      <c r="O97" s="92"/>
      <c r="P97" s="92"/>
      <c r="Q97" s="92"/>
      <c r="R97" s="92"/>
      <c r="S97" s="92"/>
      <c r="T97" s="92"/>
      <c r="U97" s="92"/>
      <c r="V97" s="92"/>
      <c r="W97" s="92"/>
      <c r="X97" s="92"/>
      <c r="Y97" s="92"/>
      <c r="Z97" s="92"/>
      <c r="AA97" s="92"/>
      <c r="AB97" s="92"/>
      <c r="AC97" s="92"/>
      <c r="AD97" s="92"/>
      <c r="AE97" s="92"/>
      <c r="AF97" s="92"/>
      <c r="AG97" s="92"/>
      <c r="AH97" s="92"/>
      <c r="AI97" s="92"/>
      <c r="AJ97" s="92"/>
      <c r="AK97" s="92"/>
      <c r="AL97" s="92"/>
      <c r="AM97" s="92"/>
      <c r="AN97" s="92"/>
      <c r="AO97" s="92"/>
      <c r="AP97" s="92"/>
      <c r="AQ97" s="92"/>
      <c r="AR97" s="92"/>
      <c r="AS97" s="92"/>
      <c r="AT97" s="92"/>
      <c r="AU97" s="92"/>
      <c r="AV97" s="92"/>
      <c r="AW97" s="92"/>
      <c r="AX97" s="92"/>
      <c r="AY97" s="92"/>
      <c r="AZ97" s="92"/>
      <c r="BA97" s="92"/>
      <c r="BB97" s="92"/>
      <c r="BC97" s="92"/>
      <c r="BD97" s="92"/>
      <c r="BE97" s="92"/>
      <c r="BF97" s="92"/>
      <c r="BG97" s="92"/>
      <c r="BH97" s="92"/>
      <c r="BI97" s="92"/>
      <c r="BJ97" s="92"/>
      <c r="BK97" s="92"/>
      <c r="BL97" s="92"/>
      <c r="BM97" s="92"/>
      <c r="BN97" s="92"/>
      <c r="BO97" s="92"/>
      <c r="BP97" s="92"/>
      <c r="BQ97" s="92"/>
      <c r="BR97" s="92"/>
      <c r="BS97" s="92"/>
      <c r="BT97" s="92"/>
      <c r="BU97" s="92"/>
      <c r="BV97" s="92"/>
      <c r="BW97" s="92"/>
      <c r="BX97" s="92"/>
      <c r="BY97" s="92"/>
      <c r="BZ97" s="92"/>
      <c r="CA97" s="92"/>
      <c r="CB97" s="92"/>
      <c r="CC97" s="92"/>
      <c r="CD97" s="92"/>
      <c r="CE97" s="92"/>
      <c r="CF97" s="92"/>
      <c r="CG97" s="92"/>
      <c r="CH97" s="92"/>
      <c r="CI97" s="92"/>
      <c r="CJ97" s="92"/>
      <c r="CK97" s="92"/>
      <c r="CL97" s="92"/>
      <c r="CM97" s="92"/>
      <c r="CN97" s="92"/>
      <c r="CO97" s="92"/>
      <c r="CP97" s="92"/>
      <c r="CQ97" s="92"/>
      <c r="CR97" s="92"/>
      <c r="CS97" s="92"/>
      <c r="CT97" s="92"/>
      <c r="CU97" s="92"/>
      <c r="CV97" s="92"/>
      <c r="CW97" s="92"/>
      <c r="CX97" s="92"/>
      <c r="CY97" s="92"/>
      <c r="CZ97" s="92"/>
      <c r="DA97" s="92"/>
      <c r="DB97" s="92"/>
      <c r="DC97" s="92"/>
      <c r="DD97" s="92"/>
      <c r="DE97" s="92"/>
      <c r="DF97" s="92"/>
      <c r="DG97" s="92"/>
      <c r="DH97" s="92"/>
      <c r="DI97" s="92"/>
      <c r="DJ97" s="92"/>
      <c r="DK97" s="92"/>
      <c r="DL97" s="92"/>
      <c r="DM97" s="92"/>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92"/>
      <c r="EL97" s="92"/>
      <c r="EM97" s="92"/>
      <c r="EN97" s="92"/>
      <c r="EO97" s="92"/>
      <c r="EP97" s="92"/>
      <c r="EQ97" s="92"/>
      <c r="ER97" s="92"/>
      <c r="ES97" s="92"/>
      <c r="ET97" s="92"/>
      <c r="EU97" s="92"/>
      <c r="EV97" s="92"/>
      <c r="EW97" s="92"/>
      <c r="EX97" s="92"/>
      <c r="EY97" s="92"/>
      <c r="EZ97" s="92"/>
      <c r="FA97" s="92"/>
      <c r="FB97" s="92"/>
      <c r="FC97" s="92"/>
      <c r="FD97" s="92"/>
      <c r="FE97" s="92"/>
      <c r="FF97" s="92"/>
      <c r="FG97" s="92"/>
      <c r="FH97" s="92"/>
      <c r="FI97" s="92"/>
      <c r="FJ97" s="92"/>
      <c r="FK97" s="92"/>
      <c r="FL97" s="92"/>
      <c r="FM97" s="92"/>
      <c r="FN97" s="92"/>
      <c r="FO97" s="92"/>
      <c r="FP97" s="92"/>
      <c r="FQ97" s="92"/>
      <c r="FR97" s="92"/>
      <c r="FS97" s="92"/>
      <c r="FT97" s="92"/>
      <c r="FU97" s="92"/>
      <c r="FV97" s="92"/>
      <c r="FW97" s="92"/>
      <c r="FX97" s="92"/>
      <c r="FY97" s="92"/>
      <c r="FZ97" s="92"/>
      <c r="GA97" s="92"/>
      <c r="GB97" s="92"/>
      <c r="GC97" s="92"/>
      <c r="GD97" s="92"/>
      <c r="GE97" s="92"/>
      <c r="GF97" s="92"/>
      <c r="GG97" s="92"/>
      <c r="GH97" s="92"/>
      <c r="GI97" s="92"/>
      <c r="GJ97" s="92"/>
      <c r="GK97" s="92"/>
      <c r="GL97" s="92"/>
      <c r="GM97" s="92"/>
      <c r="GN97" s="92"/>
      <c r="GO97" s="92"/>
      <c r="GP97" s="92"/>
      <c r="GQ97" s="92"/>
    </row>
    <row r="98" spans="1:199" s="93" customFormat="1" ht="17.25" customHeight="1" x14ac:dyDescent="0.25">
      <c r="A98" s="47" t="s">
        <v>363</v>
      </c>
      <c r="B98" s="50" t="s">
        <v>20</v>
      </c>
      <c r="C98" s="54"/>
      <c r="D98" s="105" t="s">
        <v>364</v>
      </c>
      <c r="E98" s="165" t="s">
        <v>365</v>
      </c>
      <c r="F98" s="48"/>
      <c r="G98" s="48"/>
      <c r="H98" s="164"/>
      <c r="I98" s="58" t="s">
        <v>16</v>
      </c>
      <c r="J98" s="58" t="s">
        <v>73</v>
      </c>
      <c r="K98" s="58" t="s">
        <v>84</v>
      </c>
      <c r="L98" s="92"/>
      <c r="M98" s="92"/>
      <c r="N98" s="92"/>
      <c r="O98" s="92"/>
      <c r="P98" s="92"/>
      <c r="Q98" s="92"/>
      <c r="R98" s="92"/>
      <c r="S98" s="92"/>
      <c r="T98" s="92"/>
      <c r="U98" s="92"/>
      <c r="V98" s="92"/>
      <c r="W98" s="92"/>
      <c r="X98" s="92"/>
      <c r="Y98" s="92"/>
      <c r="Z98" s="92"/>
      <c r="AA98" s="92"/>
      <c r="AB98" s="92"/>
      <c r="AC98" s="92"/>
      <c r="AD98" s="92"/>
      <c r="AE98" s="92"/>
      <c r="AF98" s="92"/>
      <c r="AG98" s="92"/>
      <c r="AH98" s="92"/>
      <c r="AI98" s="92"/>
      <c r="AJ98" s="92"/>
      <c r="AK98" s="92"/>
      <c r="AL98" s="92"/>
      <c r="AM98" s="92"/>
      <c r="AN98" s="92"/>
      <c r="AO98" s="92"/>
      <c r="AP98" s="92"/>
      <c r="AQ98" s="92"/>
      <c r="AR98" s="92"/>
      <c r="AS98" s="92"/>
      <c r="AT98" s="92"/>
      <c r="AU98" s="92"/>
      <c r="AV98" s="92"/>
      <c r="AW98" s="92"/>
      <c r="AX98" s="92"/>
      <c r="AY98" s="92"/>
      <c r="AZ98" s="92"/>
      <c r="BA98" s="92"/>
      <c r="BB98" s="92"/>
      <c r="BC98" s="92"/>
      <c r="BD98" s="92"/>
      <c r="BE98" s="92"/>
      <c r="BF98" s="92"/>
      <c r="BG98" s="92"/>
      <c r="BH98" s="92"/>
      <c r="BI98" s="92"/>
      <c r="BJ98" s="92"/>
      <c r="BK98" s="92"/>
      <c r="BL98" s="92"/>
      <c r="BM98" s="92"/>
      <c r="BN98" s="92"/>
      <c r="BO98" s="92"/>
      <c r="BP98" s="92"/>
      <c r="BQ98" s="92"/>
      <c r="BR98" s="92"/>
      <c r="BS98" s="92"/>
      <c r="BT98" s="92"/>
      <c r="BU98" s="92"/>
      <c r="BV98" s="92"/>
      <c r="BW98" s="92"/>
      <c r="BX98" s="92"/>
      <c r="BY98" s="92"/>
      <c r="BZ98" s="92"/>
      <c r="CA98" s="92"/>
      <c r="CB98" s="92"/>
      <c r="CC98" s="92"/>
      <c r="CD98" s="92"/>
      <c r="CE98" s="92"/>
      <c r="CF98" s="92"/>
      <c r="CG98" s="92"/>
      <c r="CH98" s="92"/>
      <c r="CI98" s="92"/>
      <c r="CJ98" s="92"/>
      <c r="CK98" s="92"/>
      <c r="CL98" s="92"/>
      <c r="CM98" s="92"/>
      <c r="CN98" s="92"/>
      <c r="CO98" s="92"/>
      <c r="CP98" s="92"/>
      <c r="CQ98" s="92"/>
      <c r="CR98" s="92"/>
      <c r="CS98" s="92"/>
      <c r="CT98" s="92"/>
      <c r="CU98" s="92"/>
      <c r="CV98" s="92"/>
      <c r="CW98" s="92"/>
      <c r="CX98" s="92"/>
      <c r="CY98" s="92"/>
      <c r="CZ98" s="92"/>
      <c r="DA98" s="92"/>
      <c r="DB98" s="92"/>
      <c r="DC98" s="92"/>
      <c r="DD98" s="92"/>
      <c r="DE98" s="92"/>
      <c r="DF98" s="92"/>
      <c r="DG98" s="92"/>
      <c r="DH98" s="92"/>
      <c r="DI98" s="92"/>
      <c r="DJ98" s="92"/>
      <c r="DK98" s="92"/>
      <c r="DL98" s="92"/>
      <c r="DM98" s="92"/>
      <c r="DN98" s="92"/>
      <c r="DO98" s="92"/>
      <c r="DP98" s="92"/>
      <c r="DQ98" s="92"/>
      <c r="DR98" s="92"/>
      <c r="DS98" s="92"/>
      <c r="DT98" s="92"/>
      <c r="DU98" s="92"/>
      <c r="DV98" s="92"/>
      <c r="DW98" s="92"/>
      <c r="DX98" s="92"/>
      <c r="DY98" s="92"/>
      <c r="DZ98" s="92"/>
      <c r="EA98" s="92"/>
      <c r="EB98" s="92"/>
      <c r="EC98" s="92"/>
      <c r="ED98" s="92"/>
      <c r="EE98" s="92"/>
      <c r="EF98" s="92"/>
      <c r="EG98" s="92"/>
      <c r="EH98" s="92"/>
      <c r="EI98" s="92"/>
      <c r="EJ98" s="92"/>
      <c r="EK98" s="92"/>
      <c r="EL98" s="92"/>
      <c r="EM98" s="92"/>
      <c r="EN98" s="92"/>
      <c r="EO98" s="92"/>
      <c r="EP98" s="92"/>
      <c r="EQ98" s="92"/>
      <c r="ER98" s="92"/>
      <c r="ES98" s="92"/>
      <c r="ET98" s="92"/>
      <c r="EU98" s="92"/>
      <c r="EV98" s="92"/>
      <c r="EW98" s="92"/>
      <c r="EX98" s="92"/>
      <c r="EY98" s="92"/>
      <c r="EZ98" s="92"/>
      <c r="FA98" s="92"/>
      <c r="FB98" s="92"/>
      <c r="FC98" s="92"/>
      <c r="FD98" s="92"/>
      <c r="FE98" s="92"/>
      <c r="FF98" s="92"/>
      <c r="FG98" s="92"/>
      <c r="FH98" s="92"/>
      <c r="FI98" s="92"/>
      <c r="FJ98" s="92"/>
      <c r="FK98" s="92"/>
      <c r="FL98" s="92"/>
      <c r="FM98" s="92"/>
      <c r="FN98" s="92"/>
      <c r="FO98" s="92"/>
      <c r="FP98" s="92"/>
      <c r="FQ98" s="92"/>
      <c r="FR98" s="92"/>
      <c r="FS98" s="92"/>
      <c r="FT98" s="92"/>
      <c r="FU98" s="92"/>
      <c r="FV98" s="92"/>
      <c r="FW98" s="92"/>
      <c r="FX98" s="92"/>
      <c r="FY98" s="92"/>
      <c r="FZ98" s="92"/>
      <c r="GA98" s="92"/>
      <c r="GB98" s="92"/>
      <c r="GC98" s="92"/>
      <c r="GD98" s="92"/>
      <c r="GE98" s="92"/>
      <c r="GF98" s="92"/>
      <c r="GG98" s="92"/>
      <c r="GH98" s="92"/>
      <c r="GI98" s="92"/>
      <c r="GJ98" s="92"/>
      <c r="GK98" s="92"/>
      <c r="GL98" s="92"/>
      <c r="GM98" s="92"/>
      <c r="GN98" s="92"/>
      <c r="GO98" s="92"/>
      <c r="GP98" s="92"/>
      <c r="GQ98" s="92"/>
    </row>
    <row r="99" spans="1:199" s="93" customFormat="1" ht="17.25" customHeight="1" x14ac:dyDescent="0.25">
      <c r="A99" s="47" t="s">
        <v>366</v>
      </c>
      <c r="B99" s="37" t="s">
        <v>20</v>
      </c>
      <c r="C99" s="54"/>
      <c r="D99" s="51" t="s">
        <v>368</v>
      </c>
      <c r="E99" s="56" t="s">
        <v>369</v>
      </c>
      <c r="F99" s="48" t="s">
        <v>367</v>
      </c>
      <c r="G99" s="48" t="s">
        <v>370</v>
      </c>
      <c r="H99" s="164" t="s">
        <v>371</v>
      </c>
      <c r="I99" s="58" t="s">
        <v>58</v>
      </c>
      <c r="J99" s="58" t="s">
        <v>372</v>
      </c>
      <c r="K99" s="58"/>
      <c r="L99" s="92"/>
      <c r="M99" s="92"/>
      <c r="N99" s="92"/>
      <c r="O99" s="92"/>
      <c r="P99" s="92"/>
      <c r="Q99" s="92"/>
      <c r="R99" s="92"/>
      <c r="S99" s="92"/>
      <c r="T99" s="92"/>
      <c r="U99" s="92"/>
      <c r="V99" s="92"/>
      <c r="W99" s="92"/>
      <c r="X99" s="92"/>
      <c r="Y99" s="92"/>
      <c r="Z99" s="92"/>
      <c r="AA99" s="92"/>
      <c r="AB99" s="92"/>
      <c r="AC99" s="92"/>
      <c r="AD99" s="92"/>
      <c r="AE99" s="92"/>
      <c r="AF99" s="92"/>
      <c r="AG99" s="92"/>
      <c r="AH99" s="92"/>
      <c r="AI99" s="92"/>
      <c r="AJ99" s="92"/>
      <c r="AK99" s="92"/>
      <c r="AL99" s="92"/>
      <c r="AM99" s="92"/>
      <c r="AN99" s="92"/>
      <c r="AO99" s="92"/>
      <c r="AP99" s="92"/>
      <c r="AQ99" s="92"/>
      <c r="AR99" s="92"/>
      <c r="AS99" s="92"/>
      <c r="AT99" s="92"/>
      <c r="AU99" s="92"/>
      <c r="AV99" s="92"/>
      <c r="AW99" s="92"/>
      <c r="AX99" s="92"/>
      <c r="AY99" s="92"/>
      <c r="AZ99" s="92"/>
      <c r="BA99" s="92"/>
      <c r="BB99" s="92"/>
      <c r="BC99" s="92"/>
      <c r="BD99" s="92"/>
      <c r="BE99" s="92"/>
      <c r="BF99" s="92"/>
      <c r="BG99" s="92"/>
      <c r="BH99" s="92"/>
      <c r="BI99" s="92"/>
      <c r="BJ99" s="92"/>
      <c r="BK99" s="92"/>
      <c r="BL99" s="92"/>
      <c r="BM99" s="92"/>
      <c r="BN99" s="92"/>
      <c r="BO99" s="92"/>
      <c r="BP99" s="92"/>
      <c r="BQ99" s="92"/>
      <c r="BR99" s="92"/>
      <c r="BS99" s="92"/>
      <c r="BT99" s="92"/>
      <c r="BU99" s="92"/>
      <c r="BV99" s="92"/>
      <c r="BW99" s="92"/>
      <c r="BX99" s="92"/>
      <c r="BY99" s="92"/>
      <c r="BZ99" s="92"/>
      <c r="CA99" s="92"/>
      <c r="CB99" s="92"/>
      <c r="CC99" s="92"/>
      <c r="CD99" s="92"/>
      <c r="CE99" s="92"/>
      <c r="CF99" s="92"/>
      <c r="CG99" s="92"/>
      <c r="CH99" s="92"/>
      <c r="CI99" s="92"/>
      <c r="CJ99" s="92"/>
      <c r="CK99" s="92"/>
      <c r="CL99" s="92"/>
      <c r="CM99" s="92"/>
      <c r="CN99" s="92"/>
      <c r="CO99" s="92"/>
      <c r="CP99" s="92"/>
      <c r="CQ99" s="92"/>
      <c r="CR99" s="92"/>
      <c r="CS99" s="92"/>
      <c r="CT99" s="92"/>
      <c r="CU99" s="92"/>
      <c r="CV99" s="92"/>
      <c r="CW99" s="92"/>
      <c r="CX99" s="92"/>
      <c r="CY99" s="92"/>
      <c r="CZ99" s="92"/>
      <c r="DA99" s="92"/>
      <c r="DB99" s="92"/>
      <c r="DC99" s="92"/>
      <c r="DD99" s="92"/>
      <c r="DE99" s="92"/>
      <c r="DF99" s="92"/>
      <c r="DG99" s="92"/>
      <c r="DH99" s="92"/>
      <c r="DI99" s="92"/>
      <c r="DJ99" s="92"/>
      <c r="DK99" s="92"/>
      <c r="DL99" s="92"/>
      <c r="DM99" s="92"/>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92"/>
      <c r="EL99" s="92"/>
      <c r="EM99" s="92"/>
      <c r="EN99" s="92"/>
      <c r="EO99" s="92"/>
      <c r="EP99" s="92"/>
      <c r="EQ99" s="92"/>
      <c r="ER99" s="92"/>
      <c r="ES99" s="92"/>
      <c r="ET99" s="92"/>
      <c r="EU99" s="92"/>
      <c r="EV99" s="92"/>
      <c r="EW99" s="92"/>
      <c r="EX99" s="92"/>
      <c r="EY99" s="92"/>
      <c r="EZ99" s="92"/>
      <c r="FA99" s="92"/>
      <c r="FB99" s="92"/>
      <c r="FC99" s="92"/>
      <c r="FD99" s="92"/>
      <c r="FE99" s="92"/>
      <c r="FF99" s="92"/>
      <c r="FG99" s="92"/>
      <c r="FH99" s="92"/>
      <c r="FI99" s="92"/>
      <c r="FJ99" s="92"/>
      <c r="FK99" s="92"/>
      <c r="FL99" s="92"/>
      <c r="FM99" s="92"/>
      <c r="FN99" s="92"/>
      <c r="FO99" s="92"/>
      <c r="FP99" s="92"/>
      <c r="FQ99" s="92"/>
      <c r="FR99" s="92"/>
      <c r="FS99" s="92"/>
      <c r="FT99" s="92"/>
      <c r="FU99" s="92"/>
      <c r="FV99" s="92"/>
      <c r="FW99" s="92"/>
      <c r="FX99" s="92"/>
      <c r="FY99" s="92"/>
      <c r="FZ99" s="92"/>
      <c r="GA99" s="92"/>
      <c r="GB99" s="92"/>
      <c r="GC99" s="92"/>
      <c r="GD99" s="92"/>
      <c r="GE99" s="92"/>
      <c r="GF99" s="92"/>
      <c r="GG99" s="92"/>
      <c r="GH99" s="92"/>
      <c r="GI99" s="92"/>
      <c r="GJ99" s="92"/>
      <c r="GK99" s="92"/>
      <c r="GL99" s="92"/>
      <c r="GM99" s="92"/>
      <c r="GN99" s="92"/>
      <c r="GO99" s="92"/>
      <c r="GP99" s="92"/>
      <c r="GQ99" s="92"/>
    </row>
    <row r="100" spans="1:199" s="93" customFormat="1" ht="17.25" customHeight="1" x14ac:dyDescent="0.25">
      <c r="A100" s="47" t="s">
        <v>373</v>
      </c>
      <c r="B100" s="37" t="s">
        <v>374</v>
      </c>
      <c r="C100" s="54"/>
      <c r="D100" s="51" t="s">
        <v>368</v>
      </c>
      <c r="E100" s="56" t="s">
        <v>375</v>
      </c>
      <c r="F100" s="48" t="s">
        <v>367</v>
      </c>
      <c r="G100" s="48" t="s">
        <v>370</v>
      </c>
      <c r="H100" s="164" t="s">
        <v>371</v>
      </c>
      <c r="I100" s="58" t="s">
        <v>58</v>
      </c>
      <c r="J100" s="58" t="s">
        <v>59</v>
      </c>
      <c r="K100" s="58"/>
      <c r="L100" s="92"/>
      <c r="M100" s="92"/>
      <c r="N100" s="92"/>
      <c r="O100" s="92"/>
      <c r="P100" s="92"/>
      <c r="Q100" s="92"/>
      <c r="R100" s="92"/>
      <c r="S100" s="92"/>
      <c r="T100" s="92"/>
      <c r="U100" s="92"/>
      <c r="V100" s="92"/>
      <c r="W100" s="92"/>
      <c r="X100" s="92"/>
      <c r="Y100" s="92"/>
      <c r="Z100" s="92"/>
      <c r="AA100" s="92"/>
      <c r="AB100" s="92"/>
      <c r="AC100" s="92"/>
      <c r="AD100" s="92"/>
      <c r="AE100" s="92"/>
      <c r="AF100" s="92"/>
      <c r="AG100" s="92"/>
      <c r="AH100" s="92"/>
      <c r="AI100" s="92"/>
      <c r="AJ100" s="92"/>
      <c r="AK100" s="92"/>
      <c r="AL100" s="92"/>
      <c r="AM100" s="92"/>
      <c r="AN100" s="92"/>
      <c r="AO100" s="92"/>
      <c r="AP100" s="92"/>
      <c r="AQ100" s="92"/>
      <c r="AR100" s="92"/>
      <c r="AS100" s="92"/>
      <c r="AT100" s="92"/>
      <c r="AU100" s="92"/>
      <c r="AV100" s="92"/>
      <c r="AW100" s="92"/>
      <c r="AX100" s="92"/>
      <c r="AY100" s="92"/>
      <c r="AZ100" s="92"/>
      <c r="BA100" s="92"/>
      <c r="BB100" s="92"/>
      <c r="BC100" s="92"/>
      <c r="BD100" s="92"/>
      <c r="BE100" s="92"/>
      <c r="BF100" s="92"/>
      <c r="BG100" s="92"/>
      <c r="BH100" s="92"/>
      <c r="BI100" s="92"/>
      <c r="BJ100" s="92"/>
      <c r="BK100" s="92"/>
      <c r="BL100" s="92"/>
      <c r="BM100" s="92"/>
      <c r="BN100" s="92"/>
      <c r="BO100" s="92"/>
      <c r="BP100" s="92"/>
      <c r="BQ100" s="92"/>
      <c r="BR100" s="92"/>
      <c r="BS100" s="92"/>
      <c r="BT100" s="92"/>
      <c r="BU100" s="92"/>
      <c r="BV100" s="92"/>
      <c r="BW100" s="92"/>
      <c r="BX100" s="92"/>
      <c r="BY100" s="92"/>
      <c r="BZ100" s="92"/>
      <c r="CA100" s="92"/>
      <c r="CB100" s="92"/>
      <c r="CC100" s="92"/>
      <c r="CD100" s="92"/>
      <c r="CE100" s="92"/>
      <c r="CF100" s="92"/>
      <c r="CG100" s="92"/>
      <c r="CH100" s="92"/>
      <c r="CI100" s="92"/>
      <c r="CJ100" s="92"/>
      <c r="CK100" s="92"/>
      <c r="CL100" s="92"/>
      <c r="CM100" s="92"/>
      <c r="CN100" s="92"/>
      <c r="CO100" s="92"/>
      <c r="CP100" s="92"/>
      <c r="CQ100" s="92"/>
      <c r="CR100" s="92"/>
      <c r="CS100" s="92"/>
      <c r="CT100" s="92"/>
      <c r="CU100" s="92"/>
      <c r="CV100" s="92"/>
      <c r="CW100" s="92"/>
      <c r="CX100" s="92"/>
      <c r="CY100" s="92"/>
      <c r="CZ100" s="92"/>
      <c r="DA100" s="92"/>
      <c r="DB100" s="92"/>
      <c r="DC100" s="92"/>
      <c r="DD100" s="92"/>
      <c r="DE100" s="92"/>
      <c r="DF100" s="92"/>
      <c r="DG100" s="92"/>
      <c r="DH100" s="92"/>
      <c r="DI100" s="92"/>
      <c r="DJ100" s="92"/>
      <c r="DK100" s="92"/>
      <c r="DL100" s="92"/>
      <c r="DM100" s="92"/>
      <c r="DN100" s="92"/>
      <c r="DO100" s="92"/>
      <c r="DP100" s="92"/>
      <c r="DQ100" s="92"/>
      <c r="DR100" s="92"/>
      <c r="DS100" s="92"/>
      <c r="DT100" s="92"/>
      <c r="DU100" s="92"/>
      <c r="DV100" s="92"/>
      <c r="DW100" s="92"/>
      <c r="DX100" s="92"/>
      <c r="DY100" s="92"/>
      <c r="DZ100" s="92"/>
      <c r="EA100" s="92"/>
      <c r="EB100" s="92"/>
      <c r="EC100" s="92"/>
      <c r="ED100" s="92"/>
      <c r="EE100" s="92"/>
      <c r="EF100" s="92"/>
      <c r="EG100" s="92"/>
      <c r="EH100" s="92"/>
      <c r="EI100" s="92"/>
      <c r="EJ100" s="92"/>
      <c r="EK100" s="92"/>
      <c r="EL100" s="92"/>
      <c r="EM100" s="92"/>
      <c r="EN100" s="92"/>
      <c r="EO100" s="92"/>
      <c r="EP100" s="92"/>
      <c r="EQ100" s="92"/>
      <c r="ER100" s="92"/>
      <c r="ES100" s="92"/>
      <c r="ET100" s="92"/>
      <c r="EU100" s="92"/>
      <c r="EV100" s="92"/>
      <c r="EW100" s="92"/>
      <c r="EX100" s="92"/>
      <c r="EY100" s="92"/>
      <c r="EZ100" s="92"/>
      <c r="FA100" s="92"/>
      <c r="FB100" s="92"/>
      <c r="FC100" s="92"/>
      <c r="FD100" s="92"/>
      <c r="FE100" s="92"/>
      <c r="FF100" s="92"/>
      <c r="FG100" s="92"/>
      <c r="FH100" s="92"/>
      <c r="FI100" s="92"/>
      <c r="FJ100" s="92"/>
      <c r="FK100" s="92"/>
      <c r="FL100" s="92"/>
      <c r="FM100" s="92"/>
      <c r="FN100" s="92"/>
      <c r="FO100" s="92"/>
      <c r="FP100" s="92"/>
      <c r="FQ100" s="92"/>
      <c r="FR100" s="92"/>
      <c r="FS100" s="92"/>
      <c r="FT100" s="92"/>
      <c r="FU100" s="92"/>
      <c r="FV100" s="92"/>
      <c r="FW100" s="92"/>
      <c r="FX100" s="92"/>
      <c r="FY100" s="92"/>
      <c r="FZ100" s="92"/>
      <c r="GA100" s="92"/>
      <c r="GB100" s="92"/>
      <c r="GC100" s="92"/>
      <c r="GD100" s="92"/>
      <c r="GE100" s="92"/>
      <c r="GF100" s="92"/>
      <c r="GG100" s="92"/>
      <c r="GH100" s="92"/>
      <c r="GI100" s="92"/>
      <c r="GJ100" s="92"/>
      <c r="GK100" s="92"/>
      <c r="GL100" s="92"/>
      <c r="GM100" s="92"/>
      <c r="GN100" s="92"/>
      <c r="GO100" s="92"/>
      <c r="GP100" s="92"/>
      <c r="GQ100" s="92"/>
    </row>
    <row r="101" spans="1:199" s="93" customFormat="1" ht="17.25" customHeight="1" x14ac:dyDescent="0.25">
      <c r="A101" s="47" t="s">
        <v>376</v>
      </c>
      <c r="B101" s="37" t="s">
        <v>20</v>
      </c>
      <c r="C101" s="54"/>
      <c r="D101" s="51" t="s">
        <v>377</v>
      </c>
      <c r="E101" s="56" t="s">
        <v>378</v>
      </c>
      <c r="F101" s="48" t="s">
        <v>367</v>
      </c>
      <c r="G101" s="48" t="s">
        <v>370</v>
      </c>
      <c r="H101" s="164" t="s">
        <v>371</v>
      </c>
      <c r="I101" s="58" t="s">
        <v>58</v>
      </c>
      <c r="J101" s="58" t="s">
        <v>372</v>
      </c>
      <c r="K101" s="58"/>
      <c r="L101" s="92"/>
      <c r="M101" s="92"/>
      <c r="N101" s="92"/>
      <c r="O101" s="92"/>
      <c r="P101" s="92"/>
      <c r="Q101" s="92"/>
      <c r="R101" s="92"/>
      <c r="S101" s="92"/>
      <c r="T101" s="92"/>
      <c r="U101" s="92"/>
      <c r="V101" s="92"/>
      <c r="W101" s="92"/>
      <c r="X101" s="92"/>
      <c r="Y101" s="92"/>
      <c r="Z101" s="92"/>
      <c r="AA101" s="92"/>
      <c r="AB101" s="92"/>
      <c r="AC101" s="92"/>
      <c r="AD101" s="92"/>
      <c r="AE101" s="92"/>
      <c r="AF101" s="92"/>
      <c r="AG101" s="92"/>
      <c r="AH101" s="92"/>
      <c r="AI101" s="92"/>
      <c r="AJ101" s="92"/>
      <c r="AK101" s="92"/>
      <c r="AL101" s="92"/>
      <c r="AM101" s="92"/>
      <c r="AN101" s="92"/>
      <c r="AO101" s="92"/>
      <c r="AP101" s="92"/>
      <c r="AQ101" s="92"/>
      <c r="AR101" s="92"/>
      <c r="AS101" s="92"/>
      <c r="AT101" s="92"/>
      <c r="AU101" s="92"/>
      <c r="AV101" s="92"/>
      <c r="AW101" s="92"/>
      <c r="AX101" s="92"/>
      <c r="AY101" s="92"/>
      <c r="AZ101" s="92"/>
      <c r="BA101" s="92"/>
      <c r="BB101" s="92"/>
      <c r="BC101" s="92"/>
      <c r="BD101" s="92"/>
      <c r="BE101" s="92"/>
      <c r="BF101" s="92"/>
      <c r="BG101" s="92"/>
      <c r="BH101" s="92"/>
      <c r="BI101" s="92"/>
      <c r="BJ101" s="92"/>
      <c r="BK101" s="92"/>
      <c r="BL101" s="92"/>
      <c r="BM101" s="92"/>
      <c r="BN101" s="92"/>
      <c r="BO101" s="92"/>
      <c r="BP101" s="92"/>
      <c r="BQ101" s="92"/>
      <c r="BR101" s="92"/>
      <c r="BS101" s="92"/>
      <c r="BT101" s="92"/>
      <c r="BU101" s="92"/>
      <c r="BV101" s="92"/>
      <c r="BW101" s="92"/>
      <c r="BX101" s="92"/>
      <c r="BY101" s="92"/>
      <c r="BZ101" s="92"/>
      <c r="CA101" s="92"/>
      <c r="CB101" s="92"/>
      <c r="CC101" s="92"/>
      <c r="CD101" s="92"/>
      <c r="CE101" s="92"/>
      <c r="CF101" s="92"/>
      <c r="CG101" s="92"/>
      <c r="CH101" s="92"/>
      <c r="CI101" s="92"/>
      <c r="CJ101" s="92"/>
      <c r="CK101" s="92"/>
      <c r="CL101" s="92"/>
      <c r="CM101" s="92"/>
      <c r="CN101" s="92"/>
      <c r="CO101" s="92"/>
      <c r="CP101" s="92"/>
      <c r="CQ101" s="92"/>
      <c r="CR101" s="92"/>
      <c r="CS101" s="92"/>
      <c r="CT101" s="92"/>
      <c r="CU101" s="92"/>
      <c r="CV101" s="92"/>
      <c r="CW101" s="92"/>
      <c r="CX101" s="92"/>
      <c r="CY101" s="92"/>
      <c r="CZ101" s="92"/>
      <c r="DA101" s="92"/>
      <c r="DB101" s="92"/>
      <c r="DC101" s="92"/>
      <c r="DD101" s="92"/>
      <c r="DE101" s="92"/>
      <c r="DF101" s="92"/>
      <c r="DG101" s="92"/>
      <c r="DH101" s="92"/>
      <c r="DI101" s="92"/>
      <c r="DJ101" s="92"/>
      <c r="DK101" s="92"/>
      <c r="DL101" s="92"/>
      <c r="DM101" s="92"/>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92"/>
      <c r="EL101" s="92"/>
      <c r="EM101" s="92"/>
      <c r="EN101" s="92"/>
      <c r="EO101" s="92"/>
      <c r="EP101" s="92"/>
      <c r="EQ101" s="92"/>
      <c r="ER101" s="92"/>
      <c r="ES101" s="92"/>
      <c r="ET101" s="92"/>
      <c r="EU101" s="92"/>
      <c r="EV101" s="92"/>
      <c r="EW101" s="92"/>
      <c r="EX101" s="92"/>
      <c r="EY101" s="92"/>
      <c r="EZ101" s="92"/>
      <c r="FA101" s="92"/>
      <c r="FB101" s="92"/>
      <c r="FC101" s="92"/>
      <c r="FD101" s="92"/>
      <c r="FE101" s="92"/>
      <c r="FF101" s="92"/>
      <c r="FG101" s="92"/>
      <c r="FH101" s="92"/>
      <c r="FI101" s="92"/>
      <c r="FJ101" s="92"/>
      <c r="FK101" s="92"/>
      <c r="FL101" s="92"/>
      <c r="FM101" s="92"/>
      <c r="FN101" s="92"/>
      <c r="FO101" s="92"/>
      <c r="FP101" s="92"/>
      <c r="FQ101" s="92"/>
      <c r="FR101" s="92"/>
      <c r="FS101" s="92"/>
      <c r="FT101" s="92"/>
      <c r="FU101" s="92"/>
      <c r="FV101" s="92"/>
      <c r="FW101" s="92"/>
      <c r="FX101" s="92"/>
      <c r="FY101" s="92"/>
      <c r="FZ101" s="92"/>
      <c r="GA101" s="92"/>
      <c r="GB101" s="92"/>
      <c r="GC101" s="92"/>
      <c r="GD101" s="92"/>
      <c r="GE101" s="92"/>
      <c r="GF101" s="92"/>
      <c r="GG101" s="92"/>
      <c r="GH101" s="92"/>
      <c r="GI101" s="92"/>
      <c r="GJ101" s="92"/>
      <c r="GK101" s="92"/>
      <c r="GL101" s="92"/>
      <c r="GM101" s="92"/>
      <c r="GN101" s="92"/>
      <c r="GO101" s="92"/>
      <c r="GP101" s="92"/>
      <c r="GQ101" s="92"/>
    </row>
    <row r="102" spans="1:199" s="93" customFormat="1" ht="17.25" customHeight="1" x14ac:dyDescent="0.25">
      <c r="A102" s="47" t="s">
        <v>379</v>
      </c>
      <c r="B102" s="37" t="s">
        <v>20</v>
      </c>
      <c r="C102" s="54"/>
      <c r="D102" s="51" t="s">
        <v>380</v>
      </c>
      <c r="E102" s="56" t="s">
        <v>381</v>
      </c>
      <c r="F102" s="48" t="s">
        <v>367</v>
      </c>
      <c r="G102" s="48" t="s">
        <v>370</v>
      </c>
      <c r="H102" s="164" t="s">
        <v>362</v>
      </c>
      <c r="I102" s="58" t="s">
        <v>58</v>
      </c>
      <c r="J102" s="58" t="s">
        <v>59</v>
      </c>
      <c r="K102" s="58"/>
      <c r="L102" s="92"/>
      <c r="M102" s="92"/>
      <c r="N102" s="92"/>
      <c r="O102" s="92"/>
      <c r="P102" s="92"/>
      <c r="Q102" s="92"/>
      <c r="R102" s="92"/>
      <c r="S102" s="92"/>
      <c r="T102" s="92"/>
      <c r="U102" s="92"/>
      <c r="V102" s="92"/>
      <c r="W102" s="92"/>
      <c r="X102" s="92"/>
      <c r="Y102" s="92"/>
      <c r="Z102" s="92"/>
      <c r="AA102" s="92"/>
      <c r="AB102" s="92"/>
      <c r="AC102" s="92"/>
      <c r="AD102" s="92"/>
      <c r="AE102" s="92"/>
      <c r="AF102" s="92"/>
      <c r="AG102" s="92"/>
      <c r="AH102" s="92"/>
      <c r="AI102" s="92"/>
      <c r="AJ102" s="92"/>
      <c r="AK102" s="92"/>
      <c r="AL102" s="92"/>
      <c r="AM102" s="92"/>
      <c r="AN102" s="92"/>
      <c r="AO102" s="92"/>
      <c r="AP102" s="92"/>
      <c r="AQ102" s="92"/>
      <c r="AR102" s="92"/>
      <c r="AS102" s="92"/>
      <c r="AT102" s="92"/>
      <c r="AU102" s="92"/>
      <c r="AV102" s="92"/>
      <c r="AW102" s="92"/>
      <c r="AX102" s="92"/>
      <c r="AY102" s="92"/>
      <c r="AZ102" s="92"/>
      <c r="BA102" s="92"/>
      <c r="BB102" s="92"/>
      <c r="BC102" s="92"/>
      <c r="BD102" s="92"/>
      <c r="BE102" s="92"/>
      <c r="BF102" s="92"/>
      <c r="BG102" s="92"/>
      <c r="BH102" s="92"/>
      <c r="BI102" s="92"/>
      <c r="BJ102" s="92"/>
      <c r="BK102" s="92"/>
      <c r="BL102" s="92"/>
      <c r="BM102" s="92"/>
      <c r="BN102" s="92"/>
      <c r="BO102" s="92"/>
      <c r="BP102" s="92"/>
      <c r="BQ102" s="92"/>
      <c r="BR102" s="92"/>
      <c r="BS102" s="92"/>
      <c r="BT102" s="92"/>
      <c r="BU102" s="92"/>
      <c r="BV102" s="92"/>
      <c r="BW102" s="92"/>
      <c r="BX102" s="92"/>
      <c r="BY102" s="92"/>
      <c r="BZ102" s="92"/>
      <c r="CA102" s="92"/>
      <c r="CB102" s="92"/>
      <c r="CC102" s="92"/>
      <c r="CD102" s="92"/>
      <c r="CE102" s="92"/>
      <c r="CF102" s="92"/>
      <c r="CG102" s="92"/>
      <c r="CH102" s="92"/>
      <c r="CI102" s="92"/>
      <c r="CJ102" s="92"/>
      <c r="CK102" s="92"/>
      <c r="CL102" s="92"/>
      <c r="CM102" s="92"/>
      <c r="CN102" s="92"/>
      <c r="CO102" s="92"/>
      <c r="CP102" s="92"/>
      <c r="CQ102" s="92"/>
      <c r="CR102" s="92"/>
      <c r="CS102" s="92"/>
      <c r="CT102" s="92"/>
      <c r="CU102" s="92"/>
      <c r="CV102" s="92"/>
      <c r="CW102" s="92"/>
      <c r="CX102" s="92"/>
      <c r="CY102" s="92"/>
      <c r="CZ102" s="92"/>
      <c r="DA102" s="92"/>
      <c r="DB102" s="92"/>
      <c r="DC102" s="92"/>
      <c r="DD102" s="92"/>
      <c r="DE102" s="92"/>
      <c r="DF102" s="92"/>
      <c r="DG102" s="92"/>
      <c r="DH102" s="92"/>
      <c r="DI102" s="92"/>
      <c r="DJ102" s="92"/>
      <c r="DK102" s="92"/>
      <c r="DL102" s="92"/>
      <c r="DM102" s="92"/>
      <c r="DN102" s="92"/>
      <c r="DO102" s="92"/>
      <c r="DP102" s="92"/>
      <c r="DQ102" s="92"/>
      <c r="DR102" s="92"/>
      <c r="DS102" s="92"/>
      <c r="DT102" s="92"/>
      <c r="DU102" s="92"/>
      <c r="DV102" s="92"/>
      <c r="DW102" s="92"/>
      <c r="DX102" s="92"/>
      <c r="DY102" s="92"/>
      <c r="DZ102" s="92"/>
      <c r="EA102" s="92"/>
      <c r="EB102" s="92"/>
      <c r="EC102" s="92"/>
      <c r="ED102" s="92"/>
      <c r="EE102" s="92"/>
      <c r="EF102" s="92"/>
      <c r="EG102" s="92"/>
      <c r="EH102" s="92"/>
      <c r="EI102" s="92"/>
      <c r="EJ102" s="92"/>
      <c r="EK102" s="92"/>
      <c r="EL102" s="92"/>
      <c r="EM102" s="92"/>
      <c r="EN102" s="92"/>
      <c r="EO102" s="92"/>
      <c r="EP102" s="92"/>
      <c r="EQ102" s="92"/>
      <c r="ER102" s="92"/>
      <c r="ES102" s="92"/>
      <c r="ET102" s="92"/>
      <c r="EU102" s="92"/>
      <c r="EV102" s="92"/>
      <c r="EW102" s="92"/>
      <c r="EX102" s="92"/>
      <c r="EY102" s="92"/>
      <c r="EZ102" s="92"/>
      <c r="FA102" s="92"/>
      <c r="FB102" s="92"/>
      <c r="FC102" s="92"/>
      <c r="FD102" s="92"/>
      <c r="FE102" s="92"/>
      <c r="FF102" s="92"/>
      <c r="FG102" s="92"/>
      <c r="FH102" s="92"/>
      <c r="FI102" s="92"/>
      <c r="FJ102" s="92"/>
      <c r="FK102" s="92"/>
      <c r="FL102" s="92"/>
      <c r="FM102" s="92"/>
      <c r="FN102" s="92"/>
      <c r="FO102" s="92"/>
      <c r="FP102" s="92"/>
      <c r="FQ102" s="92"/>
      <c r="FR102" s="92"/>
      <c r="FS102" s="92"/>
      <c r="FT102" s="92"/>
      <c r="FU102" s="92"/>
      <c r="FV102" s="92"/>
      <c r="FW102" s="92"/>
      <c r="FX102" s="92"/>
      <c r="FY102" s="92"/>
      <c r="FZ102" s="92"/>
      <c r="GA102" s="92"/>
      <c r="GB102" s="92"/>
      <c r="GC102" s="92"/>
      <c r="GD102" s="92"/>
      <c r="GE102" s="92"/>
      <c r="GF102" s="92"/>
      <c r="GG102" s="92"/>
      <c r="GH102" s="92"/>
      <c r="GI102" s="92"/>
      <c r="GJ102" s="92"/>
      <c r="GK102" s="92"/>
      <c r="GL102" s="92"/>
      <c r="GM102" s="92"/>
      <c r="GN102" s="92"/>
      <c r="GO102" s="92"/>
      <c r="GP102" s="92"/>
      <c r="GQ102" s="92"/>
    </row>
    <row r="103" spans="1:199" s="93" customFormat="1" ht="17.25" customHeight="1" x14ac:dyDescent="0.25">
      <c r="A103" s="47" t="s">
        <v>382</v>
      </c>
      <c r="B103" s="37" t="s">
        <v>20</v>
      </c>
      <c r="C103" s="54"/>
      <c r="D103" s="51" t="s">
        <v>383</v>
      </c>
      <c r="E103" s="56" t="s">
        <v>384</v>
      </c>
      <c r="F103" s="48" t="s">
        <v>367</v>
      </c>
      <c r="G103" s="48" t="s">
        <v>370</v>
      </c>
      <c r="H103" s="164" t="s">
        <v>371</v>
      </c>
      <c r="I103" s="58" t="s">
        <v>58</v>
      </c>
      <c r="J103" s="58" t="s">
        <v>372</v>
      </c>
      <c r="K103" s="58"/>
      <c r="L103" s="92"/>
      <c r="M103" s="92"/>
      <c r="N103" s="92"/>
      <c r="O103" s="92"/>
      <c r="P103" s="92"/>
      <c r="Q103" s="92"/>
      <c r="R103" s="92"/>
      <c r="S103" s="92"/>
      <c r="T103" s="92"/>
      <c r="U103" s="92"/>
      <c r="V103" s="92"/>
      <c r="W103" s="92"/>
      <c r="X103" s="92"/>
      <c r="Y103" s="92"/>
      <c r="Z103" s="92"/>
      <c r="AA103" s="92"/>
      <c r="AB103" s="92"/>
      <c r="AC103" s="92"/>
      <c r="AD103" s="92"/>
      <c r="AE103" s="92"/>
      <c r="AF103" s="92"/>
      <c r="AG103" s="92"/>
      <c r="AH103" s="92"/>
      <c r="AI103" s="92"/>
      <c r="AJ103" s="92"/>
      <c r="AK103" s="92"/>
      <c r="AL103" s="92"/>
      <c r="AM103" s="92"/>
      <c r="AN103" s="92"/>
      <c r="AO103" s="92"/>
      <c r="AP103" s="92"/>
      <c r="AQ103" s="92"/>
      <c r="AR103" s="92"/>
      <c r="AS103" s="92"/>
      <c r="AT103" s="92"/>
      <c r="AU103" s="92"/>
      <c r="AV103" s="92"/>
      <c r="AW103" s="92"/>
      <c r="AX103" s="92"/>
      <c r="AY103" s="92"/>
      <c r="AZ103" s="92"/>
      <c r="BA103" s="92"/>
      <c r="BB103" s="92"/>
      <c r="BC103" s="92"/>
      <c r="BD103" s="92"/>
      <c r="BE103" s="92"/>
      <c r="BF103" s="92"/>
      <c r="BG103" s="92"/>
      <c r="BH103" s="92"/>
      <c r="BI103" s="92"/>
      <c r="BJ103" s="92"/>
      <c r="BK103" s="92"/>
      <c r="BL103" s="92"/>
      <c r="BM103" s="92"/>
      <c r="BN103" s="92"/>
      <c r="BO103" s="92"/>
      <c r="BP103" s="92"/>
      <c r="BQ103" s="92"/>
      <c r="BR103" s="92"/>
      <c r="BS103" s="92"/>
      <c r="BT103" s="92"/>
      <c r="BU103" s="92"/>
      <c r="BV103" s="92"/>
      <c r="BW103" s="92"/>
      <c r="BX103" s="92"/>
      <c r="BY103" s="92"/>
      <c r="BZ103" s="92"/>
      <c r="CA103" s="92"/>
      <c r="CB103" s="92"/>
      <c r="CC103" s="92"/>
      <c r="CD103" s="92"/>
      <c r="CE103" s="92"/>
      <c r="CF103" s="92"/>
      <c r="CG103" s="92"/>
      <c r="CH103" s="92"/>
      <c r="CI103" s="92"/>
      <c r="CJ103" s="92"/>
      <c r="CK103" s="92"/>
      <c r="CL103" s="92"/>
      <c r="CM103" s="92"/>
      <c r="CN103" s="92"/>
      <c r="CO103" s="92"/>
      <c r="CP103" s="92"/>
      <c r="CQ103" s="92"/>
      <c r="CR103" s="92"/>
      <c r="CS103" s="92"/>
      <c r="CT103" s="92"/>
      <c r="CU103" s="92"/>
      <c r="CV103" s="92"/>
      <c r="CW103" s="92"/>
      <c r="CX103" s="92"/>
      <c r="CY103" s="92"/>
      <c r="CZ103" s="92"/>
      <c r="DA103" s="92"/>
      <c r="DB103" s="92"/>
      <c r="DC103" s="92"/>
      <c r="DD103" s="92"/>
      <c r="DE103" s="92"/>
      <c r="DF103" s="92"/>
      <c r="DG103" s="92"/>
      <c r="DH103" s="92"/>
      <c r="DI103" s="92"/>
      <c r="DJ103" s="92"/>
      <c r="DK103" s="92"/>
      <c r="DL103" s="92"/>
      <c r="DM103" s="92"/>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92"/>
      <c r="EL103" s="92"/>
      <c r="EM103" s="92"/>
      <c r="EN103" s="92"/>
      <c r="EO103" s="92"/>
      <c r="EP103" s="92"/>
      <c r="EQ103" s="92"/>
      <c r="ER103" s="92"/>
      <c r="ES103" s="92"/>
      <c r="ET103" s="92"/>
      <c r="EU103" s="92"/>
      <c r="EV103" s="92"/>
      <c r="EW103" s="92"/>
      <c r="EX103" s="92"/>
      <c r="EY103" s="92"/>
      <c r="EZ103" s="92"/>
      <c r="FA103" s="92"/>
      <c r="FB103" s="92"/>
      <c r="FC103" s="92"/>
      <c r="FD103" s="92"/>
      <c r="FE103" s="92"/>
      <c r="FF103" s="92"/>
      <c r="FG103" s="92"/>
      <c r="FH103" s="92"/>
      <c r="FI103" s="92"/>
      <c r="FJ103" s="92"/>
      <c r="FK103" s="92"/>
      <c r="FL103" s="92"/>
      <c r="FM103" s="92"/>
      <c r="FN103" s="92"/>
      <c r="FO103" s="92"/>
      <c r="FP103" s="92"/>
      <c r="FQ103" s="92"/>
      <c r="FR103" s="92"/>
      <c r="FS103" s="92"/>
      <c r="FT103" s="92"/>
      <c r="FU103" s="92"/>
      <c r="FV103" s="92"/>
      <c r="FW103" s="92"/>
      <c r="FX103" s="92"/>
      <c r="FY103" s="92"/>
      <c r="FZ103" s="92"/>
      <c r="GA103" s="92"/>
      <c r="GB103" s="92"/>
      <c r="GC103" s="92"/>
      <c r="GD103" s="92"/>
      <c r="GE103" s="92"/>
      <c r="GF103" s="92"/>
      <c r="GG103" s="92"/>
      <c r="GH103" s="92"/>
      <c r="GI103" s="92"/>
      <c r="GJ103" s="92"/>
      <c r="GK103" s="92"/>
      <c r="GL103" s="92"/>
      <c r="GM103" s="92"/>
      <c r="GN103" s="92"/>
      <c r="GO103" s="92"/>
      <c r="GP103" s="92"/>
      <c r="GQ103" s="92"/>
    </row>
    <row r="104" spans="1:199" s="93" customFormat="1" ht="17.25" customHeight="1" x14ac:dyDescent="0.25">
      <c r="A104" s="47" t="s">
        <v>385</v>
      </c>
      <c r="B104" s="37" t="s">
        <v>20</v>
      </c>
      <c r="C104" s="163" t="s">
        <v>386</v>
      </c>
      <c r="D104" s="51" t="s">
        <v>47</v>
      </c>
      <c r="E104" s="87" t="s">
        <v>387</v>
      </c>
      <c r="F104" s="48" t="s">
        <v>388</v>
      </c>
      <c r="G104" s="48" t="s">
        <v>162</v>
      </c>
      <c r="H104" s="164" t="s">
        <v>371</v>
      </c>
      <c r="I104" s="58" t="s">
        <v>16</v>
      </c>
      <c r="J104" s="58" t="s">
        <v>17</v>
      </c>
      <c r="K104" s="58" t="s">
        <v>227</v>
      </c>
      <c r="L104" s="92"/>
      <c r="M104" s="92"/>
      <c r="N104" s="92"/>
      <c r="O104" s="92"/>
      <c r="P104" s="92"/>
      <c r="Q104" s="92"/>
      <c r="R104" s="92"/>
      <c r="S104" s="92"/>
      <c r="T104" s="92"/>
      <c r="U104" s="92"/>
      <c r="V104" s="92"/>
      <c r="W104" s="92"/>
      <c r="X104" s="92"/>
      <c r="Y104" s="92"/>
      <c r="Z104" s="92"/>
      <c r="AA104" s="92"/>
      <c r="AB104" s="92"/>
      <c r="AC104" s="92"/>
      <c r="AD104" s="92"/>
      <c r="AE104" s="92"/>
      <c r="AF104" s="92"/>
      <c r="AG104" s="92"/>
      <c r="AH104" s="92"/>
      <c r="AI104" s="92"/>
      <c r="AJ104" s="92"/>
      <c r="AK104" s="92"/>
      <c r="AL104" s="92"/>
      <c r="AM104" s="92"/>
      <c r="AN104" s="92"/>
      <c r="AO104" s="92"/>
      <c r="AP104" s="92"/>
      <c r="AQ104" s="92"/>
      <c r="AR104" s="92"/>
      <c r="AS104" s="92"/>
      <c r="AT104" s="92"/>
      <c r="AU104" s="92"/>
      <c r="AV104" s="92"/>
      <c r="AW104" s="92"/>
      <c r="AX104" s="92"/>
      <c r="AY104" s="92"/>
      <c r="AZ104" s="92"/>
      <c r="BA104" s="92"/>
      <c r="BB104" s="92"/>
      <c r="BC104" s="92"/>
      <c r="BD104" s="92"/>
      <c r="BE104" s="92"/>
      <c r="BF104" s="92"/>
      <c r="BG104" s="92"/>
      <c r="BH104" s="92"/>
      <c r="BI104" s="92"/>
      <c r="BJ104" s="92"/>
      <c r="BK104" s="92"/>
      <c r="BL104" s="92"/>
      <c r="BM104" s="92"/>
      <c r="BN104" s="92"/>
      <c r="BO104" s="92"/>
      <c r="BP104" s="92"/>
      <c r="BQ104" s="92"/>
      <c r="BR104" s="92"/>
      <c r="BS104" s="92"/>
      <c r="BT104" s="92"/>
      <c r="BU104" s="92"/>
      <c r="BV104" s="92"/>
      <c r="BW104" s="92"/>
      <c r="BX104" s="92"/>
      <c r="BY104" s="92"/>
      <c r="BZ104" s="92"/>
      <c r="CA104" s="92"/>
      <c r="CB104" s="92"/>
      <c r="CC104" s="92"/>
      <c r="CD104" s="92"/>
      <c r="CE104" s="92"/>
      <c r="CF104" s="92"/>
      <c r="CG104" s="92"/>
      <c r="CH104" s="92"/>
      <c r="CI104" s="92"/>
      <c r="CJ104" s="92"/>
      <c r="CK104" s="92"/>
      <c r="CL104" s="92"/>
      <c r="CM104" s="92"/>
      <c r="CN104" s="92"/>
      <c r="CO104" s="92"/>
      <c r="CP104" s="92"/>
      <c r="CQ104" s="92"/>
      <c r="CR104" s="92"/>
      <c r="CS104" s="92"/>
      <c r="CT104" s="92"/>
      <c r="CU104" s="92"/>
      <c r="CV104" s="92"/>
      <c r="CW104" s="92"/>
      <c r="CX104" s="92"/>
      <c r="CY104" s="92"/>
      <c r="CZ104" s="92"/>
      <c r="DA104" s="92"/>
      <c r="DB104" s="92"/>
      <c r="DC104" s="92"/>
      <c r="DD104" s="92"/>
      <c r="DE104" s="92"/>
      <c r="DF104" s="92"/>
      <c r="DG104" s="92"/>
      <c r="DH104" s="92"/>
      <c r="DI104" s="92"/>
      <c r="DJ104" s="92"/>
      <c r="DK104" s="92"/>
      <c r="DL104" s="92"/>
      <c r="DM104" s="92"/>
      <c r="DN104" s="92"/>
      <c r="DO104" s="92"/>
      <c r="DP104" s="92"/>
      <c r="DQ104" s="92"/>
      <c r="DR104" s="92"/>
      <c r="DS104" s="92"/>
      <c r="DT104" s="92"/>
      <c r="DU104" s="92"/>
      <c r="DV104" s="92"/>
      <c r="DW104" s="92"/>
      <c r="DX104" s="92"/>
      <c r="DY104" s="92"/>
      <c r="DZ104" s="92"/>
      <c r="EA104" s="92"/>
      <c r="EB104" s="92"/>
      <c r="EC104" s="92"/>
      <c r="ED104" s="92"/>
      <c r="EE104" s="92"/>
      <c r="EF104" s="92"/>
      <c r="EG104" s="92"/>
      <c r="EH104" s="92"/>
      <c r="EI104" s="92"/>
      <c r="EJ104" s="92"/>
      <c r="EK104" s="92"/>
      <c r="EL104" s="92"/>
      <c r="EM104" s="92"/>
      <c r="EN104" s="92"/>
      <c r="EO104" s="92"/>
      <c r="EP104" s="92"/>
      <c r="EQ104" s="92"/>
      <c r="ER104" s="92"/>
      <c r="ES104" s="92"/>
      <c r="ET104" s="92"/>
      <c r="EU104" s="92"/>
      <c r="EV104" s="92"/>
      <c r="EW104" s="92"/>
      <c r="EX104" s="92"/>
      <c r="EY104" s="92"/>
      <c r="EZ104" s="92"/>
      <c r="FA104" s="92"/>
      <c r="FB104" s="92"/>
      <c r="FC104" s="92"/>
      <c r="FD104" s="92"/>
      <c r="FE104" s="92"/>
      <c r="FF104" s="92"/>
      <c r="FG104" s="92"/>
      <c r="FH104" s="92"/>
      <c r="FI104" s="92"/>
      <c r="FJ104" s="92"/>
      <c r="FK104" s="92"/>
      <c r="FL104" s="92"/>
      <c r="FM104" s="92"/>
      <c r="FN104" s="92"/>
      <c r="FO104" s="92"/>
      <c r="FP104" s="92"/>
      <c r="FQ104" s="92"/>
      <c r="FR104" s="92"/>
      <c r="FS104" s="92"/>
      <c r="FT104" s="92"/>
      <c r="FU104" s="92"/>
      <c r="FV104" s="92"/>
      <c r="FW104" s="92"/>
      <c r="FX104" s="92"/>
      <c r="FY104" s="92"/>
      <c r="FZ104" s="92"/>
      <c r="GA104" s="92"/>
      <c r="GB104" s="92"/>
      <c r="GC104" s="92"/>
      <c r="GD104" s="92"/>
      <c r="GE104" s="92"/>
      <c r="GF104" s="92"/>
      <c r="GG104" s="92"/>
      <c r="GH104" s="92"/>
      <c r="GI104" s="92"/>
      <c r="GJ104" s="92"/>
      <c r="GK104" s="92"/>
      <c r="GL104" s="92"/>
      <c r="GM104" s="92"/>
      <c r="GN104" s="92"/>
      <c r="GO104" s="92"/>
      <c r="GP104" s="92"/>
      <c r="GQ104" s="92"/>
    </row>
    <row r="105" spans="1:199" s="68" customFormat="1" ht="17.25" customHeight="1" x14ac:dyDescent="0.25">
      <c r="A105" s="47" t="s">
        <v>389</v>
      </c>
      <c r="B105" s="52" t="s">
        <v>229</v>
      </c>
      <c r="C105" s="54"/>
      <c r="D105" s="51" t="s">
        <v>47</v>
      </c>
      <c r="E105" s="87" t="s">
        <v>390</v>
      </c>
      <c r="F105" s="37" t="s">
        <v>391</v>
      </c>
      <c r="G105" s="48" t="s">
        <v>392</v>
      </c>
      <c r="H105" s="167" t="s">
        <v>393</v>
      </c>
      <c r="I105" s="58" t="s">
        <v>16</v>
      </c>
      <c r="J105" s="58" t="s">
        <v>17</v>
      </c>
      <c r="K105" s="58" t="s">
        <v>227</v>
      </c>
      <c r="L105" s="67"/>
      <c r="M105" s="67"/>
      <c r="N105" s="67"/>
      <c r="O105" s="67"/>
      <c r="P105" s="67"/>
      <c r="Q105" s="67"/>
      <c r="R105" s="67"/>
      <c r="S105" s="67"/>
      <c r="T105" s="67"/>
      <c r="U105" s="67"/>
      <c r="V105" s="67"/>
      <c r="W105" s="67"/>
      <c r="X105" s="67"/>
      <c r="Y105" s="67"/>
      <c r="Z105" s="67"/>
      <c r="AA105" s="67"/>
      <c r="AB105" s="67"/>
      <c r="AC105" s="67"/>
      <c r="AD105" s="67"/>
      <c r="AE105" s="67"/>
      <c r="AF105" s="67"/>
      <c r="AG105" s="67"/>
      <c r="AH105" s="67"/>
      <c r="AI105" s="67"/>
      <c r="AJ105" s="67"/>
      <c r="AK105" s="67"/>
      <c r="AL105" s="67"/>
      <c r="AM105" s="67"/>
      <c r="AN105" s="67"/>
      <c r="AO105" s="67"/>
      <c r="AP105" s="67"/>
      <c r="AQ105" s="67"/>
      <c r="AR105" s="67"/>
      <c r="AS105" s="67"/>
      <c r="AT105" s="67"/>
      <c r="AU105" s="67"/>
      <c r="AV105" s="67"/>
      <c r="AW105" s="67"/>
      <c r="AX105" s="67"/>
      <c r="AY105" s="67"/>
      <c r="AZ105" s="67"/>
      <c r="BA105" s="67"/>
      <c r="BB105" s="67"/>
      <c r="BC105" s="67"/>
      <c r="BD105" s="67"/>
      <c r="BE105" s="67"/>
      <c r="BF105" s="67"/>
      <c r="BG105" s="67"/>
      <c r="BH105" s="67"/>
      <c r="BI105" s="67"/>
      <c r="BJ105" s="67"/>
      <c r="BK105" s="67"/>
      <c r="BL105" s="67"/>
      <c r="BM105" s="67"/>
      <c r="BN105" s="67"/>
      <c r="BO105" s="67"/>
      <c r="BP105" s="67"/>
      <c r="BQ105" s="67"/>
      <c r="BR105" s="67"/>
      <c r="BS105" s="67"/>
      <c r="BT105" s="67"/>
      <c r="BU105" s="67"/>
      <c r="BV105" s="67"/>
      <c r="BW105" s="67"/>
      <c r="BX105" s="67"/>
      <c r="BY105" s="67"/>
      <c r="BZ105" s="67"/>
      <c r="CA105" s="67"/>
      <c r="CB105" s="67"/>
      <c r="CC105" s="67"/>
      <c r="CD105" s="67"/>
      <c r="CE105" s="67"/>
      <c r="CF105" s="67"/>
      <c r="CG105" s="67"/>
      <c r="CH105" s="67"/>
      <c r="CI105" s="67"/>
      <c r="CJ105" s="67"/>
      <c r="CK105" s="67"/>
      <c r="CL105" s="67"/>
      <c r="CM105" s="67"/>
      <c r="CN105" s="67"/>
      <c r="CO105" s="67"/>
      <c r="CP105" s="67"/>
      <c r="CQ105" s="67"/>
      <c r="CR105" s="67"/>
      <c r="CS105" s="67"/>
      <c r="CT105" s="67"/>
      <c r="CU105" s="67"/>
      <c r="CV105" s="67"/>
      <c r="CW105" s="67"/>
      <c r="CX105" s="67"/>
      <c r="CY105" s="67"/>
      <c r="CZ105" s="67"/>
      <c r="DA105" s="67"/>
      <c r="DB105" s="67"/>
      <c r="DC105" s="67"/>
      <c r="DD105" s="67"/>
      <c r="DE105" s="67"/>
      <c r="DF105" s="67"/>
      <c r="DG105" s="67"/>
      <c r="DH105" s="67"/>
      <c r="DI105" s="67"/>
      <c r="DJ105" s="67"/>
      <c r="DK105" s="67"/>
      <c r="DL105" s="67"/>
      <c r="DM105" s="67"/>
      <c r="DN105" s="67"/>
      <c r="DO105" s="67"/>
      <c r="DP105" s="67"/>
      <c r="DQ105" s="67"/>
      <c r="DR105" s="67"/>
      <c r="DS105" s="67"/>
      <c r="DT105" s="67"/>
      <c r="DU105" s="67"/>
      <c r="DV105" s="67"/>
      <c r="DW105" s="67"/>
      <c r="DX105" s="67"/>
      <c r="DY105" s="67"/>
      <c r="DZ105" s="67"/>
      <c r="EA105" s="67"/>
      <c r="EB105" s="67"/>
      <c r="EC105" s="67"/>
      <c r="ED105" s="67"/>
      <c r="EE105" s="67"/>
      <c r="EF105" s="67"/>
      <c r="EG105" s="67"/>
      <c r="EH105" s="67"/>
      <c r="EI105" s="67"/>
      <c r="EJ105" s="67"/>
      <c r="EK105" s="67"/>
      <c r="EL105" s="67"/>
      <c r="EM105" s="67"/>
      <c r="EN105" s="67"/>
      <c r="EO105" s="67"/>
      <c r="EP105" s="67"/>
      <c r="EQ105" s="67"/>
      <c r="ER105" s="67"/>
      <c r="ES105" s="67"/>
      <c r="ET105" s="67"/>
      <c r="EU105" s="67"/>
      <c r="EV105" s="67"/>
      <c r="EW105" s="67"/>
      <c r="EX105" s="67"/>
      <c r="EY105" s="67"/>
      <c r="EZ105" s="67"/>
      <c r="FA105" s="67"/>
      <c r="FB105" s="67"/>
      <c r="FC105" s="67"/>
      <c r="FD105" s="67"/>
      <c r="FE105" s="67"/>
      <c r="FF105" s="67"/>
      <c r="FG105" s="67"/>
      <c r="FH105" s="67"/>
      <c r="FI105" s="67"/>
      <c r="FJ105" s="67"/>
      <c r="FK105" s="67"/>
      <c r="FL105" s="67"/>
      <c r="FM105" s="67"/>
      <c r="FN105" s="67"/>
      <c r="FO105" s="67"/>
      <c r="FP105" s="67"/>
      <c r="FQ105" s="67"/>
      <c r="FR105" s="67"/>
      <c r="FS105" s="67"/>
      <c r="FT105" s="67"/>
      <c r="FU105" s="67"/>
      <c r="FV105" s="67"/>
      <c r="FW105" s="67"/>
      <c r="FX105" s="67"/>
      <c r="FY105" s="67"/>
      <c r="FZ105" s="67"/>
      <c r="GA105" s="67"/>
      <c r="GB105" s="67"/>
      <c r="GC105" s="67"/>
      <c r="GD105" s="67"/>
      <c r="GE105" s="67"/>
      <c r="GF105" s="67"/>
      <c r="GG105" s="67"/>
      <c r="GH105" s="67"/>
      <c r="GI105" s="67"/>
      <c r="GJ105" s="67"/>
      <c r="GK105" s="67"/>
      <c r="GL105" s="67"/>
      <c r="GM105" s="67"/>
      <c r="GN105" s="67"/>
      <c r="GO105" s="67"/>
      <c r="GP105" s="67"/>
      <c r="GQ105" s="67"/>
    </row>
    <row r="106" spans="1:199" s="68" customFormat="1" ht="17.25" customHeight="1" x14ac:dyDescent="0.25">
      <c r="A106" s="47" t="s">
        <v>394</v>
      </c>
      <c r="B106" s="52" t="s">
        <v>20</v>
      </c>
      <c r="C106" s="54"/>
      <c r="D106" s="51" t="s">
        <v>34</v>
      </c>
      <c r="E106" s="87" t="s">
        <v>395</v>
      </c>
      <c r="F106" s="82"/>
      <c r="G106" s="48"/>
      <c r="H106" s="167"/>
      <c r="I106" s="58" t="s">
        <v>16</v>
      </c>
      <c r="J106" s="58" t="s">
        <v>17</v>
      </c>
      <c r="K106" s="58" t="s">
        <v>18</v>
      </c>
      <c r="L106" s="67"/>
      <c r="M106" s="67"/>
      <c r="N106" s="67"/>
      <c r="O106" s="67"/>
      <c r="P106" s="67"/>
      <c r="Q106" s="67"/>
      <c r="R106" s="67"/>
      <c r="S106" s="67"/>
      <c r="T106" s="67"/>
      <c r="U106" s="67"/>
      <c r="V106" s="67"/>
      <c r="W106" s="67"/>
      <c r="X106" s="67"/>
      <c r="Y106" s="67"/>
      <c r="Z106" s="67"/>
      <c r="AA106" s="67"/>
      <c r="AB106" s="67"/>
      <c r="AC106" s="67"/>
      <c r="AD106" s="67"/>
      <c r="AE106" s="67"/>
      <c r="AF106" s="67"/>
      <c r="AG106" s="67"/>
      <c r="AH106" s="67"/>
      <c r="AI106" s="67"/>
      <c r="AJ106" s="67"/>
      <c r="AK106" s="67"/>
      <c r="AL106" s="67"/>
      <c r="AM106" s="67"/>
      <c r="AN106" s="67"/>
      <c r="AO106" s="67"/>
      <c r="AP106" s="67"/>
      <c r="AQ106" s="67"/>
      <c r="AR106" s="67"/>
      <c r="AS106" s="67"/>
      <c r="AT106" s="67"/>
      <c r="AU106" s="67"/>
      <c r="AV106" s="67"/>
      <c r="AW106" s="67"/>
      <c r="AX106" s="67"/>
      <c r="AY106" s="67"/>
      <c r="AZ106" s="67"/>
      <c r="BA106" s="67"/>
      <c r="BB106" s="67"/>
      <c r="BC106" s="67"/>
      <c r="BD106" s="67"/>
      <c r="BE106" s="67"/>
      <c r="BF106" s="67"/>
      <c r="BG106" s="67"/>
      <c r="BH106" s="67"/>
      <c r="BI106" s="67"/>
      <c r="BJ106" s="67"/>
      <c r="BK106" s="67"/>
      <c r="BL106" s="67"/>
      <c r="BM106" s="67"/>
      <c r="BN106" s="67"/>
      <c r="BO106" s="67"/>
      <c r="BP106" s="67"/>
      <c r="BQ106" s="67"/>
      <c r="BR106" s="67"/>
      <c r="BS106" s="67"/>
      <c r="BT106" s="67"/>
      <c r="BU106" s="67"/>
      <c r="BV106" s="67"/>
      <c r="BW106" s="67"/>
      <c r="BX106" s="67"/>
      <c r="BY106" s="67"/>
      <c r="BZ106" s="67"/>
      <c r="CA106" s="67"/>
      <c r="CB106" s="67"/>
      <c r="CC106" s="67"/>
      <c r="CD106" s="67"/>
      <c r="CE106" s="67"/>
      <c r="CF106" s="67"/>
      <c r="CG106" s="67"/>
      <c r="CH106" s="67"/>
      <c r="CI106" s="67"/>
      <c r="CJ106" s="67"/>
      <c r="CK106" s="67"/>
      <c r="CL106" s="67"/>
      <c r="CM106" s="67"/>
      <c r="CN106" s="67"/>
      <c r="CO106" s="67"/>
      <c r="CP106" s="67"/>
      <c r="CQ106" s="67"/>
      <c r="CR106" s="67"/>
      <c r="CS106" s="67"/>
      <c r="CT106" s="67"/>
      <c r="CU106" s="67"/>
      <c r="CV106" s="67"/>
      <c r="CW106" s="67"/>
      <c r="CX106" s="67"/>
      <c r="CY106" s="67"/>
      <c r="CZ106" s="67"/>
      <c r="DA106" s="67"/>
      <c r="DB106" s="67"/>
      <c r="DC106" s="67"/>
      <c r="DD106" s="67"/>
      <c r="DE106" s="67"/>
      <c r="DF106" s="67"/>
      <c r="DG106" s="67"/>
      <c r="DH106" s="67"/>
      <c r="DI106" s="67"/>
      <c r="DJ106" s="67"/>
      <c r="DK106" s="67"/>
      <c r="DL106" s="67"/>
      <c r="DM106" s="67"/>
      <c r="DN106" s="67"/>
      <c r="DO106" s="67"/>
      <c r="DP106" s="67"/>
      <c r="DQ106" s="67"/>
      <c r="DR106" s="67"/>
      <c r="DS106" s="67"/>
      <c r="DT106" s="67"/>
      <c r="DU106" s="67"/>
      <c r="DV106" s="67"/>
      <c r="DW106" s="67"/>
      <c r="DX106" s="67"/>
      <c r="DY106" s="67"/>
      <c r="DZ106" s="67"/>
      <c r="EA106" s="67"/>
      <c r="EB106" s="67"/>
      <c r="EC106" s="67"/>
      <c r="ED106" s="67"/>
      <c r="EE106" s="67"/>
      <c r="EF106" s="67"/>
      <c r="EG106" s="67"/>
      <c r="EH106" s="67"/>
      <c r="EI106" s="67"/>
      <c r="EJ106" s="67"/>
      <c r="EK106" s="67"/>
      <c r="EL106" s="67"/>
      <c r="EM106" s="67"/>
      <c r="EN106" s="67"/>
      <c r="EO106" s="67"/>
      <c r="EP106" s="67"/>
      <c r="EQ106" s="67"/>
      <c r="ER106" s="67"/>
      <c r="ES106" s="67"/>
      <c r="ET106" s="67"/>
      <c r="EU106" s="67"/>
      <c r="EV106" s="67"/>
      <c r="EW106" s="67"/>
      <c r="EX106" s="67"/>
      <c r="EY106" s="67"/>
      <c r="EZ106" s="67"/>
      <c r="FA106" s="67"/>
      <c r="FB106" s="67"/>
      <c r="FC106" s="67"/>
      <c r="FD106" s="67"/>
      <c r="FE106" s="67"/>
      <c r="FF106" s="67"/>
      <c r="FG106" s="67"/>
      <c r="FH106" s="67"/>
      <c r="FI106" s="67"/>
      <c r="FJ106" s="67"/>
      <c r="FK106" s="67"/>
      <c r="FL106" s="67"/>
      <c r="FM106" s="67"/>
      <c r="FN106" s="67"/>
      <c r="FO106" s="67"/>
      <c r="FP106" s="67"/>
      <c r="FQ106" s="67"/>
      <c r="FR106" s="67"/>
      <c r="FS106" s="67"/>
      <c r="FT106" s="67"/>
      <c r="FU106" s="67"/>
      <c r="FV106" s="67"/>
      <c r="FW106" s="67"/>
      <c r="FX106" s="67"/>
      <c r="FY106" s="67"/>
      <c r="FZ106" s="67"/>
      <c r="GA106" s="67"/>
      <c r="GB106" s="67"/>
      <c r="GC106" s="67"/>
      <c r="GD106" s="67"/>
      <c r="GE106" s="67"/>
      <c r="GF106" s="67"/>
      <c r="GG106" s="67"/>
      <c r="GH106" s="67"/>
      <c r="GI106" s="67"/>
      <c r="GJ106" s="67"/>
      <c r="GK106" s="67"/>
      <c r="GL106" s="67"/>
      <c r="GM106" s="67"/>
      <c r="GN106" s="67"/>
      <c r="GO106" s="67"/>
      <c r="GP106" s="67"/>
      <c r="GQ106" s="67"/>
    </row>
    <row r="107" spans="1:199" s="68" customFormat="1" ht="17.25" customHeight="1" x14ac:dyDescent="0.25">
      <c r="A107" s="47" t="s">
        <v>396</v>
      </c>
      <c r="B107" s="52" t="s">
        <v>20</v>
      </c>
      <c r="C107" s="166" t="s">
        <v>398</v>
      </c>
      <c r="D107" s="51" t="s">
        <v>399</v>
      </c>
      <c r="E107" s="87" t="s">
        <v>400</v>
      </c>
      <c r="F107" s="37" t="s">
        <v>397</v>
      </c>
      <c r="G107" s="48" t="s">
        <v>401</v>
      </c>
      <c r="H107" s="167" t="s">
        <v>402</v>
      </c>
      <c r="I107" s="58" t="s">
        <v>16</v>
      </c>
      <c r="J107" s="58" t="s">
        <v>73</v>
      </c>
      <c r="K107" s="58" t="s">
        <v>84</v>
      </c>
      <c r="L107" s="67"/>
      <c r="M107" s="67"/>
      <c r="N107" s="67"/>
      <c r="O107" s="67"/>
      <c r="P107" s="67"/>
      <c r="Q107" s="67"/>
      <c r="R107" s="67"/>
      <c r="S107" s="67"/>
      <c r="T107" s="67"/>
      <c r="U107" s="67"/>
      <c r="V107" s="67"/>
      <c r="W107" s="67"/>
      <c r="X107" s="67"/>
      <c r="Y107" s="67"/>
      <c r="Z107" s="67"/>
      <c r="AA107" s="67"/>
      <c r="AB107" s="67"/>
      <c r="AC107" s="67"/>
      <c r="AD107" s="67"/>
      <c r="AE107" s="67"/>
      <c r="AF107" s="67"/>
      <c r="AG107" s="67"/>
      <c r="AH107" s="67"/>
      <c r="AI107" s="67"/>
      <c r="AJ107" s="67"/>
      <c r="AK107" s="67"/>
      <c r="AL107" s="67"/>
      <c r="AM107" s="67"/>
      <c r="AN107" s="67"/>
      <c r="AO107" s="67"/>
      <c r="AP107" s="67"/>
      <c r="AQ107" s="67"/>
      <c r="AR107" s="67"/>
      <c r="AS107" s="67"/>
      <c r="AT107" s="67"/>
      <c r="AU107" s="67"/>
      <c r="AV107" s="67"/>
      <c r="AW107" s="67"/>
      <c r="AX107" s="67"/>
      <c r="AY107" s="67"/>
      <c r="AZ107" s="67"/>
      <c r="BA107" s="67"/>
      <c r="BB107" s="67"/>
      <c r="BC107" s="67"/>
      <c r="BD107" s="67"/>
      <c r="BE107" s="67"/>
      <c r="BF107" s="67"/>
      <c r="BG107" s="67"/>
      <c r="BH107" s="67"/>
      <c r="BI107" s="67"/>
      <c r="BJ107" s="67"/>
      <c r="BK107" s="67"/>
      <c r="BL107" s="67"/>
      <c r="BM107" s="67"/>
      <c r="BN107" s="67"/>
      <c r="BO107" s="67"/>
      <c r="BP107" s="67"/>
      <c r="BQ107" s="67"/>
      <c r="BR107" s="67"/>
      <c r="BS107" s="67"/>
      <c r="BT107" s="67"/>
      <c r="BU107" s="67"/>
      <c r="BV107" s="67"/>
      <c r="BW107" s="67"/>
      <c r="BX107" s="67"/>
      <c r="BY107" s="67"/>
      <c r="BZ107" s="67"/>
      <c r="CA107" s="67"/>
      <c r="CB107" s="67"/>
      <c r="CC107" s="67"/>
      <c r="CD107" s="67"/>
      <c r="CE107" s="67"/>
      <c r="CF107" s="67"/>
      <c r="CG107" s="67"/>
      <c r="CH107" s="67"/>
      <c r="CI107" s="67"/>
      <c r="CJ107" s="67"/>
      <c r="CK107" s="67"/>
      <c r="CL107" s="67"/>
      <c r="CM107" s="67"/>
      <c r="CN107" s="67"/>
      <c r="CO107" s="67"/>
      <c r="CP107" s="67"/>
      <c r="CQ107" s="67"/>
      <c r="CR107" s="67"/>
      <c r="CS107" s="67"/>
      <c r="CT107" s="67"/>
      <c r="CU107" s="67"/>
      <c r="CV107" s="67"/>
      <c r="CW107" s="67"/>
      <c r="CX107" s="67"/>
      <c r="CY107" s="67"/>
      <c r="CZ107" s="67"/>
      <c r="DA107" s="67"/>
      <c r="DB107" s="67"/>
      <c r="DC107" s="67"/>
      <c r="DD107" s="67"/>
      <c r="DE107" s="67"/>
      <c r="DF107" s="67"/>
      <c r="DG107" s="67"/>
      <c r="DH107" s="67"/>
      <c r="DI107" s="67"/>
      <c r="DJ107" s="67"/>
      <c r="DK107" s="67"/>
      <c r="DL107" s="67"/>
      <c r="DM107" s="67"/>
      <c r="DN107" s="67"/>
      <c r="DO107" s="67"/>
      <c r="DP107" s="67"/>
      <c r="DQ107" s="67"/>
      <c r="DR107" s="67"/>
      <c r="DS107" s="67"/>
      <c r="DT107" s="67"/>
      <c r="DU107" s="67"/>
      <c r="DV107" s="67"/>
      <c r="DW107" s="67"/>
      <c r="DX107" s="67"/>
      <c r="DY107" s="67"/>
      <c r="DZ107" s="67"/>
      <c r="EA107" s="67"/>
      <c r="EB107" s="67"/>
      <c r="EC107" s="67"/>
      <c r="ED107" s="67"/>
      <c r="EE107" s="67"/>
      <c r="EF107" s="67"/>
      <c r="EG107" s="67"/>
      <c r="EH107" s="67"/>
      <c r="EI107" s="67"/>
      <c r="EJ107" s="67"/>
      <c r="EK107" s="67"/>
      <c r="EL107" s="67"/>
      <c r="EM107" s="67"/>
      <c r="EN107" s="67"/>
      <c r="EO107" s="67"/>
      <c r="EP107" s="67"/>
      <c r="EQ107" s="67"/>
      <c r="ER107" s="67"/>
      <c r="ES107" s="67"/>
      <c r="ET107" s="67"/>
      <c r="EU107" s="67"/>
      <c r="EV107" s="67"/>
      <c r="EW107" s="67"/>
      <c r="EX107" s="67"/>
      <c r="EY107" s="67"/>
      <c r="EZ107" s="67"/>
      <c r="FA107" s="67"/>
      <c r="FB107" s="67"/>
      <c r="FC107" s="67"/>
      <c r="FD107" s="67"/>
      <c r="FE107" s="67"/>
      <c r="FF107" s="67"/>
      <c r="FG107" s="67"/>
      <c r="FH107" s="67"/>
      <c r="FI107" s="67"/>
      <c r="FJ107" s="67"/>
      <c r="FK107" s="67"/>
      <c r="FL107" s="67"/>
      <c r="FM107" s="67"/>
      <c r="FN107" s="67"/>
      <c r="FO107" s="67"/>
      <c r="FP107" s="67"/>
      <c r="FQ107" s="67"/>
      <c r="FR107" s="67"/>
      <c r="FS107" s="67"/>
      <c r="FT107" s="67"/>
      <c r="FU107" s="67"/>
      <c r="FV107" s="67"/>
      <c r="FW107" s="67"/>
      <c r="FX107" s="67"/>
      <c r="FY107" s="67"/>
      <c r="FZ107" s="67"/>
      <c r="GA107" s="67"/>
      <c r="GB107" s="67"/>
      <c r="GC107" s="67"/>
      <c r="GD107" s="67"/>
      <c r="GE107" s="67"/>
      <c r="GF107" s="67"/>
      <c r="GG107" s="67"/>
      <c r="GH107" s="67"/>
      <c r="GI107" s="67"/>
      <c r="GJ107" s="67"/>
      <c r="GK107" s="67"/>
      <c r="GL107" s="67"/>
      <c r="GM107" s="67"/>
      <c r="GN107" s="67"/>
      <c r="GO107" s="67"/>
      <c r="GP107" s="67"/>
      <c r="GQ107" s="67"/>
    </row>
    <row r="108" spans="1:199" s="68" customFormat="1" ht="21" x14ac:dyDescent="0.25">
      <c r="A108" s="47" t="s">
        <v>403</v>
      </c>
      <c r="B108" s="52" t="s">
        <v>20</v>
      </c>
      <c r="C108" s="166" t="s">
        <v>404</v>
      </c>
      <c r="D108" s="51" t="s">
        <v>405</v>
      </c>
      <c r="E108" s="87" t="s">
        <v>406</v>
      </c>
      <c r="F108" s="37" t="s">
        <v>397</v>
      </c>
      <c r="G108" s="48" t="s">
        <v>401</v>
      </c>
      <c r="H108" s="167" t="s">
        <v>402</v>
      </c>
      <c r="I108" s="58" t="s">
        <v>16</v>
      </c>
      <c r="J108" s="58" t="s">
        <v>73</v>
      </c>
      <c r="K108" s="58" t="s">
        <v>84</v>
      </c>
      <c r="L108" s="67"/>
      <c r="M108" s="67"/>
      <c r="N108" s="67"/>
      <c r="O108" s="67"/>
      <c r="P108" s="67"/>
      <c r="Q108" s="67"/>
      <c r="R108" s="67"/>
      <c r="S108" s="67"/>
      <c r="T108" s="67"/>
      <c r="U108" s="67"/>
      <c r="V108" s="67"/>
      <c r="W108" s="67"/>
      <c r="X108" s="67"/>
      <c r="Y108" s="67"/>
      <c r="Z108" s="67"/>
      <c r="AA108" s="67"/>
      <c r="AB108" s="67"/>
      <c r="AC108" s="67"/>
      <c r="AD108" s="67"/>
      <c r="AE108" s="67"/>
      <c r="AF108" s="67"/>
      <c r="AG108" s="67"/>
      <c r="AH108" s="67"/>
      <c r="AI108" s="67"/>
      <c r="AJ108" s="67"/>
      <c r="AK108" s="67"/>
      <c r="AL108" s="67"/>
      <c r="AM108" s="67"/>
      <c r="AN108" s="67"/>
      <c r="AO108" s="67"/>
      <c r="AP108" s="67"/>
      <c r="AQ108" s="67"/>
      <c r="AR108" s="67"/>
      <c r="AS108" s="67"/>
      <c r="AT108" s="67"/>
      <c r="AU108" s="67"/>
      <c r="AV108" s="67"/>
      <c r="AW108" s="67"/>
      <c r="AX108" s="67"/>
      <c r="AY108" s="67"/>
      <c r="AZ108" s="67"/>
      <c r="BA108" s="67"/>
      <c r="BB108" s="67"/>
      <c r="BC108" s="67"/>
      <c r="BD108" s="67"/>
      <c r="BE108" s="67"/>
      <c r="BF108" s="67"/>
      <c r="BG108" s="67"/>
      <c r="BH108" s="67"/>
      <c r="BI108" s="67"/>
      <c r="BJ108" s="67"/>
      <c r="BK108" s="67"/>
      <c r="BL108" s="67"/>
      <c r="BM108" s="67"/>
      <c r="BN108" s="67"/>
      <c r="BO108" s="67"/>
      <c r="BP108" s="67"/>
      <c r="BQ108" s="67"/>
      <c r="BR108" s="67"/>
      <c r="BS108" s="67"/>
      <c r="BT108" s="67"/>
      <c r="BU108" s="67"/>
      <c r="BV108" s="67"/>
      <c r="BW108" s="67"/>
      <c r="BX108" s="67"/>
      <c r="BY108" s="67"/>
      <c r="BZ108" s="67"/>
      <c r="CA108" s="67"/>
      <c r="CB108" s="67"/>
      <c r="CC108" s="67"/>
      <c r="CD108" s="67"/>
      <c r="CE108" s="67"/>
      <c r="CF108" s="67"/>
      <c r="CG108" s="67"/>
      <c r="CH108" s="67"/>
      <c r="CI108" s="67"/>
      <c r="CJ108" s="67"/>
      <c r="CK108" s="67"/>
      <c r="CL108" s="67"/>
      <c r="CM108" s="67"/>
      <c r="CN108" s="67"/>
      <c r="CO108" s="67"/>
      <c r="CP108" s="67"/>
      <c r="CQ108" s="67"/>
      <c r="CR108" s="67"/>
      <c r="CS108" s="67"/>
      <c r="CT108" s="67"/>
      <c r="CU108" s="67"/>
      <c r="CV108" s="67"/>
      <c r="CW108" s="67"/>
      <c r="CX108" s="67"/>
      <c r="CY108" s="67"/>
      <c r="CZ108" s="67"/>
      <c r="DA108" s="67"/>
      <c r="DB108" s="67"/>
      <c r="DC108" s="67"/>
      <c r="DD108" s="67"/>
      <c r="DE108" s="67"/>
      <c r="DF108" s="67"/>
      <c r="DG108" s="67"/>
      <c r="DH108" s="67"/>
      <c r="DI108" s="67"/>
      <c r="DJ108" s="67"/>
      <c r="DK108" s="67"/>
      <c r="DL108" s="67"/>
      <c r="DM108" s="67"/>
      <c r="DN108" s="67"/>
      <c r="DO108" s="67"/>
      <c r="DP108" s="67"/>
      <c r="DQ108" s="67"/>
      <c r="DR108" s="67"/>
      <c r="DS108" s="67"/>
      <c r="DT108" s="67"/>
      <c r="DU108" s="67"/>
      <c r="DV108" s="67"/>
      <c r="DW108" s="67"/>
      <c r="DX108" s="67"/>
      <c r="DY108" s="67"/>
      <c r="DZ108" s="67"/>
      <c r="EA108" s="67"/>
      <c r="EB108" s="67"/>
      <c r="EC108" s="67"/>
      <c r="ED108" s="67"/>
      <c r="EE108" s="67"/>
      <c r="EF108" s="67"/>
      <c r="EG108" s="67"/>
      <c r="EH108" s="67"/>
      <c r="EI108" s="67"/>
      <c r="EJ108" s="67"/>
      <c r="EK108" s="67"/>
      <c r="EL108" s="67"/>
      <c r="EM108" s="67"/>
      <c r="EN108" s="67"/>
      <c r="EO108" s="67"/>
      <c r="EP108" s="67"/>
      <c r="EQ108" s="67"/>
      <c r="ER108" s="67"/>
      <c r="ES108" s="67"/>
      <c r="ET108" s="67"/>
      <c r="EU108" s="67"/>
      <c r="EV108" s="67"/>
      <c r="EW108" s="67"/>
      <c r="EX108" s="67"/>
      <c r="EY108" s="67"/>
      <c r="EZ108" s="67"/>
      <c r="FA108" s="67"/>
      <c r="FB108" s="67"/>
      <c r="FC108" s="67"/>
      <c r="FD108" s="67"/>
      <c r="FE108" s="67"/>
      <c r="FF108" s="67"/>
      <c r="FG108" s="67"/>
      <c r="FH108" s="67"/>
      <c r="FI108" s="67"/>
      <c r="FJ108" s="67"/>
      <c r="FK108" s="67"/>
      <c r="FL108" s="67"/>
      <c r="FM108" s="67"/>
      <c r="FN108" s="67"/>
      <c r="FO108" s="67"/>
      <c r="FP108" s="67"/>
      <c r="FQ108" s="67"/>
      <c r="FR108" s="67"/>
      <c r="FS108" s="67"/>
      <c r="FT108" s="67"/>
      <c r="FU108" s="67"/>
      <c r="FV108" s="67"/>
      <c r="FW108" s="67"/>
      <c r="FX108" s="67"/>
      <c r="FY108" s="67"/>
      <c r="FZ108" s="67"/>
      <c r="GA108" s="67"/>
      <c r="GB108" s="67"/>
      <c r="GC108" s="67"/>
      <c r="GD108" s="67"/>
      <c r="GE108" s="67"/>
      <c r="GF108" s="67"/>
      <c r="GG108" s="67"/>
      <c r="GH108" s="67"/>
      <c r="GI108" s="67"/>
      <c r="GJ108" s="67"/>
      <c r="GK108" s="67"/>
      <c r="GL108" s="67"/>
      <c r="GM108" s="67"/>
      <c r="GN108" s="67"/>
      <c r="GO108" s="67"/>
      <c r="GP108" s="67"/>
      <c r="GQ108" s="67"/>
    </row>
    <row r="109" spans="1:199" s="68" customFormat="1" ht="17.25" customHeight="1" x14ac:dyDescent="0.25">
      <c r="A109" s="47" t="s">
        <v>407</v>
      </c>
      <c r="B109" s="37" t="s">
        <v>20</v>
      </c>
      <c r="C109" s="54">
        <v>23100</v>
      </c>
      <c r="D109" s="51" t="s">
        <v>408</v>
      </c>
      <c r="E109" s="56" t="s">
        <v>409</v>
      </c>
      <c r="F109" s="37" t="s">
        <v>410</v>
      </c>
      <c r="G109" s="37" t="s">
        <v>50</v>
      </c>
      <c r="H109" s="89" t="s">
        <v>411</v>
      </c>
      <c r="I109" s="58" t="s">
        <v>16</v>
      </c>
      <c r="J109" s="58" t="s">
        <v>67</v>
      </c>
      <c r="K109" s="58" t="s">
        <v>259</v>
      </c>
      <c r="L109" s="67"/>
      <c r="M109" s="67"/>
      <c r="N109" s="67"/>
      <c r="O109" s="67"/>
      <c r="P109" s="67"/>
      <c r="Q109" s="67"/>
      <c r="R109" s="67"/>
      <c r="S109" s="67"/>
      <c r="T109" s="67"/>
      <c r="U109" s="67"/>
      <c r="V109" s="67"/>
      <c r="W109" s="67"/>
      <c r="X109" s="67"/>
      <c r="Y109" s="67"/>
      <c r="Z109" s="67"/>
      <c r="AA109" s="67"/>
      <c r="AB109" s="67"/>
      <c r="AC109" s="67"/>
      <c r="AD109" s="67"/>
      <c r="AE109" s="67"/>
      <c r="AF109" s="67"/>
      <c r="AG109" s="67"/>
      <c r="AH109" s="67"/>
      <c r="AI109" s="67"/>
      <c r="AJ109" s="67"/>
      <c r="AK109" s="67"/>
      <c r="AL109" s="67"/>
      <c r="AM109" s="67"/>
      <c r="AN109" s="67"/>
      <c r="AO109" s="67"/>
      <c r="AP109" s="67"/>
      <c r="AQ109" s="67"/>
      <c r="AR109" s="67"/>
      <c r="AS109" s="67"/>
      <c r="AT109" s="67"/>
      <c r="AU109" s="67"/>
      <c r="AV109" s="67"/>
      <c r="AW109" s="67"/>
      <c r="AX109" s="67"/>
      <c r="AY109" s="67"/>
      <c r="AZ109" s="67"/>
      <c r="BA109" s="67"/>
      <c r="BB109" s="67"/>
      <c r="BC109" s="67"/>
      <c r="BD109" s="67"/>
      <c r="BE109" s="67"/>
      <c r="BF109" s="67"/>
      <c r="BG109" s="67"/>
      <c r="BH109" s="67"/>
      <c r="BI109" s="67"/>
      <c r="BJ109" s="67"/>
      <c r="BK109" s="67"/>
      <c r="BL109" s="67"/>
      <c r="BM109" s="67"/>
      <c r="BN109" s="67"/>
      <c r="BO109" s="67"/>
      <c r="BP109" s="67"/>
      <c r="BQ109" s="67"/>
      <c r="BR109" s="67"/>
      <c r="BS109" s="67"/>
      <c r="BT109" s="67"/>
      <c r="BU109" s="67"/>
      <c r="BV109" s="67"/>
      <c r="BW109" s="67"/>
      <c r="BX109" s="67"/>
      <c r="BY109" s="67"/>
      <c r="BZ109" s="67"/>
      <c r="CA109" s="67"/>
      <c r="CB109" s="67"/>
      <c r="CC109" s="67"/>
      <c r="CD109" s="67"/>
      <c r="CE109" s="67"/>
      <c r="CF109" s="67"/>
      <c r="CG109" s="67"/>
      <c r="CH109" s="67"/>
      <c r="CI109" s="67"/>
      <c r="CJ109" s="67"/>
      <c r="CK109" s="67"/>
      <c r="CL109" s="67"/>
      <c r="CM109" s="67"/>
      <c r="CN109" s="67"/>
      <c r="CO109" s="67"/>
      <c r="CP109" s="67"/>
      <c r="CQ109" s="67"/>
      <c r="CR109" s="67"/>
      <c r="CS109" s="67"/>
      <c r="CT109" s="67"/>
      <c r="CU109" s="67"/>
      <c r="CV109" s="67"/>
      <c r="CW109" s="67"/>
      <c r="CX109" s="67"/>
      <c r="CY109" s="67"/>
      <c r="CZ109" s="67"/>
      <c r="DA109" s="67"/>
      <c r="DB109" s="67"/>
      <c r="DC109" s="67"/>
      <c r="DD109" s="67"/>
      <c r="DE109" s="67"/>
      <c r="DF109" s="67"/>
      <c r="DG109" s="67"/>
      <c r="DH109" s="67"/>
      <c r="DI109" s="67"/>
      <c r="DJ109" s="67"/>
      <c r="DK109" s="67"/>
      <c r="DL109" s="67"/>
      <c r="DM109" s="67"/>
      <c r="DN109" s="67"/>
      <c r="DO109" s="67"/>
      <c r="DP109" s="67"/>
      <c r="DQ109" s="67"/>
      <c r="DR109" s="67"/>
      <c r="DS109" s="67"/>
      <c r="DT109" s="67"/>
      <c r="DU109" s="67"/>
      <c r="DV109" s="67"/>
      <c r="DW109" s="67"/>
      <c r="DX109" s="67"/>
      <c r="DY109" s="67"/>
      <c r="DZ109" s="67"/>
      <c r="EA109" s="67"/>
      <c r="EB109" s="67"/>
      <c r="EC109" s="67"/>
      <c r="ED109" s="67"/>
      <c r="EE109" s="67"/>
      <c r="EF109" s="67"/>
      <c r="EG109" s="67"/>
      <c r="EH109" s="67"/>
      <c r="EI109" s="67"/>
      <c r="EJ109" s="67"/>
      <c r="EK109" s="67"/>
      <c r="EL109" s="67"/>
      <c r="EM109" s="67"/>
      <c r="EN109" s="67"/>
      <c r="EO109" s="67"/>
      <c r="EP109" s="67"/>
      <c r="EQ109" s="67"/>
      <c r="ER109" s="67"/>
      <c r="ES109" s="67"/>
      <c r="ET109" s="67"/>
      <c r="EU109" s="67"/>
      <c r="EV109" s="67"/>
      <c r="EW109" s="67"/>
      <c r="EX109" s="67"/>
      <c r="EY109" s="67"/>
      <c r="EZ109" s="67"/>
      <c r="FA109" s="67"/>
      <c r="FB109" s="67"/>
      <c r="FC109" s="67"/>
      <c r="FD109" s="67"/>
      <c r="FE109" s="67"/>
      <c r="FF109" s="67"/>
      <c r="FG109" s="67"/>
      <c r="FH109" s="67"/>
      <c r="FI109" s="67"/>
      <c r="FJ109" s="67"/>
      <c r="FK109" s="67"/>
      <c r="FL109" s="67"/>
      <c r="FM109" s="67"/>
      <c r="FN109" s="67"/>
      <c r="FO109" s="67"/>
      <c r="FP109" s="67"/>
      <c r="FQ109" s="67"/>
      <c r="FR109" s="67"/>
      <c r="FS109" s="67"/>
      <c r="FT109" s="67"/>
      <c r="FU109" s="67"/>
      <c r="FV109" s="67"/>
      <c r="FW109" s="67"/>
      <c r="FX109" s="67"/>
      <c r="FY109" s="67"/>
      <c r="FZ109" s="67"/>
      <c r="GA109" s="67"/>
      <c r="GB109" s="67"/>
      <c r="GC109" s="67"/>
      <c r="GD109" s="67"/>
      <c r="GE109" s="67"/>
      <c r="GF109" s="67"/>
      <c r="GG109" s="67"/>
      <c r="GH109" s="67"/>
      <c r="GI109" s="67"/>
      <c r="GJ109" s="67"/>
      <c r="GK109" s="67"/>
      <c r="GL109" s="67"/>
      <c r="GM109" s="67"/>
      <c r="GN109" s="67"/>
      <c r="GO109" s="67"/>
      <c r="GP109" s="67"/>
      <c r="GQ109" s="67"/>
    </row>
    <row r="110" spans="1:199" s="170" customFormat="1" ht="17.25" customHeight="1" x14ac:dyDescent="0.25">
      <c r="A110" s="51" t="s">
        <v>412</v>
      </c>
      <c r="B110" s="37" t="s">
        <v>20</v>
      </c>
      <c r="C110" s="168" t="s">
        <v>413</v>
      </c>
      <c r="D110" s="56" t="s">
        <v>414</v>
      </c>
      <c r="E110" s="56" t="s">
        <v>415</v>
      </c>
      <c r="F110" s="50" t="s">
        <v>416</v>
      </c>
      <c r="G110" s="56" t="s">
        <v>417</v>
      </c>
      <c r="H110" s="89" t="s">
        <v>418</v>
      </c>
      <c r="I110" s="58" t="s">
        <v>16</v>
      </c>
      <c r="J110" s="58" t="s">
        <v>73</v>
      </c>
      <c r="K110" s="58" t="s">
        <v>84</v>
      </c>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c r="CS110" s="169"/>
      <c r="CT110" s="169"/>
      <c r="CU110" s="169"/>
      <c r="CV110" s="169"/>
      <c r="CW110" s="169"/>
      <c r="CX110" s="169"/>
      <c r="CY110" s="169"/>
      <c r="CZ110" s="169"/>
      <c r="DA110" s="169"/>
      <c r="DB110" s="169"/>
      <c r="DC110" s="169"/>
      <c r="DD110" s="169"/>
      <c r="DE110" s="169"/>
      <c r="DF110" s="169"/>
      <c r="DG110" s="169"/>
      <c r="DH110" s="169"/>
      <c r="DI110" s="169"/>
      <c r="DJ110" s="169"/>
      <c r="DK110" s="169"/>
      <c r="DL110" s="169"/>
      <c r="DM110" s="169"/>
      <c r="DN110" s="169"/>
      <c r="DO110" s="169"/>
      <c r="DP110" s="169"/>
      <c r="DQ110" s="169"/>
      <c r="DR110" s="169"/>
      <c r="DS110" s="169"/>
      <c r="DT110" s="169"/>
      <c r="DU110" s="169"/>
      <c r="DV110" s="169"/>
      <c r="DW110" s="169"/>
      <c r="DX110" s="169"/>
      <c r="DY110" s="169"/>
      <c r="DZ110" s="169"/>
      <c r="EA110" s="169"/>
      <c r="EB110" s="169"/>
      <c r="EC110" s="169"/>
      <c r="ED110" s="169"/>
      <c r="EE110" s="169"/>
      <c r="EF110" s="169"/>
      <c r="EG110" s="169"/>
      <c r="EH110" s="169"/>
      <c r="EI110" s="169"/>
      <c r="EJ110" s="169"/>
      <c r="EK110" s="169"/>
      <c r="EL110" s="169"/>
      <c r="EM110" s="169"/>
      <c r="EN110" s="169"/>
      <c r="EO110" s="169"/>
      <c r="EP110" s="169"/>
      <c r="EQ110" s="169"/>
      <c r="ER110" s="169"/>
      <c r="ES110" s="169"/>
      <c r="ET110" s="169"/>
      <c r="EU110" s="169"/>
      <c r="EV110" s="169"/>
      <c r="EW110" s="169"/>
      <c r="EX110" s="169"/>
      <c r="EY110" s="169"/>
      <c r="EZ110" s="169"/>
      <c r="FA110" s="169"/>
      <c r="FB110" s="169"/>
      <c r="FC110" s="169"/>
      <c r="FD110" s="169"/>
      <c r="FE110" s="169"/>
      <c r="FF110" s="169"/>
      <c r="FG110" s="169"/>
      <c r="FH110" s="169"/>
      <c r="FI110" s="169"/>
      <c r="FJ110" s="169"/>
      <c r="FK110" s="169"/>
      <c r="FL110" s="169"/>
      <c r="FM110" s="169"/>
      <c r="FN110" s="169"/>
      <c r="FO110" s="169"/>
      <c r="FP110" s="169"/>
      <c r="FQ110" s="169"/>
      <c r="FR110" s="169"/>
      <c r="FS110" s="169"/>
      <c r="FT110" s="169"/>
      <c r="FU110" s="169"/>
      <c r="FV110" s="169"/>
      <c r="FW110" s="169"/>
      <c r="FX110" s="169"/>
      <c r="FY110" s="169"/>
      <c r="FZ110" s="169"/>
      <c r="GA110" s="169"/>
      <c r="GB110" s="169"/>
      <c r="GC110" s="169"/>
      <c r="GD110" s="169"/>
      <c r="GE110" s="169"/>
      <c r="GF110" s="169"/>
      <c r="GG110" s="169"/>
      <c r="GH110" s="169"/>
      <c r="GI110" s="169"/>
      <c r="GJ110" s="169"/>
      <c r="GK110" s="169"/>
      <c r="GL110" s="169"/>
      <c r="GM110" s="169"/>
      <c r="GN110" s="169"/>
      <c r="GO110" s="169"/>
      <c r="GP110" s="169"/>
      <c r="GQ110" s="169"/>
    </row>
    <row r="111" spans="1:199" s="170" customFormat="1" ht="17.25" customHeight="1" x14ac:dyDescent="0.25">
      <c r="A111" s="51" t="s">
        <v>419</v>
      </c>
      <c r="B111" s="37" t="s">
        <v>420</v>
      </c>
      <c r="C111" s="54"/>
      <c r="D111" s="56" t="s">
        <v>93</v>
      </c>
      <c r="E111" s="56" t="s">
        <v>421</v>
      </c>
      <c r="F111" s="52" t="s">
        <v>422</v>
      </c>
      <c r="G111" s="50" t="s">
        <v>169</v>
      </c>
      <c r="H111" s="171" t="s">
        <v>423</v>
      </c>
      <c r="I111" s="58" t="s">
        <v>16</v>
      </c>
      <c r="J111" s="58" t="s">
        <v>17</v>
      </c>
      <c r="K111" s="58" t="s">
        <v>18</v>
      </c>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c r="CS111" s="169"/>
      <c r="CT111" s="169"/>
      <c r="CU111" s="169"/>
      <c r="CV111" s="169"/>
      <c r="CW111" s="169"/>
      <c r="CX111" s="169"/>
      <c r="CY111" s="169"/>
      <c r="CZ111" s="169"/>
      <c r="DA111" s="169"/>
      <c r="DB111" s="169"/>
      <c r="DC111" s="169"/>
      <c r="DD111" s="169"/>
      <c r="DE111" s="169"/>
      <c r="DF111" s="169"/>
      <c r="DG111" s="169"/>
      <c r="DH111" s="169"/>
      <c r="DI111" s="169"/>
      <c r="DJ111" s="169"/>
      <c r="DK111" s="169"/>
      <c r="DL111" s="169"/>
      <c r="DM111" s="169"/>
      <c r="DN111" s="169"/>
      <c r="DO111" s="169"/>
      <c r="DP111" s="169"/>
      <c r="DQ111" s="169"/>
      <c r="DR111" s="169"/>
      <c r="DS111" s="169"/>
      <c r="DT111" s="169"/>
      <c r="DU111" s="169"/>
      <c r="DV111" s="169"/>
      <c r="DW111" s="169"/>
      <c r="DX111" s="169"/>
      <c r="DY111" s="169"/>
      <c r="DZ111" s="169"/>
      <c r="EA111" s="169"/>
      <c r="EB111" s="169"/>
      <c r="EC111" s="169"/>
      <c r="ED111" s="169"/>
      <c r="EE111" s="169"/>
      <c r="EF111" s="169"/>
      <c r="EG111" s="169"/>
      <c r="EH111" s="169"/>
      <c r="EI111" s="169"/>
      <c r="EJ111" s="169"/>
      <c r="EK111" s="169"/>
      <c r="EL111" s="169"/>
      <c r="EM111" s="169"/>
      <c r="EN111" s="169"/>
      <c r="EO111" s="169"/>
      <c r="EP111" s="169"/>
      <c r="EQ111" s="169"/>
      <c r="ER111" s="169"/>
      <c r="ES111" s="169"/>
      <c r="ET111" s="169"/>
      <c r="EU111" s="169"/>
      <c r="EV111" s="169"/>
      <c r="EW111" s="169"/>
      <c r="EX111" s="169"/>
      <c r="EY111" s="169"/>
      <c r="EZ111" s="169"/>
      <c r="FA111" s="169"/>
      <c r="FB111" s="169"/>
      <c r="FC111" s="169"/>
      <c r="FD111" s="169"/>
      <c r="FE111" s="169"/>
      <c r="FF111" s="169"/>
      <c r="FG111" s="169"/>
      <c r="FH111" s="169"/>
      <c r="FI111" s="169"/>
      <c r="FJ111" s="169"/>
      <c r="FK111" s="169"/>
      <c r="FL111" s="169"/>
      <c r="FM111" s="169"/>
      <c r="FN111" s="169"/>
      <c r="FO111" s="169"/>
      <c r="FP111" s="169"/>
      <c r="FQ111" s="169"/>
      <c r="FR111" s="169"/>
      <c r="FS111" s="169"/>
      <c r="FT111" s="169"/>
      <c r="FU111" s="169"/>
      <c r="FV111" s="169"/>
      <c r="FW111" s="169"/>
      <c r="FX111" s="169"/>
      <c r="FY111" s="169"/>
      <c r="FZ111" s="169"/>
      <c r="GA111" s="169"/>
      <c r="GB111" s="169"/>
      <c r="GC111" s="169"/>
      <c r="GD111" s="169"/>
      <c r="GE111" s="169"/>
      <c r="GF111" s="169"/>
      <c r="GG111" s="169"/>
      <c r="GH111" s="169"/>
      <c r="GI111" s="169"/>
      <c r="GJ111" s="169"/>
      <c r="GK111" s="169"/>
      <c r="GL111" s="169"/>
      <c r="GM111" s="169"/>
      <c r="GN111" s="169"/>
      <c r="GO111" s="169"/>
      <c r="GP111" s="169"/>
      <c r="GQ111" s="169"/>
    </row>
    <row r="112" spans="1:199" s="68" customFormat="1" ht="17.25" customHeight="1" x14ac:dyDescent="0.25">
      <c r="A112" s="136" t="s">
        <v>424</v>
      </c>
      <c r="B112" s="37" t="s">
        <v>61</v>
      </c>
      <c r="C112" s="86"/>
      <c r="D112" s="174" t="s">
        <v>425</v>
      </c>
      <c r="E112" s="175" t="s">
        <v>426</v>
      </c>
      <c r="F112" s="176" t="s">
        <v>427</v>
      </c>
      <c r="G112" s="176"/>
      <c r="H112" s="177" t="s">
        <v>89</v>
      </c>
      <c r="I112" s="58" t="s">
        <v>16</v>
      </c>
      <c r="J112" s="58" t="s">
        <v>17</v>
      </c>
      <c r="K112" s="58" t="s">
        <v>26</v>
      </c>
      <c r="L112" s="67"/>
      <c r="M112" s="67"/>
      <c r="N112" s="67"/>
      <c r="O112" s="67"/>
      <c r="P112" s="67"/>
      <c r="Q112" s="67"/>
      <c r="R112" s="67"/>
      <c r="S112" s="67"/>
      <c r="T112" s="67"/>
      <c r="U112" s="67"/>
      <c r="V112" s="67"/>
      <c r="W112" s="67"/>
      <c r="X112" s="67"/>
      <c r="Y112" s="67"/>
      <c r="Z112" s="67"/>
      <c r="AA112" s="67"/>
      <c r="AB112" s="67"/>
      <c r="AC112" s="67"/>
      <c r="AD112" s="67"/>
      <c r="AE112" s="67"/>
      <c r="AF112" s="67"/>
      <c r="AG112" s="67"/>
      <c r="AH112" s="67"/>
      <c r="AI112" s="67"/>
      <c r="AJ112" s="67"/>
      <c r="AK112" s="67"/>
      <c r="AL112" s="67"/>
      <c r="AM112" s="67"/>
      <c r="AN112" s="67"/>
      <c r="AO112" s="67"/>
      <c r="AP112" s="67"/>
      <c r="AQ112" s="67"/>
      <c r="AR112" s="67"/>
      <c r="AS112" s="67"/>
      <c r="AT112" s="67"/>
      <c r="AU112" s="67"/>
      <c r="AV112" s="67"/>
      <c r="AW112" s="67"/>
      <c r="AX112" s="67"/>
      <c r="AY112" s="67"/>
      <c r="AZ112" s="67"/>
      <c r="BA112" s="67"/>
      <c r="BB112" s="67"/>
      <c r="BC112" s="67"/>
      <c r="BD112" s="67"/>
      <c r="BE112" s="67"/>
      <c r="BF112" s="67"/>
      <c r="BG112" s="67"/>
      <c r="BH112" s="67"/>
      <c r="BI112" s="67"/>
      <c r="BJ112" s="67"/>
      <c r="BK112" s="67"/>
      <c r="BL112" s="67"/>
      <c r="BM112" s="67"/>
      <c r="BN112" s="67"/>
      <c r="BO112" s="67"/>
      <c r="BP112" s="67"/>
      <c r="BQ112" s="67"/>
      <c r="BR112" s="67"/>
      <c r="BS112" s="67"/>
      <c r="BT112" s="67"/>
      <c r="BU112" s="67"/>
      <c r="BV112" s="67"/>
      <c r="BW112" s="67"/>
      <c r="BX112" s="67"/>
      <c r="BY112" s="67"/>
      <c r="BZ112" s="67"/>
      <c r="CA112" s="67"/>
      <c r="CB112" s="67"/>
      <c r="CC112" s="67"/>
      <c r="CD112" s="67"/>
      <c r="CE112" s="67"/>
      <c r="CF112" s="67"/>
      <c r="CG112" s="67"/>
      <c r="CH112" s="67"/>
      <c r="CI112" s="67"/>
      <c r="CJ112" s="67"/>
      <c r="CK112" s="67"/>
      <c r="CL112" s="67"/>
      <c r="CM112" s="67"/>
      <c r="CN112" s="67"/>
      <c r="CO112" s="67"/>
      <c r="CP112" s="67"/>
      <c r="CQ112" s="67"/>
      <c r="CR112" s="67"/>
      <c r="CS112" s="67"/>
      <c r="CT112" s="67"/>
      <c r="CU112" s="67"/>
      <c r="CV112" s="67"/>
      <c r="CW112" s="67"/>
      <c r="CX112" s="67"/>
      <c r="CY112" s="67"/>
      <c r="CZ112" s="67"/>
      <c r="DA112" s="67"/>
      <c r="DB112" s="67"/>
      <c r="DC112" s="67"/>
      <c r="DD112" s="67"/>
      <c r="DE112" s="67"/>
      <c r="DF112" s="67"/>
      <c r="DG112" s="67"/>
      <c r="DH112" s="67"/>
      <c r="DI112" s="67"/>
      <c r="DJ112" s="67"/>
      <c r="DK112" s="67"/>
      <c r="DL112" s="67"/>
      <c r="DM112" s="67"/>
      <c r="DN112" s="67"/>
      <c r="DO112" s="67"/>
      <c r="DP112" s="67"/>
      <c r="DQ112" s="67"/>
      <c r="DR112" s="67"/>
      <c r="DS112" s="67"/>
      <c r="DT112" s="67"/>
      <c r="DU112" s="67"/>
      <c r="DV112" s="67"/>
      <c r="DW112" s="67"/>
      <c r="DX112" s="67"/>
      <c r="DY112" s="67"/>
      <c r="DZ112" s="67"/>
      <c r="EA112" s="67"/>
      <c r="EB112" s="67"/>
      <c r="EC112" s="67"/>
      <c r="ED112" s="67"/>
      <c r="EE112" s="67"/>
      <c r="EF112" s="67"/>
      <c r="EG112" s="67"/>
      <c r="EH112" s="67"/>
      <c r="EI112" s="67"/>
      <c r="EJ112" s="67"/>
      <c r="EK112" s="67"/>
      <c r="EL112" s="67"/>
      <c r="EM112" s="67"/>
      <c r="EN112" s="67"/>
      <c r="EO112" s="67"/>
      <c r="EP112" s="67"/>
      <c r="EQ112" s="67"/>
      <c r="ER112" s="67"/>
      <c r="ES112" s="67"/>
      <c r="ET112" s="67"/>
      <c r="EU112" s="67"/>
      <c r="EV112" s="67"/>
      <c r="EW112" s="67"/>
      <c r="EX112" s="67"/>
      <c r="EY112" s="67"/>
      <c r="EZ112" s="67"/>
      <c r="FA112" s="67"/>
      <c r="FB112" s="67"/>
      <c r="FC112" s="67"/>
      <c r="FD112" s="67"/>
      <c r="FE112" s="67"/>
      <c r="FF112" s="67"/>
      <c r="FG112" s="67"/>
      <c r="FH112" s="67"/>
      <c r="FI112" s="67"/>
      <c r="FJ112" s="67"/>
      <c r="FK112" s="67"/>
      <c r="FL112" s="67"/>
      <c r="FM112" s="67"/>
      <c r="FN112" s="67"/>
      <c r="FO112" s="67"/>
      <c r="FP112" s="67"/>
      <c r="FQ112" s="67"/>
      <c r="FR112" s="67"/>
      <c r="FS112" s="67"/>
      <c r="FT112" s="67"/>
      <c r="FU112" s="67"/>
      <c r="FV112" s="67"/>
      <c r="FW112" s="67"/>
      <c r="FX112" s="67"/>
      <c r="FY112" s="67"/>
      <c r="FZ112" s="67"/>
      <c r="GA112" s="67"/>
      <c r="GB112" s="67"/>
      <c r="GC112" s="67"/>
      <c r="GD112" s="67"/>
      <c r="GE112" s="67"/>
      <c r="GF112" s="67"/>
      <c r="GG112" s="67"/>
      <c r="GH112" s="67"/>
      <c r="GI112" s="67"/>
      <c r="GJ112" s="67"/>
      <c r="GK112" s="67"/>
      <c r="GL112" s="67"/>
      <c r="GM112" s="67"/>
      <c r="GN112" s="67"/>
      <c r="GO112" s="67"/>
      <c r="GP112" s="67"/>
      <c r="GQ112" s="67"/>
    </row>
    <row r="113" spans="1:199" s="68" customFormat="1" ht="17.25" customHeight="1" x14ac:dyDescent="0.25">
      <c r="A113" s="136" t="s">
        <v>428</v>
      </c>
      <c r="B113" s="130"/>
      <c r="C113" s="86"/>
      <c r="D113" s="94" t="s">
        <v>429</v>
      </c>
      <c r="E113" s="53" t="s">
        <v>430</v>
      </c>
      <c r="F113" s="80" t="s">
        <v>83</v>
      </c>
      <c r="G113" s="80" t="s">
        <v>370</v>
      </c>
      <c r="H113" s="177" t="s">
        <v>362</v>
      </c>
      <c r="I113" s="58" t="s">
        <v>58</v>
      </c>
      <c r="J113" s="58" t="s">
        <v>59</v>
      </c>
      <c r="K113" s="58"/>
      <c r="L113" s="67"/>
      <c r="M113" s="67"/>
      <c r="N113" s="67"/>
      <c r="O113" s="67"/>
      <c r="P113" s="67"/>
      <c r="Q113" s="67"/>
      <c r="R113" s="67"/>
      <c r="S113" s="67"/>
      <c r="T113" s="67"/>
      <c r="U113" s="67"/>
      <c r="V113" s="67"/>
      <c r="W113" s="67"/>
      <c r="X113" s="67"/>
      <c r="Y113" s="67"/>
      <c r="Z113" s="67"/>
      <c r="AA113" s="67"/>
      <c r="AB113" s="67"/>
      <c r="AC113" s="67"/>
      <c r="AD113" s="67"/>
      <c r="AE113" s="67"/>
      <c r="AF113" s="67"/>
      <c r="AG113" s="67"/>
      <c r="AH113" s="67"/>
      <c r="AI113" s="67"/>
      <c r="AJ113" s="67"/>
      <c r="AK113" s="67"/>
      <c r="AL113" s="67"/>
      <c r="AM113" s="67"/>
      <c r="AN113" s="67"/>
      <c r="AO113" s="67"/>
      <c r="AP113" s="67"/>
      <c r="AQ113" s="67"/>
      <c r="AR113" s="67"/>
      <c r="AS113" s="67"/>
      <c r="AT113" s="67"/>
      <c r="AU113" s="67"/>
      <c r="AV113" s="67"/>
      <c r="AW113" s="67"/>
      <c r="AX113" s="67"/>
      <c r="AY113" s="67"/>
      <c r="AZ113" s="67"/>
      <c r="BA113" s="67"/>
      <c r="BB113" s="67"/>
      <c r="BC113" s="67"/>
      <c r="BD113" s="67"/>
      <c r="BE113" s="67"/>
      <c r="BF113" s="67"/>
      <c r="BG113" s="67"/>
      <c r="BH113" s="67"/>
      <c r="BI113" s="67"/>
      <c r="BJ113" s="67"/>
      <c r="BK113" s="67"/>
      <c r="BL113" s="67"/>
      <c r="BM113" s="67"/>
      <c r="BN113" s="67"/>
      <c r="BO113" s="67"/>
      <c r="BP113" s="67"/>
      <c r="BQ113" s="67"/>
      <c r="BR113" s="67"/>
      <c r="BS113" s="67"/>
      <c r="BT113" s="67"/>
      <c r="BU113" s="67"/>
      <c r="BV113" s="67"/>
      <c r="BW113" s="67"/>
      <c r="BX113" s="67"/>
      <c r="BY113" s="67"/>
      <c r="BZ113" s="67"/>
      <c r="CA113" s="67"/>
      <c r="CB113" s="67"/>
      <c r="CC113" s="67"/>
      <c r="CD113" s="67"/>
      <c r="CE113" s="67"/>
      <c r="CF113" s="67"/>
      <c r="CG113" s="67"/>
      <c r="CH113" s="67"/>
      <c r="CI113" s="67"/>
      <c r="CJ113" s="67"/>
      <c r="CK113" s="67"/>
      <c r="CL113" s="67"/>
      <c r="CM113" s="67"/>
      <c r="CN113" s="67"/>
      <c r="CO113" s="67"/>
      <c r="CP113" s="67"/>
      <c r="CQ113" s="67"/>
      <c r="CR113" s="67"/>
      <c r="CS113" s="67"/>
      <c r="CT113" s="67"/>
      <c r="CU113" s="67"/>
      <c r="CV113" s="67"/>
      <c r="CW113" s="67"/>
      <c r="CX113" s="67"/>
      <c r="CY113" s="67"/>
      <c r="CZ113" s="67"/>
      <c r="DA113" s="67"/>
      <c r="DB113" s="67"/>
      <c r="DC113" s="67"/>
      <c r="DD113" s="67"/>
      <c r="DE113" s="67"/>
      <c r="DF113" s="67"/>
      <c r="DG113" s="67"/>
      <c r="DH113" s="67"/>
      <c r="DI113" s="67"/>
      <c r="DJ113" s="67"/>
      <c r="DK113" s="67"/>
      <c r="DL113" s="67"/>
      <c r="DM113" s="67"/>
      <c r="DN113" s="67"/>
      <c r="DO113" s="67"/>
      <c r="DP113" s="67"/>
      <c r="DQ113" s="67"/>
      <c r="DR113" s="67"/>
      <c r="DS113" s="67"/>
      <c r="DT113" s="67"/>
      <c r="DU113" s="67"/>
      <c r="DV113" s="67"/>
      <c r="DW113" s="67"/>
      <c r="DX113" s="67"/>
      <c r="DY113" s="67"/>
      <c r="DZ113" s="67"/>
      <c r="EA113" s="67"/>
      <c r="EB113" s="67"/>
      <c r="EC113" s="67"/>
      <c r="ED113" s="67"/>
      <c r="EE113" s="67"/>
      <c r="EF113" s="67"/>
      <c r="EG113" s="67"/>
      <c r="EH113" s="67"/>
      <c r="EI113" s="67"/>
      <c r="EJ113" s="67"/>
      <c r="EK113" s="67"/>
      <c r="EL113" s="67"/>
      <c r="EM113" s="67"/>
      <c r="EN113" s="67"/>
      <c r="EO113" s="67"/>
      <c r="EP113" s="67"/>
      <c r="EQ113" s="67"/>
      <c r="ER113" s="67"/>
      <c r="ES113" s="67"/>
      <c r="ET113" s="67"/>
      <c r="EU113" s="67"/>
      <c r="EV113" s="67"/>
      <c r="EW113" s="67"/>
      <c r="EX113" s="67"/>
      <c r="EY113" s="67"/>
      <c r="EZ113" s="67"/>
      <c r="FA113" s="67"/>
      <c r="FB113" s="67"/>
      <c r="FC113" s="67"/>
      <c r="FD113" s="67"/>
      <c r="FE113" s="67"/>
      <c r="FF113" s="67"/>
      <c r="FG113" s="67"/>
      <c r="FH113" s="67"/>
      <c r="FI113" s="67"/>
      <c r="FJ113" s="67"/>
      <c r="FK113" s="67"/>
      <c r="FL113" s="67"/>
      <c r="FM113" s="67"/>
      <c r="FN113" s="67"/>
      <c r="FO113" s="67"/>
      <c r="FP113" s="67"/>
      <c r="FQ113" s="67"/>
      <c r="FR113" s="67"/>
      <c r="FS113" s="67"/>
      <c r="FT113" s="67"/>
      <c r="FU113" s="67"/>
      <c r="FV113" s="67"/>
      <c r="FW113" s="67"/>
      <c r="FX113" s="67"/>
      <c r="FY113" s="67"/>
      <c r="FZ113" s="67"/>
      <c r="GA113" s="67"/>
      <c r="GB113" s="67"/>
      <c r="GC113" s="67"/>
      <c r="GD113" s="67"/>
      <c r="GE113" s="67"/>
      <c r="GF113" s="67"/>
      <c r="GG113" s="67"/>
      <c r="GH113" s="67"/>
      <c r="GI113" s="67"/>
      <c r="GJ113" s="67"/>
      <c r="GK113" s="67"/>
      <c r="GL113" s="67"/>
      <c r="GM113" s="67"/>
      <c r="GN113" s="67"/>
      <c r="GO113" s="67"/>
      <c r="GP113" s="67"/>
      <c r="GQ113" s="67"/>
    </row>
    <row r="114" spans="1:199" s="79" customFormat="1" ht="31.5" customHeight="1" x14ac:dyDescent="0.25">
      <c r="A114" s="178" t="s">
        <v>431</v>
      </c>
      <c r="B114" s="179" t="s">
        <v>46</v>
      </c>
      <c r="C114" s="180"/>
      <c r="D114" s="181" t="s">
        <v>432</v>
      </c>
      <c r="E114" s="39" t="s">
        <v>433</v>
      </c>
      <c r="F114" s="179" t="s">
        <v>434</v>
      </c>
      <c r="G114" s="179"/>
      <c r="H114" s="182" t="s">
        <v>435</v>
      </c>
      <c r="I114" s="58" t="s">
        <v>16</v>
      </c>
      <c r="J114" s="58" t="s">
        <v>67</v>
      </c>
      <c r="K114" s="58" t="s">
        <v>259</v>
      </c>
      <c r="L114" s="78"/>
      <c r="M114" s="78"/>
      <c r="N114" s="78"/>
      <c r="O114" s="78"/>
      <c r="P114" s="78"/>
      <c r="Q114" s="78"/>
      <c r="R114" s="78"/>
      <c r="S114" s="78"/>
      <c r="T114" s="78"/>
      <c r="U114" s="78"/>
      <c r="V114" s="78"/>
      <c r="W114" s="78"/>
      <c r="X114" s="78"/>
      <c r="Y114" s="78"/>
      <c r="Z114" s="78"/>
      <c r="AA114" s="78"/>
      <c r="AB114" s="78"/>
      <c r="AC114" s="78"/>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c r="BZ114" s="78"/>
      <c r="CA114" s="78"/>
      <c r="CB114" s="78"/>
      <c r="CC114" s="78"/>
      <c r="CD114" s="78"/>
      <c r="CE114" s="78"/>
      <c r="CF114" s="78"/>
      <c r="CG114" s="78"/>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row>
    <row r="115" spans="1:199" s="79" customFormat="1" ht="31.5" customHeight="1" x14ac:dyDescent="0.25">
      <c r="A115" s="178" t="s">
        <v>436</v>
      </c>
      <c r="B115" s="80" t="s">
        <v>20</v>
      </c>
      <c r="C115" s="180"/>
      <c r="D115" s="94" t="s">
        <v>437</v>
      </c>
      <c r="E115" s="53" t="s">
        <v>438</v>
      </c>
      <c r="F115" s="80" t="s">
        <v>160</v>
      </c>
      <c r="G115" s="183" t="s">
        <v>439</v>
      </c>
      <c r="H115" s="131" t="s">
        <v>440</v>
      </c>
      <c r="I115" s="58" t="s">
        <v>16</v>
      </c>
      <c r="J115" s="58" t="s">
        <v>17</v>
      </c>
      <c r="K115" s="58" t="s">
        <v>227</v>
      </c>
      <c r="L115" s="78"/>
      <c r="M115" s="78"/>
      <c r="N115" s="78"/>
      <c r="O115" s="78"/>
      <c r="P115" s="78"/>
      <c r="Q115" s="78"/>
      <c r="R115" s="78"/>
      <c r="S115" s="78"/>
      <c r="T115" s="78"/>
      <c r="U115" s="78"/>
      <c r="V115" s="78"/>
      <c r="W115" s="78"/>
      <c r="X115" s="78"/>
      <c r="Y115" s="78"/>
      <c r="Z115" s="78"/>
      <c r="AA115" s="78"/>
      <c r="AB115" s="78"/>
      <c r="AC115" s="78"/>
      <c r="AD115" s="78"/>
      <c r="AE115" s="78"/>
      <c r="AF115" s="78"/>
      <c r="AG115" s="78"/>
      <c r="AH115" s="78"/>
      <c r="AI115" s="78"/>
      <c r="AJ115" s="78"/>
      <c r="AK115" s="78"/>
      <c r="AL115" s="78"/>
      <c r="AM115" s="78"/>
      <c r="AN115" s="78"/>
      <c r="AO115" s="78"/>
      <c r="AP115" s="78"/>
      <c r="AQ115" s="78"/>
      <c r="AR115" s="78"/>
      <c r="AS115" s="78"/>
      <c r="AT115" s="78"/>
      <c r="AU115" s="78"/>
      <c r="AV115" s="78"/>
      <c r="AW115" s="78"/>
      <c r="AX115" s="78"/>
      <c r="AY115" s="78"/>
      <c r="AZ115" s="78"/>
      <c r="BA115" s="78"/>
      <c r="BB115" s="78"/>
      <c r="BC115" s="78"/>
      <c r="BD115" s="78"/>
      <c r="BE115" s="78"/>
      <c r="BF115" s="78"/>
      <c r="BG115" s="78"/>
      <c r="BH115" s="78"/>
      <c r="BI115" s="78"/>
      <c r="BJ115" s="78"/>
      <c r="BK115" s="78"/>
      <c r="BL115" s="78"/>
      <c r="BM115" s="78"/>
      <c r="BN115" s="78"/>
      <c r="BO115" s="78"/>
      <c r="BP115" s="78"/>
      <c r="BQ115" s="78"/>
      <c r="BR115" s="78"/>
      <c r="BS115" s="78"/>
      <c r="BT115" s="78"/>
      <c r="BU115" s="78"/>
      <c r="BV115" s="78"/>
      <c r="BW115" s="78"/>
      <c r="BX115" s="78"/>
      <c r="BY115" s="78"/>
      <c r="BZ115" s="78"/>
      <c r="CA115" s="78"/>
      <c r="CB115" s="78"/>
      <c r="CC115" s="78"/>
      <c r="CD115" s="78"/>
      <c r="CE115" s="78"/>
      <c r="CF115" s="78"/>
      <c r="CG115" s="78"/>
      <c r="CH115" s="78"/>
      <c r="CI115" s="78"/>
      <c r="CJ115" s="78"/>
      <c r="CK115" s="78"/>
      <c r="CL115" s="78"/>
      <c r="CM115" s="78"/>
      <c r="CN115" s="78"/>
      <c r="CO115" s="78"/>
      <c r="CP115" s="78"/>
      <c r="CQ115" s="78"/>
      <c r="CR115" s="78"/>
      <c r="CS115" s="78"/>
      <c r="CT115" s="78"/>
      <c r="CU115" s="78"/>
      <c r="CV115" s="78"/>
      <c r="CW115" s="78"/>
      <c r="CX115" s="78"/>
      <c r="CY115" s="78"/>
      <c r="CZ115" s="78"/>
      <c r="DA115" s="78"/>
      <c r="DB115" s="78"/>
      <c r="DC115" s="78"/>
      <c r="DD115" s="78"/>
      <c r="DE115" s="78"/>
      <c r="DF115" s="78"/>
      <c r="DG115" s="78"/>
      <c r="DH115" s="78"/>
      <c r="DI115" s="78"/>
      <c r="DJ115" s="78"/>
      <c r="DK115" s="78"/>
      <c r="DL115" s="78"/>
      <c r="DM115" s="78"/>
      <c r="DN115" s="78"/>
      <c r="DO115" s="78"/>
      <c r="DP115" s="78"/>
      <c r="DQ115" s="78"/>
      <c r="DR115" s="78"/>
      <c r="DS115" s="78"/>
      <c r="DT115" s="78"/>
      <c r="DU115" s="78"/>
      <c r="DV115" s="78"/>
      <c r="DW115" s="78"/>
      <c r="DX115" s="78"/>
      <c r="DY115" s="78"/>
      <c r="DZ115" s="78"/>
      <c r="EA115" s="78"/>
      <c r="EB115" s="78"/>
      <c r="EC115" s="78"/>
      <c r="ED115" s="78"/>
      <c r="EE115" s="78"/>
      <c r="EF115" s="78"/>
      <c r="EG115" s="78"/>
      <c r="EH115" s="78"/>
      <c r="EI115" s="78"/>
      <c r="EJ115" s="78"/>
      <c r="EK115" s="78"/>
      <c r="EL115" s="78"/>
      <c r="EM115" s="78"/>
      <c r="EN115" s="78"/>
      <c r="EO115" s="78"/>
      <c r="EP115" s="78"/>
      <c r="EQ115" s="78"/>
      <c r="ER115" s="78"/>
      <c r="ES115" s="78"/>
      <c r="ET115" s="78"/>
      <c r="EU115" s="78"/>
      <c r="EV115" s="78"/>
      <c r="EW115" s="78"/>
      <c r="EX115" s="78"/>
      <c r="EY115" s="78"/>
      <c r="EZ115" s="78"/>
      <c r="FA115" s="78"/>
      <c r="FB115" s="78"/>
      <c r="FC115" s="78"/>
      <c r="FD115" s="78"/>
      <c r="FE115" s="78"/>
      <c r="FF115" s="78"/>
      <c r="FG115" s="78"/>
      <c r="FH115" s="78"/>
      <c r="FI115" s="78"/>
      <c r="FJ115" s="78"/>
      <c r="FK115" s="78"/>
      <c r="FL115" s="78"/>
      <c r="FM115" s="78"/>
      <c r="FN115" s="78"/>
      <c r="FO115" s="78"/>
      <c r="FP115" s="78"/>
      <c r="FQ115" s="78"/>
      <c r="FR115" s="78"/>
      <c r="FS115" s="78"/>
      <c r="FT115" s="78"/>
      <c r="FU115" s="78"/>
      <c r="FV115" s="78"/>
      <c r="FW115" s="78"/>
      <c r="FX115" s="78"/>
      <c r="FY115" s="78"/>
      <c r="FZ115" s="78"/>
      <c r="GA115" s="78"/>
      <c r="GB115" s="78"/>
      <c r="GC115" s="78"/>
      <c r="GD115" s="78"/>
      <c r="GE115" s="78"/>
      <c r="GF115" s="78"/>
      <c r="GG115" s="78"/>
      <c r="GH115" s="78"/>
      <c r="GI115" s="78"/>
      <c r="GJ115" s="78"/>
      <c r="GK115" s="78"/>
      <c r="GL115" s="78"/>
      <c r="GM115" s="78"/>
      <c r="GN115" s="78"/>
      <c r="GO115" s="78"/>
      <c r="GP115" s="78"/>
      <c r="GQ115" s="78"/>
    </row>
    <row r="116" spans="1:199" s="47" customFormat="1" ht="17.25" customHeight="1" x14ac:dyDescent="0.25">
      <c r="A116" s="47" t="s">
        <v>441</v>
      </c>
      <c r="B116" s="37" t="s">
        <v>20</v>
      </c>
      <c r="C116" s="90"/>
      <c r="D116" s="94" t="s">
        <v>442</v>
      </c>
      <c r="E116" s="72" t="s">
        <v>443</v>
      </c>
      <c r="F116" s="73" t="s">
        <v>444</v>
      </c>
      <c r="G116" s="184" t="s">
        <v>37</v>
      </c>
      <c r="H116" s="73" t="s">
        <v>25</v>
      </c>
      <c r="I116" s="58" t="s">
        <v>16</v>
      </c>
      <c r="J116" s="58" t="s">
        <v>105</v>
      </c>
      <c r="K116" s="58"/>
      <c r="L116" s="92"/>
      <c r="M116" s="92"/>
      <c r="N116" s="92"/>
      <c r="O116" s="92"/>
      <c r="P116" s="92"/>
      <c r="Q116" s="92"/>
      <c r="R116" s="92"/>
      <c r="S116" s="92"/>
      <c r="T116" s="92"/>
      <c r="U116" s="92"/>
      <c r="V116" s="92"/>
      <c r="W116" s="92"/>
      <c r="X116" s="92"/>
      <c r="Y116" s="92"/>
      <c r="Z116" s="92"/>
      <c r="AA116" s="92"/>
      <c r="AB116" s="92"/>
      <c r="AC116" s="92"/>
      <c r="AD116" s="92"/>
      <c r="AE116" s="185"/>
    </row>
    <row r="117" spans="1:199" s="93" customFormat="1" ht="17.25" customHeight="1" x14ac:dyDescent="0.25">
      <c r="A117" s="186" t="s">
        <v>445</v>
      </c>
      <c r="B117" s="37" t="s">
        <v>20</v>
      </c>
      <c r="C117" s="86"/>
      <c r="D117" s="38" t="s">
        <v>288</v>
      </c>
      <c r="E117" s="187" t="s">
        <v>446</v>
      </c>
      <c r="F117" s="80" t="s">
        <v>447</v>
      </c>
      <c r="G117" s="80" t="s">
        <v>448</v>
      </c>
      <c r="H117" s="188" t="s">
        <v>362</v>
      </c>
      <c r="I117" s="58" t="s">
        <v>16</v>
      </c>
      <c r="J117" s="58" t="s">
        <v>17</v>
      </c>
      <c r="K117" s="58" t="s">
        <v>224</v>
      </c>
      <c r="L117" s="92"/>
      <c r="M117" s="92"/>
      <c r="N117" s="92"/>
      <c r="O117" s="92"/>
      <c r="P117" s="92"/>
      <c r="Q117" s="92"/>
      <c r="R117" s="92"/>
      <c r="S117" s="92"/>
      <c r="T117" s="92"/>
      <c r="U117" s="92"/>
      <c r="V117" s="92"/>
      <c r="W117" s="92"/>
      <c r="X117" s="92"/>
      <c r="Y117" s="92"/>
      <c r="Z117" s="92"/>
      <c r="AA117" s="92"/>
      <c r="AB117" s="92"/>
      <c r="AC117" s="92"/>
      <c r="AD117" s="92"/>
      <c r="AE117" s="92"/>
      <c r="AF117" s="92"/>
      <c r="AG117" s="92"/>
      <c r="AH117" s="92"/>
      <c r="AI117" s="92"/>
      <c r="AJ117" s="92"/>
      <c r="AK117" s="92"/>
      <c r="AL117" s="92"/>
      <c r="AM117" s="92"/>
      <c r="AN117" s="92"/>
      <c r="AO117" s="92"/>
      <c r="AP117" s="92"/>
      <c r="AQ117" s="92"/>
      <c r="AR117" s="92"/>
      <c r="AS117" s="92"/>
      <c r="AT117" s="92"/>
      <c r="AU117" s="92"/>
      <c r="AV117" s="92"/>
      <c r="AW117" s="92"/>
      <c r="AX117" s="92"/>
      <c r="AY117" s="92"/>
      <c r="AZ117" s="92"/>
      <c r="BA117" s="92"/>
      <c r="BB117" s="92"/>
      <c r="BC117" s="92"/>
      <c r="BD117" s="92"/>
      <c r="BE117" s="92"/>
      <c r="BF117" s="92"/>
      <c r="BG117" s="92"/>
      <c r="BH117" s="92"/>
      <c r="BI117" s="92"/>
      <c r="BJ117" s="92"/>
      <c r="BK117" s="92"/>
      <c r="BL117" s="92"/>
      <c r="BM117" s="92"/>
      <c r="BN117" s="92"/>
      <c r="BO117" s="92"/>
      <c r="BP117" s="92"/>
      <c r="BQ117" s="92"/>
      <c r="BR117" s="92"/>
      <c r="BS117" s="92"/>
      <c r="BT117" s="92"/>
      <c r="BU117" s="92"/>
      <c r="BV117" s="92"/>
      <c r="BW117" s="92"/>
      <c r="BX117" s="92"/>
      <c r="BY117" s="92"/>
      <c r="BZ117" s="92"/>
      <c r="CA117" s="92"/>
      <c r="CB117" s="92"/>
      <c r="CC117" s="92"/>
      <c r="CD117" s="92"/>
      <c r="CE117" s="92"/>
      <c r="CF117" s="92"/>
      <c r="CG117" s="92"/>
      <c r="CH117" s="92"/>
      <c r="CI117" s="92"/>
      <c r="CJ117" s="92"/>
      <c r="CK117" s="92"/>
      <c r="CL117" s="92"/>
      <c r="CM117" s="92"/>
      <c r="CN117" s="92"/>
      <c r="CO117" s="92"/>
      <c r="CP117" s="92"/>
      <c r="CQ117" s="92"/>
      <c r="CR117" s="92"/>
      <c r="CS117" s="92"/>
      <c r="CT117" s="92"/>
      <c r="CU117" s="92"/>
      <c r="CV117" s="92"/>
      <c r="CW117" s="92"/>
      <c r="CX117" s="92"/>
      <c r="CY117" s="92"/>
      <c r="CZ117" s="92"/>
      <c r="DA117" s="92"/>
      <c r="DB117" s="92"/>
      <c r="DC117" s="92"/>
      <c r="DD117" s="92"/>
      <c r="DE117" s="92"/>
      <c r="DF117" s="92"/>
      <c r="DG117" s="92"/>
      <c r="DH117" s="92"/>
      <c r="DI117" s="92"/>
      <c r="DJ117" s="92"/>
      <c r="DK117" s="92"/>
      <c r="DL117" s="92"/>
      <c r="DM117" s="92"/>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92"/>
      <c r="EL117" s="92"/>
      <c r="EM117" s="92"/>
      <c r="EN117" s="92"/>
      <c r="EO117" s="92"/>
      <c r="EP117" s="92"/>
      <c r="EQ117" s="92"/>
      <c r="ER117" s="92"/>
      <c r="ES117" s="92"/>
      <c r="ET117" s="92"/>
      <c r="EU117" s="92"/>
      <c r="EV117" s="92"/>
      <c r="EW117" s="92"/>
      <c r="EX117" s="92"/>
      <c r="EY117" s="92"/>
      <c r="EZ117" s="92"/>
      <c r="FA117" s="92"/>
      <c r="FB117" s="92"/>
      <c r="FC117" s="92"/>
      <c r="FD117" s="92"/>
      <c r="FE117" s="92"/>
      <c r="FF117" s="92"/>
      <c r="FG117" s="92"/>
      <c r="FH117" s="92"/>
      <c r="FI117" s="92"/>
      <c r="FJ117" s="92"/>
      <c r="FK117" s="92"/>
      <c r="FL117" s="92"/>
      <c r="FM117" s="92"/>
      <c r="FN117" s="92"/>
      <c r="FO117" s="92"/>
      <c r="FP117" s="92"/>
      <c r="FQ117" s="92"/>
      <c r="FR117" s="92"/>
      <c r="FS117" s="92"/>
      <c r="FT117" s="92"/>
      <c r="FU117" s="92"/>
      <c r="FV117" s="92"/>
      <c r="FW117" s="92"/>
      <c r="FX117" s="92"/>
      <c r="FY117" s="92"/>
      <c r="FZ117" s="92"/>
      <c r="GA117" s="92"/>
      <c r="GB117" s="92"/>
      <c r="GC117" s="92"/>
      <c r="GD117" s="92"/>
      <c r="GE117" s="92"/>
      <c r="GF117" s="92"/>
      <c r="GG117" s="92"/>
      <c r="GH117" s="92"/>
      <c r="GI117" s="92"/>
      <c r="GJ117" s="92"/>
      <c r="GK117" s="92"/>
      <c r="GL117" s="92"/>
      <c r="GM117" s="92"/>
      <c r="GN117" s="92"/>
      <c r="GO117" s="92"/>
      <c r="GP117" s="92"/>
      <c r="GQ117" s="92"/>
    </row>
    <row r="118" spans="1:199" s="193" customFormat="1" ht="17.25" customHeight="1" x14ac:dyDescent="0.25">
      <c r="A118" s="189" t="s">
        <v>449</v>
      </c>
      <c r="B118" s="130" t="s">
        <v>20</v>
      </c>
      <c r="C118" s="190"/>
      <c r="D118" s="191" t="s">
        <v>450</v>
      </c>
      <c r="E118" s="134" t="s">
        <v>451</v>
      </c>
      <c r="F118" s="132" t="s">
        <v>452</v>
      </c>
      <c r="G118" s="132" t="s">
        <v>453</v>
      </c>
      <c r="H118" s="192" t="s">
        <v>51</v>
      </c>
      <c r="I118" s="58" t="s">
        <v>16</v>
      </c>
      <c r="J118" s="58" t="s">
        <v>17</v>
      </c>
      <c r="K118" s="58" t="s">
        <v>18</v>
      </c>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5"/>
      <c r="BQ118" s="45"/>
      <c r="BR118" s="45"/>
      <c r="BS118" s="45"/>
      <c r="BT118" s="45"/>
      <c r="BU118" s="45"/>
      <c r="BV118" s="45"/>
      <c r="BW118" s="45"/>
      <c r="BX118" s="45"/>
      <c r="BY118" s="45"/>
      <c r="BZ118" s="45"/>
      <c r="CA118" s="45"/>
      <c r="CB118" s="45"/>
      <c r="CC118" s="45"/>
      <c r="CD118" s="45"/>
      <c r="CE118" s="45"/>
      <c r="CF118" s="45"/>
      <c r="CG118" s="45"/>
      <c r="CH118" s="45"/>
      <c r="CI118" s="45"/>
      <c r="CJ118" s="45"/>
      <c r="CK118" s="45"/>
      <c r="CL118" s="45"/>
      <c r="CM118" s="45"/>
      <c r="CN118" s="45"/>
      <c r="CO118" s="45"/>
      <c r="CP118" s="45"/>
      <c r="CQ118" s="45"/>
      <c r="CR118" s="45"/>
      <c r="CS118" s="45"/>
      <c r="CT118" s="45"/>
      <c r="CU118" s="45"/>
      <c r="CV118" s="45"/>
      <c r="CW118" s="45"/>
      <c r="CX118" s="45"/>
      <c r="CY118" s="45"/>
      <c r="CZ118" s="45"/>
      <c r="DA118" s="45"/>
      <c r="DB118" s="45"/>
      <c r="DC118" s="45"/>
      <c r="DD118" s="45"/>
      <c r="DE118" s="45"/>
      <c r="DF118" s="45"/>
      <c r="DG118" s="45"/>
      <c r="DH118" s="45"/>
      <c r="DI118" s="45"/>
      <c r="DJ118" s="45"/>
      <c r="DK118" s="45"/>
      <c r="DL118" s="45"/>
      <c r="DM118" s="45"/>
      <c r="DN118" s="45"/>
      <c r="DO118" s="45"/>
      <c r="DP118" s="45"/>
      <c r="DQ118" s="45"/>
      <c r="DR118" s="45"/>
      <c r="DS118" s="45"/>
      <c r="DT118" s="45"/>
      <c r="DU118" s="45"/>
      <c r="DV118" s="45"/>
      <c r="DW118" s="45"/>
      <c r="DX118" s="45"/>
      <c r="DY118" s="45"/>
      <c r="DZ118" s="45"/>
      <c r="EA118" s="45"/>
      <c r="EB118" s="45"/>
      <c r="EC118" s="45"/>
      <c r="ED118" s="45"/>
      <c r="EE118" s="45"/>
      <c r="EF118" s="45"/>
      <c r="EG118" s="45"/>
      <c r="EH118" s="45"/>
      <c r="EI118" s="45"/>
      <c r="EJ118" s="45"/>
      <c r="EK118" s="45"/>
      <c r="EL118" s="45"/>
      <c r="EM118" s="45"/>
      <c r="EN118" s="45"/>
      <c r="EO118" s="45"/>
      <c r="EP118" s="45"/>
      <c r="EQ118" s="45"/>
      <c r="ER118" s="45"/>
      <c r="ES118" s="45"/>
      <c r="ET118" s="45"/>
      <c r="EU118" s="45"/>
      <c r="EV118" s="45"/>
      <c r="EW118" s="45"/>
      <c r="EX118" s="45"/>
      <c r="EY118" s="45"/>
      <c r="EZ118" s="45"/>
      <c r="FA118" s="45"/>
      <c r="FB118" s="45"/>
      <c r="FC118" s="45"/>
      <c r="FD118" s="45"/>
      <c r="FE118" s="45"/>
      <c r="FF118" s="45"/>
      <c r="FG118" s="45"/>
      <c r="FH118" s="45"/>
      <c r="FI118" s="45"/>
      <c r="FJ118" s="45"/>
      <c r="FK118" s="45"/>
      <c r="FL118" s="45"/>
      <c r="FM118" s="45"/>
      <c r="FN118" s="45"/>
      <c r="FO118" s="45"/>
      <c r="FP118" s="45"/>
      <c r="FQ118" s="45"/>
      <c r="FR118" s="45"/>
      <c r="FS118" s="45"/>
      <c r="FT118" s="45"/>
      <c r="FU118" s="45"/>
      <c r="FV118" s="45"/>
      <c r="FW118" s="45"/>
      <c r="FX118" s="45"/>
      <c r="FY118" s="45"/>
      <c r="FZ118" s="45"/>
      <c r="GA118" s="45"/>
      <c r="GB118" s="45"/>
      <c r="GC118" s="45"/>
      <c r="GD118" s="45"/>
      <c r="GE118" s="45"/>
      <c r="GF118" s="45"/>
      <c r="GG118" s="45"/>
      <c r="GH118" s="45"/>
      <c r="GI118" s="45"/>
      <c r="GJ118" s="45"/>
      <c r="GK118" s="45"/>
      <c r="GL118" s="45"/>
      <c r="GM118" s="45"/>
      <c r="GN118" s="45"/>
      <c r="GO118" s="45"/>
      <c r="GP118" s="45"/>
      <c r="GQ118" s="45"/>
    </row>
    <row r="119" spans="1:199" s="45" customFormat="1" ht="17.25" customHeight="1" x14ac:dyDescent="0.25">
      <c r="A119" s="47" t="s">
        <v>454</v>
      </c>
      <c r="B119" s="37" t="s">
        <v>20</v>
      </c>
      <c r="C119" s="86"/>
      <c r="D119" s="38" t="s">
        <v>455</v>
      </c>
      <c r="E119" s="102" t="s">
        <v>456</v>
      </c>
      <c r="F119" s="81" t="s">
        <v>457</v>
      </c>
      <c r="G119" s="81" t="s">
        <v>281</v>
      </c>
      <c r="H119" s="194" t="s">
        <v>458</v>
      </c>
      <c r="I119" s="58" t="s">
        <v>16</v>
      </c>
      <c r="J119" s="58" t="s">
        <v>67</v>
      </c>
      <c r="K119" s="58" t="s">
        <v>68</v>
      </c>
    </row>
    <row r="120" spans="1:199" s="93" customFormat="1" ht="17.25" customHeight="1" x14ac:dyDescent="0.25">
      <c r="A120" s="185" t="s">
        <v>459</v>
      </c>
      <c r="B120" s="37" t="s">
        <v>61</v>
      </c>
      <c r="C120" s="86"/>
      <c r="D120" s="51" t="s">
        <v>460</v>
      </c>
      <c r="E120" s="195" t="s">
        <v>461</v>
      </c>
      <c r="F120" s="37" t="s">
        <v>354</v>
      </c>
      <c r="G120" s="37" t="s">
        <v>65</v>
      </c>
      <c r="H120" s="171" t="s">
        <v>462</v>
      </c>
      <c r="I120" s="58" t="s">
        <v>463</v>
      </c>
      <c r="J120" s="58"/>
      <c r="K120" s="58"/>
      <c r="L120" s="92"/>
      <c r="M120" s="92"/>
      <c r="N120" s="92"/>
      <c r="O120" s="92"/>
      <c r="P120" s="92"/>
      <c r="Q120" s="92"/>
      <c r="R120" s="92"/>
      <c r="S120" s="92"/>
      <c r="T120" s="92"/>
      <c r="U120" s="92"/>
      <c r="V120" s="92"/>
      <c r="W120" s="92"/>
      <c r="X120" s="92"/>
      <c r="Y120" s="92"/>
      <c r="Z120" s="92"/>
      <c r="AA120" s="92"/>
      <c r="AB120" s="92"/>
      <c r="AC120" s="92"/>
      <c r="AD120" s="92"/>
      <c r="AE120" s="92"/>
      <c r="AF120" s="92"/>
      <c r="AG120" s="92"/>
      <c r="AH120" s="92"/>
      <c r="AI120" s="92"/>
      <c r="AJ120" s="92"/>
      <c r="AK120" s="92"/>
      <c r="AL120" s="92"/>
      <c r="AM120" s="92"/>
      <c r="AN120" s="92"/>
      <c r="AO120" s="92"/>
      <c r="AP120" s="92"/>
      <c r="AQ120" s="92"/>
      <c r="AR120" s="92"/>
      <c r="AS120" s="92"/>
      <c r="AT120" s="92"/>
      <c r="AU120" s="92"/>
      <c r="AV120" s="92"/>
      <c r="AW120" s="92"/>
      <c r="AX120" s="92"/>
      <c r="AY120" s="92"/>
      <c r="AZ120" s="92"/>
      <c r="BA120" s="92"/>
      <c r="BB120" s="92"/>
      <c r="BC120" s="92"/>
      <c r="BD120" s="92"/>
      <c r="BE120" s="92"/>
      <c r="BF120" s="92"/>
      <c r="BG120" s="92"/>
      <c r="BH120" s="92"/>
      <c r="BI120" s="92"/>
      <c r="BJ120" s="92"/>
      <c r="BK120" s="92"/>
      <c r="BL120" s="92"/>
      <c r="BM120" s="92"/>
      <c r="BN120" s="92"/>
      <c r="BO120" s="92"/>
      <c r="BP120" s="92"/>
      <c r="BQ120" s="92"/>
      <c r="BR120" s="92"/>
      <c r="BS120" s="92"/>
      <c r="BT120" s="92"/>
      <c r="BU120" s="92"/>
      <c r="BV120" s="92"/>
      <c r="BW120" s="92"/>
      <c r="BX120" s="92"/>
      <c r="BY120" s="92"/>
      <c r="BZ120" s="92"/>
      <c r="CA120" s="92"/>
      <c r="CB120" s="92"/>
      <c r="CC120" s="92"/>
      <c r="CD120" s="92"/>
      <c r="CE120" s="92"/>
      <c r="CF120" s="92"/>
      <c r="CG120" s="92"/>
      <c r="CH120" s="92"/>
      <c r="CI120" s="92"/>
      <c r="CJ120" s="92"/>
      <c r="CK120" s="92"/>
      <c r="CL120" s="92"/>
      <c r="CM120" s="92"/>
      <c r="CN120" s="92"/>
      <c r="CO120" s="92"/>
      <c r="CP120" s="92"/>
      <c r="CQ120" s="92"/>
      <c r="CR120" s="92"/>
      <c r="CS120" s="92"/>
      <c r="CT120" s="92"/>
      <c r="CU120" s="92"/>
      <c r="CV120" s="92"/>
      <c r="CW120" s="92"/>
      <c r="CX120" s="92"/>
      <c r="CY120" s="92"/>
      <c r="CZ120" s="92"/>
      <c r="DA120" s="92"/>
      <c r="DB120" s="92"/>
      <c r="DC120" s="92"/>
      <c r="DD120" s="92"/>
      <c r="DE120" s="92"/>
      <c r="DF120" s="92"/>
      <c r="DG120" s="92"/>
      <c r="DH120" s="92"/>
      <c r="DI120" s="92"/>
      <c r="DJ120" s="92"/>
      <c r="DK120" s="92"/>
      <c r="DL120" s="92"/>
      <c r="DM120" s="92"/>
      <c r="DN120" s="92"/>
      <c r="DO120" s="92"/>
      <c r="DP120" s="92"/>
      <c r="DQ120" s="92"/>
      <c r="DR120" s="92"/>
      <c r="DS120" s="92"/>
      <c r="DT120" s="92"/>
      <c r="DU120" s="92"/>
      <c r="DV120" s="92"/>
      <c r="DW120" s="92"/>
      <c r="DX120" s="92"/>
      <c r="DY120" s="92"/>
      <c r="DZ120" s="92"/>
      <c r="EA120" s="92"/>
      <c r="EB120" s="92"/>
      <c r="EC120" s="92"/>
      <c r="ED120" s="92"/>
      <c r="EE120" s="92"/>
      <c r="EF120" s="92"/>
      <c r="EG120" s="92"/>
      <c r="EH120" s="92"/>
      <c r="EI120" s="92"/>
      <c r="EJ120" s="92"/>
      <c r="EK120" s="92"/>
      <c r="EL120" s="92"/>
      <c r="EM120" s="92"/>
      <c r="EN120" s="92"/>
      <c r="EO120" s="92"/>
      <c r="EP120" s="92"/>
      <c r="EQ120" s="92"/>
      <c r="ER120" s="92"/>
      <c r="ES120" s="92"/>
      <c r="ET120" s="92"/>
      <c r="EU120" s="92"/>
      <c r="EV120" s="92"/>
      <c r="EW120" s="92"/>
      <c r="EX120" s="92"/>
      <c r="EY120" s="92"/>
      <c r="EZ120" s="92"/>
      <c r="FA120" s="92"/>
      <c r="FB120" s="92"/>
      <c r="FC120" s="92"/>
      <c r="FD120" s="92"/>
      <c r="FE120" s="92"/>
      <c r="FF120" s="92"/>
      <c r="FG120" s="92"/>
      <c r="FH120" s="92"/>
      <c r="FI120" s="92"/>
      <c r="FJ120" s="92"/>
      <c r="FK120" s="92"/>
      <c r="FL120" s="92"/>
      <c r="FM120" s="92"/>
      <c r="FN120" s="92"/>
      <c r="FO120" s="92"/>
      <c r="FP120" s="92"/>
      <c r="FQ120" s="92"/>
      <c r="FR120" s="92"/>
      <c r="FS120" s="92"/>
      <c r="FT120" s="92"/>
      <c r="FU120" s="92"/>
      <c r="FV120" s="92"/>
      <c r="FW120" s="92"/>
      <c r="FX120" s="92"/>
      <c r="FY120" s="92"/>
      <c r="FZ120" s="92"/>
      <c r="GA120" s="92"/>
      <c r="GB120" s="92"/>
      <c r="GC120" s="92"/>
      <c r="GD120" s="92"/>
      <c r="GE120" s="92"/>
      <c r="GF120" s="92"/>
      <c r="GG120" s="92"/>
      <c r="GH120" s="92"/>
      <c r="GI120" s="92"/>
      <c r="GJ120" s="92"/>
      <c r="GK120" s="92"/>
      <c r="GL120" s="92"/>
      <c r="GM120" s="92"/>
      <c r="GN120" s="92"/>
      <c r="GO120" s="92"/>
      <c r="GP120" s="92"/>
      <c r="GQ120" s="92"/>
    </row>
    <row r="121" spans="1:199" s="93" customFormat="1" ht="17.25" customHeight="1" x14ac:dyDescent="0.25">
      <c r="A121" s="185" t="s">
        <v>464</v>
      </c>
      <c r="B121" s="37" t="s">
        <v>229</v>
      </c>
      <c r="C121" s="86"/>
      <c r="D121" s="51" t="s">
        <v>326</v>
      </c>
      <c r="E121" s="195" t="s">
        <v>465</v>
      </c>
      <c r="F121" s="37" t="s">
        <v>160</v>
      </c>
      <c r="G121" s="37" t="s">
        <v>121</v>
      </c>
      <c r="H121" s="171" t="s">
        <v>466</v>
      </c>
      <c r="I121" s="58" t="s">
        <v>328</v>
      </c>
      <c r="J121" s="58" t="s">
        <v>467</v>
      </c>
      <c r="K121" s="58"/>
      <c r="L121" s="92"/>
      <c r="M121" s="92"/>
      <c r="N121" s="92"/>
      <c r="O121" s="92"/>
      <c r="P121" s="92"/>
      <c r="Q121" s="92"/>
      <c r="R121" s="92"/>
      <c r="S121" s="92"/>
      <c r="T121" s="92"/>
      <c r="U121" s="92"/>
      <c r="V121" s="92"/>
      <c r="W121" s="92"/>
      <c r="X121" s="92"/>
      <c r="Y121" s="92"/>
      <c r="Z121" s="92"/>
      <c r="AA121" s="92"/>
      <c r="AB121" s="92"/>
      <c r="AC121" s="92"/>
      <c r="AD121" s="92"/>
      <c r="AE121" s="92"/>
      <c r="AF121" s="92"/>
      <c r="AG121" s="92"/>
      <c r="AH121" s="92"/>
      <c r="AI121" s="92"/>
      <c r="AJ121" s="92"/>
      <c r="AK121" s="92"/>
      <c r="AL121" s="92"/>
      <c r="AM121" s="92"/>
      <c r="AN121" s="92"/>
      <c r="AO121" s="92"/>
      <c r="AP121" s="92"/>
      <c r="AQ121" s="92"/>
      <c r="AR121" s="92"/>
      <c r="AS121" s="92"/>
      <c r="AT121" s="92"/>
      <c r="AU121" s="92"/>
      <c r="AV121" s="92"/>
      <c r="AW121" s="92"/>
      <c r="AX121" s="92"/>
      <c r="AY121" s="92"/>
      <c r="AZ121" s="92"/>
      <c r="BA121" s="92"/>
      <c r="BB121" s="92"/>
      <c r="BC121" s="92"/>
      <c r="BD121" s="92"/>
      <c r="BE121" s="92"/>
      <c r="BF121" s="92"/>
      <c r="BG121" s="92"/>
      <c r="BH121" s="92"/>
      <c r="BI121" s="92"/>
      <c r="BJ121" s="92"/>
      <c r="BK121" s="92"/>
      <c r="BL121" s="92"/>
      <c r="BM121" s="92"/>
      <c r="BN121" s="92"/>
      <c r="BO121" s="92"/>
      <c r="BP121" s="92"/>
      <c r="BQ121" s="92"/>
      <c r="BR121" s="92"/>
      <c r="BS121" s="92"/>
      <c r="BT121" s="92"/>
      <c r="BU121" s="92"/>
      <c r="BV121" s="92"/>
      <c r="BW121" s="92"/>
      <c r="BX121" s="92"/>
      <c r="BY121" s="92"/>
      <c r="BZ121" s="92"/>
      <c r="CA121" s="92"/>
      <c r="CB121" s="92"/>
      <c r="CC121" s="92"/>
      <c r="CD121" s="92"/>
      <c r="CE121" s="92"/>
      <c r="CF121" s="92"/>
      <c r="CG121" s="92"/>
      <c r="CH121" s="92"/>
      <c r="CI121" s="92"/>
      <c r="CJ121" s="92"/>
      <c r="CK121" s="92"/>
      <c r="CL121" s="92"/>
      <c r="CM121" s="92"/>
      <c r="CN121" s="92"/>
      <c r="CO121" s="92"/>
      <c r="CP121" s="92"/>
      <c r="CQ121" s="92"/>
      <c r="CR121" s="92"/>
      <c r="CS121" s="92"/>
      <c r="CT121" s="92"/>
      <c r="CU121" s="92"/>
      <c r="CV121" s="92"/>
      <c r="CW121" s="92"/>
      <c r="CX121" s="92"/>
      <c r="CY121" s="92"/>
      <c r="CZ121" s="92"/>
      <c r="DA121" s="92"/>
      <c r="DB121" s="92"/>
      <c r="DC121" s="92"/>
      <c r="DD121" s="92"/>
      <c r="DE121" s="92"/>
      <c r="DF121" s="92"/>
      <c r="DG121" s="92"/>
      <c r="DH121" s="92"/>
      <c r="DI121" s="92"/>
      <c r="DJ121" s="92"/>
      <c r="DK121" s="92"/>
      <c r="DL121" s="92"/>
      <c r="DM121" s="92"/>
      <c r="DN121" s="92"/>
      <c r="DO121" s="92"/>
      <c r="DP121" s="92"/>
      <c r="DQ121" s="92"/>
      <c r="DR121" s="92"/>
      <c r="DS121" s="92"/>
      <c r="DT121" s="92"/>
      <c r="DU121" s="92"/>
      <c r="DV121" s="92"/>
      <c r="DW121" s="92"/>
      <c r="DX121" s="92"/>
      <c r="DY121" s="92"/>
      <c r="DZ121" s="92"/>
      <c r="EA121" s="92"/>
      <c r="EB121" s="92"/>
      <c r="EC121" s="92"/>
      <c r="ED121" s="92"/>
      <c r="EE121" s="92"/>
      <c r="EF121" s="92"/>
      <c r="EG121" s="92"/>
      <c r="EH121" s="92"/>
      <c r="EI121" s="92"/>
      <c r="EJ121" s="92"/>
      <c r="EK121" s="92"/>
      <c r="EL121" s="92"/>
      <c r="EM121" s="92"/>
      <c r="EN121" s="92"/>
      <c r="EO121" s="92"/>
      <c r="EP121" s="92"/>
      <c r="EQ121" s="92"/>
      <c r="ER121" s="92"/>
      <c r="ES121" s="92"/>
      <c r="ET121" s="92"/>
      <c r="EU121" s="92"/>
      <c r="EV121" s="92"/>
      <c r="EW121" s="92"/>
      <c r="EX121" s="92"/>
      <c r="EY121" s="92"/>
      <c r="EZ121" s="92"/>
      <c r="FA121" s="92"/>
      <c r="FB121" s="92"/>
      <c r="FC121" s="92"/>
      <c r="FD121" s="92"/>
      <c r="FE121" s="92"/>
      <c r="FF121" s="92"/>
      <c r="FG121" s="92"/>
      <c r="FH121" s="92"/>
      <c r="FI121" s="92"/>
      <c r="FJ121" s="92"/>
      <c r="FK121" s="92"/>
      <c r="FL121" s="92"/>
      <c r="FM121" s="92"/>
      <c r="FN121" s="92"/>
      <c r="FO121" s="92"/>
      <c r="FP121" s="92"/>
      <c r="FQ121" s="92"/>
      <c r="FR121" s="92"/>
      <c r="FS121" s="92"/>
      <c r="FT121" s="92"/>
      <c r="FU121" s="92"/>
      <c r="FV121" s="92"/>
      <c r="FW121" s="92"/>
      <c r="FX121" s="92"/>
      <c r="FY121" s="92"/>
      <c r="FZ121" s="92"/>
      <c r="GA121" s="92"/>
      <c r="GB121" s="92"/>
      <c r="GC121" s="92"/>
      <c r="GD121" s="92"/>
      <c r="GE121" s="92"/>
      <c r="GF121" s="92"/>
      <c r="GG121" s="92"/>
      <c r="GH121" s="92"/>
      <c r="GI121" s="92"/>
      <c r="GJ121" s="92"/>
      <c r="GK121" s="92"/>
      <c r="GL121" s="92"/>
      <c r="GM121" s="92"/>
      <c r="GN121" s="92"/>
      <c r="GO121" s="92"/>
      <c r="GP121" s="92"/>
      <c r="GQ121" s="92"/>
    </row>
    <row r="122" spans="1:199" s="93" customFormat="1" ht="27.75" customHeight="1" x14ac:dyDescent="0.25">
      <c r="A122" s="186" t="s">
        <v>468</v>
      </c>
      <c r="B122" s="77" t="s">
        <v>20</v>
      </c>
      <c r="C122" s="86"/>
      <c r="D122" s="38" t="s">
        <v>93</v>
      </c>
      <c r="E122" s="53" t="s">
        <v>469</v>
      </c>
      <c r="F122" s="80" t="s">
        <v>470</v>
      </c>
      <c r="G122" s="80" t="s">
        <v>448</v>
      </c>
      <c r="H122" s="188" t="s">
        <v>471</v>
      </c>
      <c r="I122" s="58" t="s">
        <v>16</v>
      </c>
      <c r="J122" s="58" t="s">
        <v>17</v>
      </c>
      <c r="K122" s="58" t="s">
        <v>18</v>
      </c>
      <c r="L122" s="92"/>
      <c r="M122" s="92"/>
      <c r="N122" s="92"/>
      <c r="O122" s="92"/>
      <c r="P122" s="92"/>
      <c r="Q122" s="92"/>
      <c r="R122" s="92"/>
      <c r="S122" s="92"/>
      <c r="T122" s="92"/>
      <c r="U122" s="92"/>
      <c r="V122" s="92"/>
      <c r="W122" s="92"/>
      <c r="X122" s="92"/>
      <c r="Y122" s="92"/>
      <c r="Z122" s="92"/>
      <c r="AA122" s="92"/>
      <c r="AB122" s="92"/>
      <c r="AC122" s="92"/>
      <c r="AD122" s="92"/>
      <c r="AE122" s="92"/>
      <c r="AF122" s="92"/>
      <c r="AG122" s="92"/>
      <c r="AH122" s="92"/>
      <c r="AI122" s="92"/>
      <c r="AJ122" s="92"/>
      <c r="AK122" s="92"/>
      <c r="AL122" s="92"/>
      <c r="AM122" s="92"/>
      <c r="AN122" s="92"/>
      <c r="AO122" s="92"/>
      <c r="AP122" s="92"/>
      <c r="AQ122" s="92"/>
      <c r="AR122" s="92"/>
      <c r="AS122" s="92"/>
      <c r="AT122" s="92"/>
      <c r="AU122" s="92"/>
      <c r="AV122" s="92"/>
      <c r="AW122" s="92"/>
      <c r="AX122" s="92"/>
      <c r="AY122" s="92"/>
      <c r="AZ122" s="92"/>
      <c r="BA122" s="92"/>
      <c r="BB122" s="92"/>
      <c r="BC122" s="92"/>
      <c r="BD122" s="92"/>
      <c r="BE122" s="92"/>
      <c r="BF122" s="92"/>
      <c r="BG122" s="92"/>
      <c r="BH122" s="92"/>
      <c r="BI122" s="92"/>
      <c r="BJ122" s="92"/>
      <c r="BK122" s="92"/>
      <c r="BL122" s="92"/>
      <c r="BM122" s="92"/>
      <c r="BN122" s="92"/>
      <c r="BO122" s="92"/>
      <c r="BP122" s="92"/>
      <c r="BQ122" s="92"/>
      <c r="BR122" s="92"/>
      <c r="BS122" s="92"/>
      <c r="BT122" s="92"/>
      <c r="BU122" s="92"/>
      <c r="BV122" s="92"/>
      <c r="BW122" s="92"/>
      <c r="BX122" s="92"/>
      <c r="BY122" s="92"/>
      <c r="BZ122" s="92"/>
      <c r="CA122" s="92"/>
      <c r="CB122" s="92"/>
      <c r="CC122" s="92"/>
      <c r="CD122" s="92"/>
      <c r="CE122" s="92"/>
      <c r="CF122" s="92"/>
      <c r="CG122" s="92"/>
      <c r="CH122" s="92"/>
      <c r="CI122" s="92"/>
      <c r="CJ122" s="92"/>
      <c r="CK122" s="92"/>
      <c r="CL122" s="92"/>
      <c r="CM122" s="92"/>
      <c r="CN122" s="92"/>
      <c r="CO122" s="92"/>
      <c r="CP122" s="92"/>
      <c r="CQ122" s="92"/>
      <c r="CR122" s="92"/>
      <c r="CS122" s="92"/>
      <c r="CT122" s="92"/>
      <c r="CU122" s="92"/>
      <c r="CV122" s="92"/>
      <c r="CW122" s="92"/>
      <c r="CX122" s="92"/>
      <c r="CY122" s="92"/>
      <c r="CZ122" s="92"/>
      <c r="DA122" s="92"/>
      <c r="DB122" s="92"/>
      <c r="DC122" s="92"/>
      <c r="DD122" s="92"/>
      <c r="DE122" s="92"/>
      <c r="DF122" s="92"/>
      <c r="DG122" s="92"/>
      <c r="DH122" s="92"/>
      <c r="DI122" s="92"/>
      <c r="DJ122" s="92"/>
      <c r="DK122" s="92"/>
      <c r="DL122" s="92"/>
      <c r="DM122" s="92"/>
      <c r="DN122" s="92"/>
      <c r="DO122" s="92"/>
      <c r="DP122" s="92"/>
      <c r="DQ122" s="92"/>
      <c r="DR122" s="92"/>
      <c r="DS122" s="92"/>
      <c r="DT122" s="92"/>
      <c r="DU122" s="92"/>
      <c r="DV122" s="92"/>
      <c r="DW122" s="92"/>
      <c r="DX122" s="92"/>
      <c r="DY122" s="92"/>
      <c r="DZ122" s="92"/>
      <c r="EA122" s="92"/>
      <c r="EB122" s="92"/>
      <c r="EC122" s="92"/>
      <c r="ED122" s="92"/>
      <c r="EE122" s="92"/>
      <c r="EF122" s="92"/>
      <c r="EG122" s="92"/>
      <c r="EH122" s="92"/>
      <c r="EI122" s="92"/>
      <c r="EJ122" s="92"/>
      <c r="EK122" s="92"/>
      <c r="EL122" s="92"/>
      <c r="EM122" s="92"/>
      <c r="EN122" s="92"/>
      <c r="EO122" s="92"/>
      <c r="EP122" s="92"/>
      <c r="EQ122" s="92"/>
      <c r="ER122" s="92"/>
      <c r="ES122" s="92"/>
      <c r="ET122" s="92"/>
      <c r="EU122" s="92"/>
      <c r="EV122" s="92"/>
      <c r="EW122" s="92"/>
      <c r="EX122" s="92"/>
      <c r="EY122" s="92"/>
      <c r="EZ122" s="92"/>
      <c r="FA122" s="92"/>
      <c r="FB122" s="92"/>
      <c r="FC122" s="92"/>
      <c r="FD122" s="92"/>
      <c r="FE122" s="92"/>
      <c r="FF122" s="92"/>
      <c r="FG122" s="92"/>
      <c r="FH122" s="92"/>
      <c r="FI122" s="92"/>
      <c r="FJ122" s="92"/>
      <c r="FK122" s="92"/>
      <c r="FL122" s="92"/>
      <c r="FM122" s="92"/>
      <c r="FN122" s="92"/>
      <c r="FO122" s="92"/>
      <c r="FP122" s="92"/>
      <c r="FQ122" s="92"/>
      <c r="FR122" s="92"/>
      <c r="FS122" s="92"/>
      <c r="FT122" s="92"/>
      <c r="FU122" s="92"/>
      <c r="FV122" s="92"/>
      <c r="FW122" s="92"/>
      <c r="FX122" s="92"/>
      <c r="FY122" s="92"/>
      <c r="FZ122" s="92"/>
      <c r="GA122" s="92"/>
      <c r="GB122" s="92"/>
      <c r="GC122" s="92"/>
      <c r="GD122" s="92"/>
      <c r="GE122" s="92"/>
      <c r="GF122" s="92"/>
      <c r="GG122" s="92"/>
      <c r="GH122" s="92"/>
      <c r="GI122" s="92"/>
      <c r="GJ122" s="92"/>
      <c r="GK122" s="92"/>
      <c r="GL122" s="92"/>
      <c r="GM122" s="92"/>
      <c r="GN122" s="92"/>
      <c r="GO122" s="92"/>
      <c r="GP122" s="92"/>
      <c r="GQ122" s="92"/>
    </row>
    <row r="123" spans="1:199" s="93" customFormat="1" ht="17.25" customHeight="1" x14ac:dyDescent="0.25">
      <c r="A123" s="186" t="s">
        <v>472</v>
      </c>
      <c r="B123" s="77" t="s">
        <v>20</v>
      </c>
      <c r="C123" s="86"/>
      <c r="D123" s="196" t="s">
        <v>473</v>
      </c>
      <c r="E123" s="71" t="s">
        <v>474</v>
      </c>
      <c r="F123" s="197" t="s">
        <v>475</v>
      </c>
      <c r="G123" s="197" t="s">
        <v>50</v>
      </c>
      <c r="H123" s="198" t="s">
        <v>476</v>
      </c>
      <c r="I123" s="58" t="s">
        <v>269</v>
      </c>
      <c r="J123" s="58" t="s">
        <v>105</v>
      </c>
      <c r="K123" s="58"/>
      <c r="L123" s="92"/>
      <c r="M123" s="92"/>
      <c r="N123" s="92"/>
      <c r="O123" s="92"/>
      <c r="P123" s="92"/>
      <c r="Q123" s="92"/>
      <c r="R123" s="92"/>
      <c r="S123" s="92"/>
      <c r="T123" s="92"/>
      <c r="U123" s="92"/>
      <c r="V123" s="92"/>
      <c r="W123" s="92"/>
      <c r="X123" s="92"/>
      <c r="Y123" s="92"/>
      <c r="Z123" s="92"/>
      <c r="AA123" s="92"/>
      <c r="AB123" s="92"/>
      <c r="AC123" s="92"/>
      <c r="AD123" s="92"/>
      <c r="AE123" s="92"/>
      <c r="AF123" s="92"/>
      <c r="AG123" s="92"/>
      <c r="AH123" s="92"/>
      <c r="AI123" s="92"/>
      <c r="AJ123" s="92"/>
      <c r="AK123" s="92"/>
      <c r="AL123" s="92"/>
      <c r="AM123" s="92"/>
      <c r="AN123" s="92"/>
      <c r="AO123" s="92"/>
      <c r="AP123" s="92"/>
      <c r="AQ123" s="92"/>
      <c r="AR123" s="92"/>
      <c r="AS123" s="92"/>
      <c r="AT123" s="92"/>
      <c r="AU123" s="92"/>
      <c r="AV123" s="92"/>
      <c r="AW123" s="92"/>
      <c r="AX123" s="92"/>
      <c r="AY123" s="92"/>
      <c r="AZ123" s="92"/>
      <c r="BA123" s="92"/>
      <c r="BB123" s="92"/>
      <c r="BC123" s="92"/>
      <c r="BD123" s="92"/>
      <c r="BE123" s="92"/>
      <c r="BF123" s="92"/>
      <c r="BG123" s="92"/>
      <c r="BH123" s="92"/>
      <c r="BI123" s="92"/>
      <c r="BJ123" s="92"/>
      <c r="BK123" s="92"/>
      <c r="BL123" s="92"/>
      <c r="BM123" s="92"/>
      <c r="BN123" s="92"/>
      <c r="BO123" s="92"/>
      <c r="BP123" s="92"/>
      <c r="BQ123" s="92"/>
      <c r="BR123" s="92"/>
      <c r="BS123" s="92"/>
      <c r="BT123" s="92"/>
      <c r="BU123" s="92"/>
      <c r="BV123" s="92"/>
      <c r="BW123" s="92"/>
      <c r="BX123" s="92"/>
      <c r="BY123" s="92"/>
      <c r="BZ123" s="92"/>
      <c r="CA123" s="92"/>
      <c r="CB123" s="92"/>
      <c r="CC123" s="92"/>
      <c r="CD123" s="92"/>
      <c r="CE123" s="92"/>
      <c r="CF123" s="92"/>
      <c r="CG123" s="92"/>
      <c r="CH123" s="92"/>
      <c r="CI123" s="92"/>
      <c r="CJ123" s="92"/>
      <c r="CK123" s="92"/>
      <c r="CL123" s="92"/>
      <c r="CM123" s="92"/>
      <c r="CN123" s="92"/>
      <c r="CO123" s="92"/>
      <c r="CP123" s="92"/>
      <c r="CQ123" s="92"/>
      <c r="CR123" s="92"/>
      <c r="CS123" s="92"/>
      <c r="CT123" s="92"/>
      <c r="CU123" s="92"/>
      <c r="CV123" s="92"/>
      <c r="CW123" s="92"/>
      <c r="CX123" s="92"/>
      <c r="CY123" s="92"/>
      <c r="CZ123" s="92"/>
      <c r="DA123" s="92"/>
      <c r="DB123" s="92"/>
      <c r="DC123" s="92"/>
      <c r="DD123" s="92"/>
      <c r="DE123" s="92"/>
      <c r="DF123" s="92"/>
      <c r="DG123" s="92"/>
      <c r="DH123" s="92"/>
      <c r="DI123" s="92"/>
      <c r="DJ123" s="92"/>
      <c r="DK123" s="92"/>
      <c r="DL123" s="92"/>
      <c r="DM123" s="92"/>
      <c r="DN123" s="92"/>
      <c r="DO123" s="92"/>
      <c r="DP123" s="92"/>
      <c r="DQ123" s="92"/>
      <c r="DR123" s="92"/>
      <c r="DS123" s="92"/>
      <c r="DT123" s="92"/>
      <c r="DU123" s="92"/>
      <c r="DV123" s="92"/>
      <c r="DW123" s="92"/>
      <c r="DX123" s="92"/>
      <c r="DY123" s="92"/>
      <c r="DZ123" s="92"/>
      <c r="EA123" s="92"/>
      <c r="EB123" s="92"/>
      <c r="EC123" s="92"/>
      <c r="ED123" s="92"/>
      <c r="EE123" s="92"/>
      <c r="EF123" s="92"/>
      <c r="EG123" s="92"/>
      <c r="EH123" s="92"/>
      <c r="EI123" s="92"/>
      <c r="EJ123" s="92"/>
      <c r="EK123" s="92"/>
      <c r="EL123" s="92"/>
      <c r="EM123" s="92"/>
      <c r="EN123" s="92"/>
      <c r="EO123" s="92"/>
      <c r="EP123" s="92"/>
      <c r="EQ123" s="92"/>
      <c r="ER123" s="92"/>
      <c r="ES123" s="92"/>
      <c r="ET123" s="92"/>
      <c r="EU123" s="92"/>
      <c r="EV123" s="92"/>
      <c r="EW123" s="92"/>
      <c r="EX123" s="92"/>
      <c r="EY123" s="92"/>
      <c r="EZ123" s="92"/>
      <c r="FA123" s="92"/>
      <c r="FB123" s="92"/>
      <c r="FC123" s="92"/>
      <c r="FD123" s="92"/>
      <c r="FE123" s="92"/>
      <c r="FF123" s="92"/>
      <c r="FG123" s="92"/>
      <c r="FH123" s="92"/>
      <c r="FI123" s="92"/>
      <c r="FJ123" s="92"/>
      <c r="FK123" s="92"/>
      <c r="FL123" s="92"/>
      <c r="FM123" s="92"/>
      <c r="FN123" s="92"/>
      <c r="FO123" s="92"/>
      <c r="FP123" s="92"/>
      <c r="FQ123" s="92"/>
      <c r="FR123" s="92"/>
      <c r="FS123" s="92"/>
      <c r="FT123" s="92"/>
      <c r="FU123" s="92"/>
      <c r="FV123" s="92"/>
      <c r="FW123" s="92"/>
      <c r="FX123" s="92"/>
      <c r="FY123" s="92"/>
      <c r="FZ123" s="92"/>
      <c r="GA123" s="92"/>
      <c r="GB123" s="92"/>
      <c r="GC123" s="92"/>
      <c r="GD123" s="92"/>
      <c r="GE123" s="92"/>
      <c r="GF123" s="92"/>
      <c r="GG123" s="92"/>
      <c r="GH123" s="92"/>
      <c r="GI123" s="92"/>
      <c r="GJ123" s="92"/>
      <c r="GK123" s="92"/>
      <c r="GL123" s="92"/>
      <c r="GM123" s="92"/>
      <c r="GN123" s="92"/>
      <c r="GO123" s="92"/>
      <c r="GP123" s="92"/>
      <c r="GQ123" s="92"/>
    </row>
    <row r="124" spans="1:199" s="93" customFormat="1" ht="17.25" customHeight="1" x14ac:dyDescent="0.25">
      <c r="A124" s="186" t="s">
        <v>477</v>
      </c>
      <c r="B124" s="80" t="str">
        <f>[1]SORTIDES!C122</f>
        <v>trimestral</v>
      </c>
      <c r="C124" s="86"/>
      <c r="D124" s="196" t="s">
        <v>478</v>
      </c>
      <c r="E124" s="71" t="s">
        <v>479</v>
      </c>
      <c r="F124" s="197" t="s">
        <v>480</v>
      </c>
      <c r="G124" s="197" t="s">
        <v>50</v>
      </c>
      <c r="H124" s="198" t="s">
        <v>481</v>
      </c>
      <c r="I124" s="58" t="s">
        <v>269</v>
      </c>
      <c r="J124" s="58" t="s">
        <v>105</v>
      </c>
      <c r="K124" s="58"/>
      <c r="L124" s="92"/>
      <c r="M124" s="92"/>
      <c r="N124" s="92"/>
      <c r="O124" s="92"/>
      <c r="P124" s="92"/>
      <c r="Q124" s="92"/>
      <c r="R124" s="92"/>
      <c r="S124" s="92"/>
      <c r="T124" s="92"/>
      <c r="U124" s="92"/>
      <c r="V124" s="92"/>
      <c r="W124" s="92"/>
      <c r="X124" s="92"/>
      <c r="Y124" s="92"/>
      <c r="Z124" s="92"/>
      <c r="AA124" s="92"/>
      <c r="AB124" s="92"/>
      <c r="AC124" s="92"/>
      <c r="AD124" s="92"/>
      <c r="AE124" s="92"/>
      <c r="AF124" s="92"/>
      <c r="AG124" s="92"/>
      <c r="AH124" s="92"/>
      <c r="AI124" s="92"/>
      <c r="AJ124" s="92"/>
      <c r="AK124" s="92"/>
      <c r="AL124" s="92"/>
      <c r="AM124" s="92"/>
      <c r="AN124" s="92"/>
      <c r="AO124" s="92"/>
      <c r="AP124" s="92"/>
      <c r="AQ124" s="92"/>
      <c r="AR124" s="92"/>
      <c r="AS124" s="92"/>
      <c r="AT124" s="92"/>
      <c r="AU124" s="92"/>
      <c r="AV124" s="92"/>
      <c r="AW124" s="92"/>
      <c r="AX124" s="92"/>
      <c r="AY124" s="92"/>
      <c r="AZ124" s="92"/>
      <c r="BA124" s="92"/>
      <c r="BB124" s="92"/>
      <c r="BC124" s="92"/>
      <c r="BD124" s="92"/>
      <c r="BE124" s="92"/>
      <c r="BF124" s="92"/>
      <c r="BG124" s="92"/>
      <c r="BH124" s="92"/>
      <c r="BI124" s="92"/>
      <c r="BJ124" s="92"/>
      <c r="BK124" s="92"/>
      <c r="BL124" s="92"/>
      <c r="BM124" s="92"/>
      <c r="BN124" s="92"/>
      <c r="BO124" s="92"/>
      <c r="BP124" s="92"/>
      <c r="BQ124" s="92"/>
      <c r="BR124" s="92"/>
      <c r="BS124" s="92"/>
      <c r="BT124" s="92"/>
      <c r="BU124" s="92"/>
      <c r="BV124" s="92"/>
      <c r="BW124" s="92"/>
      <c r="BX124" s="92"/>
      <c r="BY124" s="92"/>
      <c r="BZ124" s="92"/>
      <c r="CA124" s="92"/>
      <c r="CB124" s="92"/>
      <c r="CC124" s="92"/>
      <c r="CD124" s="92"/>
      <c r="CE124" s="92"/>
      <c r="CF124" s="92"/>
      <c r="CG124" s="92"/>
      <c r="CH124" s="92"/>
      <c r="CI124" s="92"/>
      <c r="CJ124" s="92"/>
      <c r="CK124" s="92"/>
      <c r="CL124" s="92"/>
      <c r="CM124" s="92"/>
      <c r="CN124" s="92"/>
      <c r="CO124" s="92"/>
      <c r="CP124" s="92"/>
      <c r="CQ124" s="92"/>
      <c r="CR124" s="92"/>
      <c r="CS124" s="92"/>
      <c r="CT124" s="92"/>
      <c r="CU124" s="92"/>
      <c r="CV124" s="92"/>
      <c r="CW124" s="92"/>
      <c r="CX124" s="92"/>
      <c r="CY124" s="92"/>
      <c r="CZ124" s="92"/>
      <c r="DA124" s="92"/>
      <c r="DB124" s="92"/>
      <c r="DC124" s="92"/>
      <c r="DD124" s="92"/>
      <c r="DE124" s="92"/>
      <c r="DF124" s="92"/>
      <c r="DG124" s="92"/>
      <c r="DH124" s="92"/>
      <c r="DI124" s="92"/>
      <c r="DJ124" s="92"/>
      <c r="DK124" s="92"/>
      <c r="DL124" s="92"/>
      <c r="DM124" s="92"/>
      <c r="DN124" s="92"/>
      <c r="DO124" s="92"/>
      <c r="DP124" s="92"/>
      <c r="DQ124" s="92"/>
      <c r="DR124" s="92"/>
      <c r="DS124" s="92"/>
      <c r="DT124" s="92"/>
      <c r="DU124" s="92"/>
      <c r="DV124" s="92"/>
      <c r="DW124" s="92"/>
      <c r="DX124" s="92"/>
      <c r="DY124" s="92"/>
      <c r="DZ124" s="92"/>
      <c r="EA124" s="92"/>
      <c r="EB124" s="92"/>
      <c r="EC124" s="92"/>
      <c r="ED124" s="92"/>
      <c r="EE124" s="92"/>
      <c r="EF124" s="92"/>
      <c r="EG124" s="92"/>
      <c r="EH124" s="92"/>
      <c r="EI124" s="92"/>
      <c r="EJ124" s="92"/>
      <c r="EK124" s="92"/>
      <c r="EL124" s="92"/>
      <c r="EM124" s="92"/>
      <c r="EN124" s="92"/>
      <c r="EO124" s="92"/>
      <c r="EP124" s="92"/>
      <c r="EQ124" s="92"/>
      <c r="ER124" s="92"/>
      <c r="ES124" s="92"/>
      <c r="ET124" s="92"/>
      <c r="EU124" s="92"/>
      <c r="EV124" s="92"/>
      <c r="EW124" s="92"/>
      <c r="EX124" s="92"/>
      <c r="EY124" s="92"/>
      <c r="EZ124" s="92"/>
      <c r="FA124" s="92"/>
      <c r="FB124" s="92"/>
      <c r="FC124" s="92"/>
      <c r="FD124" s="92"/>
      <c r="FE124" s="92"/>
      <c r="FF124" s="92"/>
      <c r="FG124" s="92"/>
      <c r="FH124" s="92"/>
      <c r="FI124" s="92"/>
      <c r="FJ124" s="92"/>
      <c r="FK124" s="92"/>
      <c r="FL124" s="92"/>
      <c r="FM124" s="92"/>
      <c r="FN124" s="92"/>
      <c r="FO124" s="92"/>
      <c r="FP124" s="92"/>
      <c r="FQ124" s="92"/>
      <c r="FR124" s="92"/>
      <c r="FS124" s="92"/>
      <c r="FT124" s="92"/>
      <c r="FU124" s="92"/>
      <c r="FV124" s="92"/>
      <c r="FW124" s="92"/>
      <c r="FX124" s="92"/>
      <c r="FY124" s="92"/>
      <c r="FZ124" s="92"/>
      <c r="GA124" s="92"/>
      <c r="GB124" s="92"/>
      <c r="GC124" s="92"/>
      <c r="GD124" s="92"/>
      <c r="GE124" s="92"/>
      <c r="GF124" s="92"/>
      <c r="GG124" s="92"/>
      <c r="GH124" s="92"/>
      <c r="GI124" s="92"/>
      <c r="GJ124" s="92"/>
      <c r="GK124" s="92"/>
      <c r="GL124" s="92"/>
      <c r="GM124" s="92"/>
      <c r="GN124" s="92"/>
      <c r="GO124" s="92"/>
      <c r="GP124" s="92"/>
      <c r="GQ124" s="92"/>
    </row>
    <row r="125" spans="1:199" s="75" customFormat="1" ht="28.5" customHeight="1" x14ac:dyDescent="0.25">
      <c r="A125" s="199" t="s">
        <v>482</v>
      </c>
      <c r="B125" s="50" t="s">
        <v>61</v>
      </c>
      <c r="C125" s="109"/>
      <c r="D125" s="56" t="s">
        <v>93</v>
      </c>
      <c r="E125" s="56" t="s">
        <v>483</v>
      </c>
      <c r="F125" s="50" t="s">
        <v>88</v>
      </c>
      <c r="G125" s="50"/>
      <c r="H125" s="50" t="s">
        <v>484</v>
      </c>
      <c r="I125" s="58" t="s">
        <v>16</v>
      </c>
      <c r="J125" s="58" t="s">
        <v>17</v>
      </c>
      <c r="K125" s="58" t="s">
        <v>18</v>
      </c>
      <c r="L125" s="74"/>
      <c r="M125" s="74"/>
      <c r="N125" s="74"/>
      <c r="O125" s="74"/>
      <c r="P125" s="74"/>
      <c r="Q125" s="74"/>
      <c r="R125" s="74"/>
      <c r="S125" s="74"/>
      <c r="T125" s="74"/>
      <c r="U125" s="74"/>
      <c r="V125" s="74"/>
      <c r="W125" s="74"/>
      <c r="X125" s="74"/>
      <c r="Y125" s="74"/>
      <c r="Z125" s="74"/>
      <c r="AA125" s="74"/>
      <c r="AB125" s="74"/>
      <c r="AC125" s="74"/>
      <c r="AD125" s="74"/>
      <c r="AE125" s="74"/>
      <c r="AF125" s="74"/>
      <c r="AG125" s="74"/>
      <c r="AH125" s="74"/>
      <c r="AI125" s="74"/>
      <c r="AJ125" s="74"/>
      <c r="AK125" s="74"/>
      <c r="AL125" s="74"/>
      <c r="AM125" s="74"/>
      <c r="AN125" s="74"/>
      <c r="AO125" s="74"/>
      <c r="AP125" s="74"/>
      <c r="AQ125" s="74"/>
      <c r="AR125" s="74"/>
      <c r="AS125" s="74"/>
      <c r="AT125" s="74"/>
      <c r="AU125" s="74"/>
      <c r="AV125" s="74"/>
      <c r="AW125" s="74"/>
      <c r="AX125" s="74"/>
      <c r="AY125" s="74"/>
      <c r="AZ125" s="74"/>
      <c r="BA125" s="74"/>
      <c r="BB125" s="74"/>
      <c r="BC125" s="74"/>
      <c r="BD125" s="74"/>
      <c r="BE125" s="74"/>
      <c r="BF125" s="74"/>
      <c r="BG125" s="74"/>
      <c r="BH125" s="74"/>
      <c r="BI125" s="74"/>
      <c r="BJ125" s="74"/>
      <c r="BK125" s="74"/>
      <c r="BL125" s="74"/>
      <c r="BM125" s="74"/>
      <c r="BN125" s="74"/>
      <c r="BO125" s="74"/>
      <c r="BP125" s="74"/>
      <c r="BQ125" s="74"/>
      <c r="BR125" s="74"/>
      <c r="BS125" s="74"/>
      <c r="BT125" s="74"/>
      <c r="BU125" s="74"/>
      <c r="BV125" s="74"/>
      <c r="BW125" s="74"/>
      <c r="BX125" s="74"/>
      <c r="BY125" s="74"/>
      <c r="BZ125" s="74"/>
      <c r="CA125" s="74"/>
      <c r="CB125" s="74"/>
      <c r="CC125" s="74"/>
      <c r="CD125" s="74"/>
      <c r="CE125" s="74"/>
      <c r="CF125" s="74"/>
      <c r="CG125" s="74"/>
      <c r="CH125" s="74"/>
      <c r="CI125" s="74"/>
      <c r="CJ125" s="74"/>
      <c r="CK125" s="74"/>
      <c r="CL125" s="74"/>
      <c r="CM125" s="74"/>
      <c r="CN125" s="74"/>
      <c r="CO125" s="74"/>
      <c r="CP125" s="74"/>
      <c r="CQ125" s="74"/>
      <c r="CR125" s="74"/>
      <c r="CS125" s="74"/>
      <c r="CT125" s="74"/>
      <c r="CU125" s="74"/>
      <c r="CV125" s="74"/>
      <c r="CW125" s="74"/>
      <c r="CX125" s="74"/>
      <c r="CY125" s="74"/>
      <c r="CZ125" s="74"/>
      <c r="DA125" s="74"/>
      <c r="DB125" s="74"/>
      <c r="DC125" s="74"/>
      <c r="DD125" s="74"/>
      <c r="DE125" s="74"/>
      <c r="DF125" s="74"/>
      <c r="DG125" s="74"/>
      <c r="DH125" s="74"/>
      <c r="DI125" s="74"/>
      <c r="DJ125" s="74"/>
      <c r="DK125" s="74"/>
      <c r="DL125" s="74"/>
      <c r="DM125" s="74"/>
      <c r="DN125" s="74"/>
      <c r="DO125" s="74"/>
      <c r="DP125" s="74"/>
      <c r="DQ125" s="74"/>
      <c r="DR125" s="74"/>
      <c r="DS125" s="74"/>
      <c r="DT125" s="74"/>
      <c r="DU125" s="74"/>
      <c r="DV125" s="74"/>
      <c r="DW125" s="74"/>
      <c r="DX125" s="74"/>
      <c r="DY125" s="74"/>
      <c r="DZ125" s="74"/>
      <c r="EA125" s="74"/>
      <c r="EB125" s="74"/>
      <c r="EC125" s="74"/>
      <c r="ED125" s="74"/>
      <c r="EE125" s="74"/>
      <c r="EF125" s="74"/>
      <c r="EG125" s="74"/>
      <c r="EH125" s="74"/>
      <c r="EI125" s="74"/>
      <c r="EJ125" s="74"/>
      <c r="EK125" s="74"/>
      <c r="EL125" s="74"/>
      <c r="EM125" s="74"/>
      <c r="EN125" s="74"/>
      <c r="EO125" s="74"/>
      <c r="EP125" s="74"/>
      <c r="EQ125" s="74"/>
      <c r="ER125" s="74"/>
      <c r="ES125" s="74"/>
      <c r="ET125" s="74"/>
      <c r="EU125" s="74"/>
      <c r="EV125" s="74"/>
      <c r="EW125" s="74"/>
      <c r="EX125" s="74"/>
      <c r="EY125" s="74"/>
      <c r="EZ125" s="74"/>
      <c r="FA125" s="74"/>
      <c r="FB125" s="74"/>
      <c r="FC125" s="74"/>
      <c r="FD125" s="74"/>
      <c r="FE125" s="74"/>
      <c r="FF125" s="74"/>
      <c r="FG125" s="74"/>
      <c r="FH125" s="74"/>
      <c r="FI125" s="74"/>
      <c r="FJ125" s="74"/>
      <c r="FK125" s="74"/>
      <c r="FL125" s="74"/>
      <c r="FM125" s="74"/>
      <c r="FN125" s="74"/>
      <c r="FO125" s="74"/>
      <c r="FP125" s="74"/>
      <c r="FQ125" s="74"/>
      <c r="FR125" s="74"/>
      <c r="FS125" s="74"/>
      <c r="FT125" s="74"/>
      <c r="FU125" s="74"/>
      <c r="FV125" s="74"/>
      <c r="FW125" s="74"/>
      <c r="FX125" s="74"/>
      <c r="FY125" s="74"/>
      <c r="FZ125" s="74"/>
      <c r="GA125" s="74"/>
      <c r="GB125" s="74"/>
      <c r="GC125" s="74"/>
      <c r="GD125" s="74"/>
      <c r="GE125" s="74"/>
      <c r="GF125" s="74"/>
      <c r="GG125" s="74"/>
      <c r="GH125" s="74"/>
      <c r="GI125" s="74"/>
      <c r="GJ125" s="74"/>
      <c r="GK125" s="74"/>
      <c r="GL125" s="74"/>
      <c r="GM125" s="74"/>
      <c r="GN125" s="74"/>
      <c r="GO125" s="74"/>
      <c r="GP125" s="74"/>
      <c r="GQ125" s="74"/>
    </row>
    <row r="126" spans="1:199" s="68" customFormat="1" ht="17.25" customHeight="1" x14ac:dyDescent="0.25">
      <c r="A126" s="185" t="s">
        <v>485</v>
      </c>
      <c r="B126" s="37" t="s">
        <v>61</v>
      </c>
      <c r="C126" s="86"/>
      <c r="D126" s="51" t="s">
        <v>486</v>
      </c>
      <c r="E126" s="124" t="s">
        <v>487</v>
      </c>
      <c r="F126" s="37" t="s">
        <v>488</v>
      </c>
      <c r="G126" s="37" t="s">
        <v>489</v>
      </c>
      <c r="H126" s="89" t="s">
        <v>490</v>
      </c>
      <c r="I126" s="58" t="s">
        <v>16</v>
      </c>
      <c r="J126" s="58" t="s">
        <v>17</v>
      </c>
      <c r="K126" s="58" t="s">
        <v>26</v>
      </c>
      <c r="L126" s="67"/>
      <c r="M126" s="67"/>
      <c r="N126" s="67"/>
      <c r="O126" s="67"/>
      <c r="P126" s="67"/>
      <c r="Q126" s="67"/>
      <c r="R126" s="67"/>
      <c r="S126" s="67"/>
      <c r="T126" s="67"/>
      <c r="U126" s="67"/>
      <c r="V126" s="67"/>
      <c r="W126" s="67"/>
      <c r="X126" s="67"/>
      <c r="Y126" s="67"/>
      <c r="Z126" s="67"/>
      <c r="AA126" s="67"/>
      <c r="AB126" s="67"/>
      <c r="AC126" s="67"/>
      <c r="AD126" s="67"/>
      <c r="AE126" s="67"/>
      <c r="AF126" s="67"/>
      <c r="AG126" s="67"/>
      <c r="AH126" s="67"/>
      <c r="AI126" s="67"/>
      <c r="AJ126" s="67"/>
      <c r="AK126" s="67"/>
      <c r="AL126" s="67"/>
      <c r="AM126" s="67"/>
      <c r="AN126" s="67"/>
      <c r="AO126" s="67"/>
      <c r="AP126" s="67"/>
      <c r="AQ126" s="67"/>
      <c r="AR126" s="67"/>
      <c r="AS126" s="67"/>
      <c r="AT126" s="67"/>
      <c r="AU126" s="67"/>
      <c r="AV126" s="67"/>
      <c r="AW126" s="67"/>
      <c r="AX126" s="67"/>
      <c r="AY126" s="67"/>
      <c r="AZ126" s="67"/>
      <c r="BA126" s="67"/>
      <c r="BB126" s="67"/>
      <c r="BC126" s="67"/>
      <c r="BD126" s="67"/>
      <c r="BE126" s="67"/>
      <c r="BF126" s="67"/>
      <c r="BG126" s="67"/>
      <c r="BH126" s="67"/>
      <c r="BI126" s="67"/>
      <c r="BJ126" s="67"/>
      <c r="BK126" s="67"/>
      <c r="BL126" s="67"/>
      <c r="BM126" s="67"/>
      <c r="BN126" s="67"/>
      <c r="BO126" s="67"/>
      <c r="BP126" s="67"/>
      <c r="BQ126" s="67"/>
      <c r="BR126" s="67"/>
      <c r="BS126" s="67"/>
      <c r="BT126" s="67"/>
      <c r="BU126" s="67"/>
      <c r="BV126" s="67"/>
      <c r="BW126" s="67"/>
      <c r="BX126" s="67"/>
      <c r="BY126" s="67"/>
      <c r="BZ126" s="67"/>
      <c r="CA126" s="67"/>
      <c r="CB126" s="67"/>
      <c r="CC126" s="67"/>
      <c r="CD126" s="67"/>
      <c r="CE126" s="67"/>
      <c r="CF126" s="67"/>
      <c r="CG126" s="67"/>
      <c r="CH126" s="67"/>
      <c r="CI126" s="67"/>
      <c r="CJ126" s="67"/>
      <c r="CK126" s="67"/>
      <c r="CL126" s="67"/>
      <c r="CM126" s="67"/>
      <c r="CN126" s="67"/>
      <c r="CO126" s="67"/>
      <c r="CP126" s="67"/>
      <c r="CQ126" s="67"/>
      <c r="CR126" s="67"/>
      <c r="CS126" s="67"/>
      <c r="CT126" s="67"/>
      <c r="CU126" s="67"/>
      <c r="CV126" s="67"/>
      <c r="CW126" s="67"/>
      <c r="CX126" s="67"/>
      <c r="CY126" s="67"/>
      <c r="CZ126" s="67"/>
      <c r="DA126" s="67"/>
      <c r="DB126" s="67"/>
      <c r="DC126" s="67"/>
      <c r="DD126" s="67"/>
      <c r="DE126" s="67"/>
      <c r="DF126" s="67"/>
      <c r="DG126" s="67"/>
      <c r="DH126" s="67"/>
      <c r="DI126" s="67"/>
      <c r="DJ126" s="67"/>
      <c r="DK126" s="67"/>
      <c r="DL126" s="67"/>
      <c r="DM126" s="67"/>
      <c r="DN126" s="67"/>
      <c r="DO126" s="67"/>
      <c r="DP126" s="67"/>
      <c r="DQ126" s="67"/>
      <c r="DR126" s="67"/>
      <c r="DS126" s="67"/>
      <c r="DT126" s="67"/>
      <c r="DU126" s="67"/>
      <c r="DV126" s="67"/>
      <c r="DW126" s="67"/>
      <c r="DX126" s="67"/>
      <c r="DY126" s="67"/>
      <c r="DZ126" s="67"/>
      <c r="EA126" s="67"/>
      <c r="EB126" s="67"/>
      <c r="EC126" s="67"/>
      <c r="ED126" s="67"/>
      <c r="EE126" s="67"/>
      <c r="EF126" s="67"/>
      <c r="EG126" s="67"/>
      <c r="EH126" s="67"/>
      <c r="EI126" s="67"/>
      <c r="EJ126" s="67"/>
      <c r="EK126" s="67"/>
      <c r="EL126" s="67"/>
      <c r="EM126" s="67"/>
      <c r="EN126" s="67"/>
      <c r="EO126" s="67"/>
      <c r="EP126" s="67"/>
      <c r="EQ126" s="67"/>
      <c r="ER126" s="67"/>
      <c r="ES126" s="67"/>
      <c r="ET126" s="67"/>
      <c r="EU126" s="67"/>
      <c r="EV126" s="67"/>
      <c r="EW126" s="67"/>
      <c r="EX126" s="67"/>
      <c r="EY126" s="67"/>
      <c r="EZ126" s="67"/>
      <c r="FA126" s="67"/>
      <c r="FB126" s="67"/>
      <c r="FC126" s="67"/>
      <c r="FD126" s="67"/>
      <c r="FE126" s="67"/>
      <c r="FF126" s="67"/>
      <c r="FG126" s="67"/>
      <c r="FH126" s="67"/>
      <c r="FI126" s="67"/>
      <c r="FJ126" s="67"/>
      <c r="FK126" s="67"/>
      <c r="FL126" s="67"/>
      <c r="FM126" s="67"/>
      <c r="FN126" s="67"/>
      <c r="FO126" s="67"/>
      <c r="FP126" s="67"/>
      <c r="FQ126" s="67"/>
      <c r="FR126" s="67"/>
      <c r="FS126" s="67"/>
      <c r="FT126" s="67"/>
      <c r="FU126" s="67"/>
      <c r="FV126" s="67"/>
      <c r="FW126" s="67"/>
      <c r="FX126" s="67"/>
      <c r="FY126" s="67"/>
      <c r="FZ126" s="67"/>
      <c r="GA126" s="67"/>
      <c r="GB126" s="67"/>
      <c r="GC126" s="67"/>
      <c r="GD126" s="67"/>
      <c r="GE126" s="67"/>
      <c r="GF126" s="67"/>
      <c r="GG126" s="67"/>
      <c r="GH126" s="67"/>
      <c r="GI126" s="67"/>
      <c r="GJ126" s="67"/>
      <c r="GK126" s="67"/>
      <c r="GL126" s="67"/>
      <c r="GM126" s="67"/>
      <c r="GN126" s="67"/>
      <c r="GO126" s="67"/>
      <c r="GP126" s="67"/>
      <c r="GQ126" s="67"/>
    </row>
    <row r="127" spans="1:199" s="93" customFormat="1" ht="17.25" customHeight="1" x14ac:dyDescent="0.25">
      <c r="A127" s="186" t="s">
        <v>491</v>
      </c>
      <c r="B127" s="77" t="s">
        <v>374</v>
      </c>
      <c r="C127" s="86"/>
      <c r="D127" s="119" t="s">
        <v>492</v>
      </c>
      <c r="E127" s="53" t="s">
        <v>493</v>
      </c>
      <c r="F127" s="37" t="s">
        <v>160</v>
      </c>
      <c r="G127" s="80" t="s">
        <v>494</v>
      </c>
      <c r="H127" s="188" t="s">
        <v>495</v>
      </c>
      <c r="I127" s="58" t="s">
        <v>16</v>
      </c>
      <c r="J127" s="58" t="s">
        <v>73</v>
      </c>
      <c r="K127" s="58" t="s">
        <v>84</v>
      </c>
      <c r="L127" s="92"/>
      <c r="M127" s="92"/>
      <c r="N127" s="92"/>
      <c r="O127" s="92"/>
      <c r="P127" s="92"/>
      <c r="Q127" s="92"/>
      <c r="R127" s="92"/>
      <c r="S127" s="92"/>
      <c r="T127" s="92"/>
      <c r="U127" s="92"/>
      <c r="V127" s="92"/>
      <c r="W127" s="92"/>
      <c r="X127" s="92"/>
      <c r="Y127" s="92"/>
      <c r="Z127" s="92"/>
      <c r="AA127" s="92"/>
      <c r="AB127" s="92"/>
      <c r="AC127" s="92"/>
      <c r="AD127" s="92"/>
      <c r="AE127" s="92"/>
      <c r="AF127" s="92"/>
      <c r="AG127" s="92"/>
      <c r="AH127" s="92"/>
      <c r="AI127" s="92"/>
      <c r="AJ127" s="92"/>
      <c r="AK127" s="92"/>
      <c r="AL127" s="92"/>
      <c r="AM127" s="92"/>
      <c r="AN127" s="92"/>
      <c r="AO127" s="92"/>
      <c r="AP127" s="92"/>
      <c r="AQ127" s="92"/>
      <c r="AR127" s="92"/>
      <c r="AS127" s="92"/>
      <c r="AT127" s="92"/>
      <c r="AU127" s="92"/>
      <c r="AV127" s="92"/>
      <c r="AW127" s="92"/>
      <c r="AX127" s="92"/>
      <c r="AY127" s="92"/>
      <c r="AZ127" s="92"/>
      <c r="BA127" s="92"/>
      <c r="BB127" s="92"/>
      <c r="BC127" s="92"/>
      <c r="BD127" s="92"/>
      <c r="BE127" s="92"/>
      <c r="BF127" s="92"/>
      <c r="BG127" s="92"/>
      <c r="BH127" s="92"/>
      <c r="BI127" s="92"/>
      <c r="BJ127" s="92"/>
      <c r="BK127" s="92"/>
      <c r="BL127" s="92"/>
      <c r="BM127" s="92"/>
      <c r="BN127" s="92"/>
      <c r="BO127" s="92"/>
      <c r="BP127" s="92"/>
      <c r="BQ127" s="92"/>
      <c r="BR127" s="92"/>
      <c r="BS127" s="92"/>
      <c r="BT127" s="92"/>
      <c r="BU127" s="92"/>
      <c r="BV127" s="92"/>
      <c r="BW127" s="92"/>
      <c r="BX127" s="92"/>
      <c r="BY127" s="92"/>
      <c r="BZ127" s="92"/>
      <c r="CA127" s="92"/>
      <c r="CB127" s="92"/>
      <c r="CC127" s="92"/>
      <c r="CD127" s="92"/>
      <c r="CE127" s="92"/>
      <c r="CF127" s="92"/>
      <c r="CG127" s="92"/>
      <c r="CH127" s="92"/>
      <c r="CI127" s="92"/>
      <c r="CJ127" s="92"/>
      <c r="CK127" s="92"/>
      <c r="CL127" s="92"/>
      <c r="CM127" s="92"/>
      <c r="CN127" s="92"/>
      <c r="CO127" s="92"/>
      <c r="CP127" s="92"/>
      <c r="CQ127" s="92"/>
      <c r="CR127" s="92"/>
      <c r="CS127" s="92"/>
      <c r="CT127" s="92"/>
      <c r="CU127" s="92"/>
      <c r="CV127" s="92"/>
      <c r="CW127" s="92"/>
      <c r="CX127" s="92"/>
      <c r="CY127" s="92"/>
      <c r="CZ127" s="92"/>
      <c r="DA127" s="92"/>
      <c r="DB127" s="92"/>
      <c r="DC127" s="92"/>
      <c r="DD127" s="92"/>
      <c r="DE127" s="92"/>
      <c r="DF127" s="92"/>
      <c r="DG127" s="92"/>
      <c r="DH127" s="92"/>
      <c r="DI127" s="92"/>
      <c r="DJ127" s="92"/>
      <c r="DK127" s="92"/>
      <c r="DL127" s="92"/>
      <c r="DM127" s="92"/>
      <c r="DN127" s="92"/>
      <c r="DO127" s="92"/>
      <c r="DP127" s="92"/>
      <c r="DQ127" s="92"/>
      <c r="DR127" s="92"/>
      <c r="DS127" s="92"/>
      <c r="DT127" s="92"/>
      <c r="DU127" s="92"/>
      <c r="DV127" s="92"/>
      <c r="DW127" s="92"/>
      <c r="DX127" s="92"/>
      <c r="DY127" s="92"/>
      <c r="DZ127" s="92"/>
      <c r="EA127" s="92"/>
      <c r="EB127" s="92"/>
      <c r="EC127" s="92"/>
      <c r="ED127" s="92"/>
      <c r="EE127" s="92"/>
      <c r="EF127" s="92"/>
      <c r="EG127" s="92"/>
      <c r="EH127" s="92"/>
      <c r="EI127" s="92"/>
      <c r="EJ127" s="92"/>
      <c r="EK127" s="92"/>
      <c r="EL127" s="92"/>
      <c r="EM127" s="92"/>
      <c r="EN127" s="92"/>
      <c r="EO127" s="92"/>
      <c r="EP127" s="92"/>
      <c r="EQ127" s="92"/>
      <c r="ER127" s="92"/>
      <c r="ES127" s="92"/>
      <c r="ET127" s="92"/>
      <c r="EU127" s="92"/>
      <c r="EV127" s="92"/>
      <c r="EW127" s="92"/>
      <c r="EX127" s="92"/>
      <c r="EY127" s="92"/>
      <c r="EZ127" s="92"/>
      <c r="FA127" s="92"/>
      <c r="FB127" s="92"/>
      <c r="FC127" s="92"/>
      <c r="FD127" s="92"/>
      <c r="FE127" s="92"/>
      <c r="FF127" s="92"/>
      <c r="FG127" s="92"/>
      <c r="FH127" s="92"/>
      <c r="FI127" s="92"/>
      <c r="FJ127" s="92"/>
      <c r="FK127" s="92"/>
      <c r="FL127" s="92"/>
      <c r="FM127" s="92"/>
      <c r="FN127" s="92"/>
      <c r="FO127" s="92"/>
      <c r="FP127" s="92"/>
      <c r="FQ127" s="92"/>
      <c r="FR127" s="92"/>
      <c r="FS127" s="92"/>
      <c r="FT127" s="92"/>
      <c r="FU127" s="92"/>
      <c r="FV127" s="92"/>
      <c r="FW127" s="92"/>
      <c r="FX127" s="92"/>
      <c r="FY127" s="92"/>
      <c r="FZ127" s="92"/>
      <c r="GA127" s="92"/>
      <c r="GB127" s="92"/>
      <c r="GC127" s="92"/>
      <c r="GD127" s="92"/>
      <c r="GE127" s="92"/>
      <c r="GF127" s="92"/>
      <c r="GG127" s="92"/>
      <c r="GH127" s="92"/>
      <c r="GI127" s="92"/>
      <c r="GJ127" s="92"/>
      <c r="GK127" s="92"/>
      <c r="GL127" s="92"/>
      <c r="GM127" s="92"/>
      <c r="GN127" s="92"/>
      <c r="GO127" s="92"/>
      <c r="GP127" s="92"/>
      <c r="GQ127" s="92"/>
    </row>
    <row r="128" spans="1:199" s="79" customFormat="1" ht="15" customHeight="1" x14ac:dyDescent="0.25">
      <c r="A128" s="199" t="s">
        <v>496</v>
      </c>
      <c r="B128" s="50" t="s">
        <v>20</v>
      </c>
      <c r="C128" s="50"/>
      <c r="D128" s="51" t="s">
        <v>497</v>
      </c>
      <c r="E128" s="87" t="s">
        <v>498</v>
      </c>
      <c r="F128" s="177" t="s">
        <v>499</v>
      </c>
      <c r="G128" s="177" t="s">
        <v>121</v>
      </c>
      <c r="H128" s="177" t="s">
        <v>239</v>
      </c>
      <c r="I128" s="58" t="s">
        <v>16</v>
      </c>
      <c r="J128" s="58" t="s">
        <v>105</v>
      </c>
      <c r="K128" s="58"/>
      <c r="L128" s="78"/>
      <c r="M128" s="78"/>
      <c r="N128" s="78"/>
      <c r="O128" s="78"/>
      <c r="P128" s="78"/>
      <c r="Q128" s="78"/>
      <c r="R128" s="78"/>
      <c r="S128" s="78"/>
      <c r="T128" s="78"/>
      <c r="U128" s="78"/>
      <c r="V128" s="78"/>
      <c r="W128" s="78"/>
      <c r="X128" s="78"/>
      <c r="Y128" s="78"/>
      <c r="Z128" s="78"/>
      <c r="AA128" s="78"/>
      <c r="AB128" s="78"/>
      <c r="AC128" s="78"/>
      <c r="AD128" s="78"/>
      <c r="AE128" s="78"/>
      <c r="AF128" s="78"/>
      <c r="AG128" s="78"/>
      <c r="AH128" s="78"/>
      <c r="AI128" s="78"/>
      <c r="AJ128" s="78"/>
      <c r="AK128" s="78"/>
      <c r="AL128" s="78"/>
      <c r="AM128" s="78"/>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c r="CR128" s="78"/>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c r="DV128" s="78"/>
      <c r="DW128" s="78"/>
      <c r="DX128" s="78"/>
      <c r="DY128" s="78"/>
      <c r="DZ128" s="78"/>
      <c r="EA128" s="78"/>
      <c r="EB128" s="78"/>
      <c r="EC128" s="78"/>
      <c r="ED128" s="78"/>
      <c r="EE128" s="78"/>
      <c r="EF128" s="78"/>
      <c r="EG128" s="78"/>
      <c r="EH128" s="78"/>
      <c r="EI128" s="78"/>
      <c r="EJ128" s="78"/>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row>
    <row r="129" spans="1:199" s="68" customFormat="1" ht="26.25" customHeight="1" x14ac:dyDescent="0.25">
      <c r="A129" s="185" t="s">
        <v>500</v>
      </c>
      <c r="B129" s="37" t="s">
        <v>20</v>
      </c>
      <c r="C129" s="86"/>
      <c r="D129" s="51" t="s">
        <v>326</v>
      </c>
      <c r="E129" s="87" t="s">
        <v>502</v>
      </c>
      <c r="F129" s="37" t="s">
        <v>501</v>
      </c>
      <c r="G129" s="37" t="s">
        <v>503</v>
      </c>
      <c r="H129" s="200" t="s">
        <v>504</v>
      </c>
      <c r="I129" s="58" t="s">
        <v>328</v>
      </c>
      <c r="J129" s="58" t="s">
        <v>505</v>
      </c>
      <c r="K129" s="58"/>
      <c r="L129" s="67"/>
      <c r="M129" s="67"/>
      <c r="N129" s="67"/>
      <c r="O129" s="67"/>
      <c r="P129" s="67"/>
      <c r="Q129" s="67"/>
      <c r="R129" s="67"/>
      <c r="S129" s="67"/>
      <c r="T129" s="67"/>
      <c r="U129" s="67"/>
      <c r="V129" s="67"/>
      <c r="W129" s="67"/>
      <c r="X129" s="67"/>
      <c r="Y129" s="67"/>
      <c r="Z129" s="67"/>
      <c r="AA129" s="67"/>
      <c r="AB129" s="67"/>
      <c r="AC129" s="67"/>
      <c r="AD129" s="67"/>
      <c r="AE129" s="67"/>
      <c r="AF129" s="67"/>
      <c r="AG129" s="67"/>
      <c r="AH129" s="67"/>
      <c r="AI129" s="67"/>
      <c r="AJ129" s="67"/>
      <c r="AK129" s="67"/>
      <c r="AL129" s="67"/>
      <c r="AM129" s="67"/>
      <c r="AN129" s="67"/>
      <c r="AO129" s="67"/>
      <c r="AP129" s="67"/>
      <c r="AQ129" s="67"/>
      <c r="AR129" s="67"/>
      <c r="AS129" s="67"/>
      <c r="AT129" s="67"/>
      <c r="AU129" s="67"/>
      <c r="AV129" s="67"/>
      <c r="AW129" s="67"/>
      <c r="AX129" s="67"/>
      <c r="AY129" s="67"/>
      <c r="AZ129" s="67"/>
      <c r="BA129" s="67"/>
      <c r="BB129" s="67"/>
      <c r="BC129" s="67"/>
      <c r="BD129" s="67"/>
      <c r="BE129" s="67"/>
      <c r="BF129" s="67"/>
      <c r="BG129" s="67"/>
      <c r="BH129" s="67"/>
      <c r="BI129" s="67"/>
      <c r="BJ129" s="67"/>
      <c r="BK129" s="67"/>
      <c r="BL129" s="67"/>
      <c r="BM129" s="67"/>
      <c r="BN129" s="67"/>
      <c r="BO129" s="67"/>
      <c r="BP129" s="67"/>
      <c r="BQ129" s="67"/>
      <c r="BR129" s="67"/>
      <c r="BS129" s="67"/>
      <c r="BT129" s="67"/>
      <c r="BU129" s="67"/>
      <c r="BV129" s="67"/>
      <c r="BW129" s="67"/>
      <c r="BX129" s="67"/>
      <c r="BY129" s="67"/>
      <c r="BZ129" s="67"/>
      <c r="CA129" s="67"/>
      <c r="CB129" s="67"/>
      <c r="CC129" s="67"/>
      <c r="CD129" s="67"/>
      <c r="CE129" s="67"/>
      <c r="CF129" s="67"/>
      <c r="CG129" s="67"/>
      <c r="CH129" s="67"/>
      <c r="CI129" s="67"/>
      <c r="CJ129" s="67"/>
      <c r="CK129" s="67"/>
      <c r="CL129" s="67"/>
      <c r="CM129" s="67"/>
      <c r="CN129" s="67"/>
      <c r="CO129" s="67"/>
      <c r="CP129" s="67"/>
      <c r="CQ129" s="67"/>
      <c r="CR129" s="67"/>
      <c r="CS129" s="67"/>
      <c r="CT129" s="67"/>
      <c r="CU129" s="67"/>
      <c r="CV129" s="67"/>
      <c r="CW129" s="67"/>
      <c r="CX129" s="67"/>
      <c r="CY129" s="67"/>
      <c r="CZ129" s="67"/>
      <c r="DA129" s="67"/>
      <c r="DB129" s="67"/>
      <c r="DC129" s="67"/>
      <c r="DD129" s="67"/>
      <c r="DE129" s="67"/>
      <c r="DF129" s="67"/>
      <c r="DG129" s="67"/>
      <c r="DH129" s="67"/>
      <c r="DI129" s="67"/>
      <c r="DJ129" s="67"/>
      <c r="DK129" s="67"/>
      <c r="DL129" s="67"/>
      <c r="DM129" s="67"/>
      <c r="DN129" s="67"/>
      <c r="DO129" s="67"/>
      <c r="DP129" s="67"/>
      <c r="DQ129" s="67"/>
      <c r="DR129" s="67"/>
      <c r="DS129" s="67"/>
      <c r="DT129" s="67"/>
      <c r="DU129" s="67"/>
      <c r="DV129" s="67"/>
      <c r="DW129" s="67"/>
      <c r="DX129" s="67"/>
      <c r="DY129" s="67"/>
      <c r="DZ129" s="67"/>
      <c r="EA129" s="67"/>
      <c r="EB129" s="67"/>
      <c r="EC129" s="67"/>
      <c r="ED129" s="67"/>
      <c r="EE129" s="67"/>
      <c r="EF129" s="67"/>
      <c r="EG129" s="67"/>
      <c r="EH129" s="67"/>
      <c r="EI129" s="67"/>
      <c r="EJ129" s="67"/>
      <c r="EK129" s="67"/>
      <c r="EL129" s="67"/>
      <c r="EM129" s="67"/>
      <c r="EN129" s="67"/>
      <c r="EO129" s="67"/>
      <c r="EP129" s="67"/>
      <c r="EQ129" s="67"/>
      <c r="ER129" s="67"/>
      <c r="ES129" s="67"/>
      <c r="ET129" s="67"/>
      <c r="EU129" s="67"/>
      <c r="EV129" s="67"/>
      <c r="EW129" s="67"/>
      <c r="EX129" s="67"/>
      <c r="EY129" s="67"/>
      <c r="EZ129" s="67"/>
      <c r="FA129" s="67"/>
      <c r="FB129" s="67"/>
      <c r="FC129" s="67"/>
      <c r="FD129" s="67"/>
      <c r="FE129" s="67"/>
      <c r="FF129" s="67"/>
      <c r="FG129" s="67"/>
      <c r="FH129" s="67"/>
      <c r="FI129" s="67"/>
      <c r="FJ129" s="67"/>
      <c r="FK129" s="67"/>
      <c r="FL129" s="67"/>
      <c r="FM129" s="67"/>
      <c r="FN129" s="67"/>
      <c r="FO129" s="67"/>
      <c r="FP129" s="67"/>
      <c r="FQ129" s="67"/>
      <c r="FR129" s="67"/>
      <c r="FS129" s="67"/>
      <c r="FT129" s="67"/>
      <c r="FU129" s="67"/>
      <c r="FV129" s="67"/>
      <c r="FW129" s="67"/>
      <c r="FX129" s="67"/>
      <c r="FY129" s="67"/>
      <c r="FZ129" s="67"/>
      <c r="GA129" s="67"/>
      <c r="GB129" s="67"/>
      <c r="GC129" s="67"/>
      <c r="GD129" s="67"/>
      <c r="GE129" s="67"/>
      <c r="GF129" s="67"/>
      <c r="GG129" s="67"/>
      <c r="GH129" s="67"/>
      <c r="GI129" s="67"/>
      <c r="GJ129" s="67"/>
      <c r="GK129" s="67"/>
      <c r="GL129" s="67"/>
      <c r="GM129" s="67"/>
      <c r="GN129" s="67"/>
      <c r="GO129" s="67"/>
      <c r="GP129" s="67"/>
      <c r="GQ129" s="67"/>
    </row>
    <row r="130" spans="1:199" s="68" customFormat="1" ht="17.25" customHeight="1" x14ac:dyDescent="0.25">
      <c r="A130" s="185" t="s">
        <v>506</v>
      </c>
      <c r="B130" s="37" t="s">
        <v>46</v>
      </c>
      <c r="C130" s="90"/>
      <c r="D130" s="51" t="s">
        <v>47</v>
      </c>
      <c r="E130" s="51" t="s">
        <v>507</v>
      </c>
      <c r="F130" s="201" t="s">
        <v>49</v>
      </c>
      <c r="G130" s="202" t="s">
        <v>50</v>
      </c>
      <c r="H130" s="89" t="s">
        <v>51</v>
      </c>
      <c r="I130" s="58" t="s">
        <v>16</v>
      </c>
      <c r="J130" s="58" t="s">
        <v>17</v>
      </c>
      <c r="K130" s="58" t="s">
        <v>227</v>
      </c>
      <c r="L130" s="67"/>
      <c r="M130" s="67"/>
      <c r="N130" s="67"/>
      <c r="O130" s="67"/>
      <c r="P130" s="67"/>
      <c r="Q130" s="67"/>
      <c r="R130" s="67"/>
      <c r="S130" s="67"/>
      <c r="T130" s="67"/>
      <c r="U130" s="67"/>
      <c r="V130" s="67"/>
      <c r="W130" s="67"/>
      <c r="X130" s="67"/>
      <c r="Y130" s="67"/>
      <c r="Z130" s="67"/>
      <c r="AA130" s="67"/>
      <c r="AB130" s="67"/>
      <c r="AC130" s="67"/>
      <c r="AD130" s="67"/>
      <c r="AE130" s="67"/>
      <c r="AF130" s="67"/>
      <c r="AG130" s="67"/>
      <c r="AH130" s="67"/>
      <c r="AI130" s="67"/>
      <c r="AJ130" s="67"/>
      <c r="AK130" s="67"/>
      <c r="AL130" s="67"/>
      <c r="AM130" s="67"/>
      <c r="AN130" s="67"/>
      <c r="AO130" s="67"/>
      <c r="AP130" s="67"/>
      <c r="AQ130" s="67"/>
      <c r="AR130" s="67"/>
      <c r="AS130" s="67"/>
      <c r="AT130" s="67"/>
      <c r="AU130" s="67"/>
      <c r="AV130" s="67"/>
      <c r="AW130" s="67"/>
      <c r="AX130" s="67"/>
      <c r="AY130" s="67"/>
      <c r="AZ130" s="67"/>
      <c r="BA130" s="67"/>
      <c r="BB130" s="67"/>
      <c r="BC130" s="67"/>
      <c r="BD130" s="67"/>
      <c r="BE130" s="67"/>
      <c r="BF130" s="67"/>
      <c r="BG130" s="67"/>
      <c r="BH130" s="67"/>
      <c r="BI130" s="67"/>
      <c r="BJ130" s="67"/>
      <c r="BK130" s="67"/>
      <c r="BL130" s="67"/>
      <c r="BM130" s="67"/>
      <c r="BN130" s="67"/>
      <c r="BO130" s="67"/>
      <c r="BP130" s="67"/>
      <c r="BQ130" s="67"/>
      <c r="BR130" s="67"/>
      <c r="BS130" s="67"/>
      <c r="BT130" s="67"/>
      <c r="BU130" s="67"/>
      <c r="BV130" s="67"/>
      <c r="BW130" s="67"/>
      <c r="BX130" s="67"/>
      <c r="BY130" s="67"/>
      <c r="BZ130" s="67"/>
      <c r="CA130" s="67"/>
      <c r="CB130" s="67"/>
      <c r="CC130" s="67"/>
      <c r="CD130" s="67"/>
      <c r="CE130" s="67"/>
      <c r="CF130" s="67"/>
      <c r="CG130" s="67"/>
      <c r="CH130" s="67"/>
      <c r="CI130" s="67"/>
      <c r="CJ130" s="67"/>
      <c r="CK130" s="67"/>
      <c r="CL130" s="67"/>
      <c r="CM130" s="67"/>
      <c r="CN130" s="67"/>
      <c r="CO130" s="67"/>
      <c r="CP130" s="67"/>
      <c r="CQ130" s="67"/>
      <c r="CR130" s="67"/>
      <c r="CS130" s="67"/>
      <c r="CT130" s="67"/>
      <c r="CU130" s="67"/>
      <c r="CV130" s="67"/>
      <c r="CW130" s="67"/>
      <c r="CX130" s="67"/>
      <c r="CY130" s="67"/>
      <c r="CZ130" s="67"/>
      <c r="DA130" s="67"/>
      <c r="DB130" s="67"/>
      <c r="DC130" s="67"/>
      <c r="DD130" s="67"/>
      <c r="DE130" s="67"/>
      <c r="DF130" s="67"/>
      <c r="DG130" s="67"/>
      <c r="DH130" s="67"/>
      <c r="DI130" s="67"/>
      <c r="DJ130" s="67"/>
      <c r="DK130" s="67"/>
      <c r="DL130" s="67"/>
      <c r="DM130" s="67"/>
      <c r="DN130" s="67"/>
      <c r="DO130" s="67"/>
      <c r="DP130" s="67"/>
      <c r="DQ130" s="67"/>
      <c r="DR130" s="67"/>
      <c r="DS130" s="67"/>
      <c r="DT130" s="67"/>
      <c r="DU130" s="67"/>
      <c r="DV130" s="67"/>
      <c r="DW130" s="67"/>
      <c r="DX130" s="67"/>
      <c r="DY130" s="67"/>
      <c r="DZ130" s="67"/>
      <c r="EA130" s="67"/>
      <c r="EB130" s="67"/>
      <c r="EC130" s="67"/>
      <c r="ED130" s="67"/>
      <c r="EE130" s="67"/>
      <c r="EF130" s="67"/>
      <c r="EG130" s="67"/>
      <c r="EH130" s="67"/>
      <c r="EI130" s="67"/>
      <c r="EJ130" s="67"/>
      <c r="EK130" s="67"/>
      <c r="EL130" s="67"/>
      <c r="EM130" s="67"/>
      <c r="EN130" s="67"/>
      <c r="EO130" s="67"/>
      <c r="EP130" s="67"/>
      <c r="EQ130" s="67"/>
      <c r="ER130" s="67"/>
      <c r="ES130" s="67"/>
      <c r="ET130" s="67"/>
      <c r="EU130" s="67"/>
      <c r="EV130" s="67"/>
      <c r="EW130" s="67"/>
      <c r="EX130" s="67"/>
      <c r="EY130" s="67"/>
      <c r="EZ130" s="67"/>
      <c r="FA130" s="67"/>
      <c r="FB130" s="67"/>
      <c r="FC130" s="67"/>
      <c r="FD130" s="67"/>
      <c r="FE130" s="67"/>
      <c r="FF130" s="67"/>
      <c r="FG130" s="67"/>
      <c r="FH130" s="67"/>
      <c r="FI130" s="67"/>
      <c r="FJ130" s="67"/>
      <c r="FK130" s="67"/>
      <c r="FL130" s="67"/>
      <c r="FM130" s="67"/>
      <c r="FN130" s="67"/>
      <c r="FO130" s="67"/>
      <c r="FP130" s="67"/>
      <c r="FQ130" s="67"/>
      <c r="FR130" s="67"/>
      <c r="FS130" s="67"/>
      <c r="FT130" s="67"/>
      <c r="FU130" s="67"/>
      <c r="FV130" s="67"/>
      <c r="FW130" s="67"/>
      <c r="FX130" s="67"/>
      <c r="FY130" s="67"/>
      <c r="FZ130" s="67"/>
      <c r="GA130" s="67"/>
      <c r="GB130" s="67"/>
      <c r="GC130" s="67"/>
      <c r="GD130" s="67"/>
      <c r="GE130" s="67"/>
      <c r="GF130" s="67"/>
      <c r="GG130" s="67"/>
      <c r="GH130" s="67"/>
      <c r="GI130" s="67"/>
      <c r="GJ130" s="67"/>
      <c r="GK130" s="67"/>
      <c r="GL130" s="67"/>
      <c r="GM130" s="67"/>
      <c r="GN130" s="67"/>
      <c r="GO130" s="67"/>
      <c r="GP130" s="67"/>
      <c r="GQ130" s="67"/>
    </row>
    <row r="131" spans="1:199" s="68" customFormat="1" ht="17.25" customHeight="1" x14ac:dyDescent="0.25">
      <c r="A131" s="185" t="s">
        <v>508</v>
      </c>
      <c r="B131" s="80" t="s">
        <v>374</v>
      </c>
      <c r="C131" s="90"/>
      <c r="D131" s="38" t="s">
        <v>509</v>
      </c>
      <c r="E131" s="53" t="s">
        <v>326</v>
      </c>
      <c r="F131" s="80" t="s">
        <v>510</v>
      </c>
      <c r="G131" s="81" t="s">
        <v>121</v>
      </c>
      <c r="H131" s="200" t="s">
        <v>511</v>
      </c>
      <c r="I131" s="58" t="s">
        <v>328</v>
      </c>
      <c r="J131" s="58" t="s">
        <v>505</v>
      </c>
      <c r="K131" s="58"/>
      <c r="L131" s="67"/>
      <c r="M131" s="67"/>
      <c r="N131" s="67"/>
      <c r="O131" s="67"/>
      <c r="P131" s="67"/>
      <c r="Q131" s="67"/>
      <c r="R131" s="67"/>
      <c r="S131" s="67"/>
      <c r="T131" s="67"/>
      <c r="U131" s="67"/>
      <c r="V131" s="67"/>
      <c r="W131" s="67"/>
      <c r="X131" s="67"/>
      <c r="Y131" s="67"/>
      <c r="Z131" s="67"/>
      <c r="AA131" s="67"/>
      <c r="AB131" s="67"/>
      <c r="AC131" s="67"/>
      <c r="AD131" s="67"/>
      <c r="AE131" s="67"/>
      <c r="AF131" s="67"/>
      <c r="AG131" s="67"/>
      <c r="AH131" s="67"/>
      <c r="AI131" s="67"/>
      <c r="AJ131" s="67"/>
      <c r="AK131" s="67"/>
      <c r="AL131" s="67"/>
      <c r="AM131" s="67"/>
      <c r="AN131" s="67"/>
      <c r="AO131" s="67"/>
      <c r="AP131" s="67"/>
      <c r="AQ131" s="67"/>
      <c r="AR131" s="67"/>
      <c r="AS131" s="67"/>
      <c r="AT131" s="67"/>
      <c r="AU131" s="67"/>
      <c r="AV131" s="67"/>
      <c r="AW131" s="67"/>
      <c r="AX131" s="67"/>
      <c r="AY131" s="67"/>
      <c r="AZ131" s="67"/>
      <c r="BA131" s="67"/>
      <c r="BB131" s="67"/>
      <c r="BC131" s="67"/>
      <c r="BD131" s="67"/>
      <c r="BE131" s="67"/>
      <c r="BF131" s="67"/>
      <c r="BG131" s="67"/>
      <c r="BH131" s="67"/>
      <c r="BI131" s="67"/>
      <c r="BJ131" s="67"/>
      <c r="BK131" s="67"/>
      <c r="BL131" s="67"/>
      <c r="BM131" s="67"/>
      <c r="BN131" s="67"/>
      <c r="BO131" s="67"/>
      <c r="BP131" s="67"/>
      <c r="BQ131" s="67"/>
      <c r="BR131" s="67"/>
      <c r="BS131" s="67"/>
      <c r="BT131" s="67"/>
      <c r="BU131" s="67"/>
      <c r="BV131" s="67"/>
      <c r="BW131" s="67"/>
      <c r="BX131" s="67"/>
      <c r="BY131" s="67"/>
      <c r="BZ131" s="67"/>
      <c r="CA131" s="67"/>
      <c r="CB131" s="67"/>
      <c r="CC131" s="67"/>
      <c r="CD131" s="67"/>
      <c r="CE131" s="67"/>
      <c r="CF131" s="67"/>
      <c r="CG131" s="67"/>
      <c r="CH131" s="67"/>
      <c r="CI131" s="67"/>
      <c r="CJ131" s="67"/>
      <c r="CK131" s="67"/>
      <c r="CL131" s="67"/>
      <c r="CM131" s="67"/>
      <c r="CN131" s="67"/>
      <c r="CO131" s="67"/>
      <c r="CP131" s="67"/>
      <c r="CQ131" s="67"/>
      <c r="CR131" s="67"/>
      <c r="CS131" s="67"/>
      <c r="CT131" s="67"/>
      <c r="CU131" s="67"/>
      <c r="CV131" s="67"/>
      <c r="CW131" s="67"/>
      <c r="CX131" s="67"/>
      <c r="CY131" s="67"/>
      <c r="CZ131" s="67"/>
      <c r="DA131" s="67"/>
      <c r="DB131" s="67"/>
      <c r="DC131" s="67"/>
      <c r="DD131" s="67"/>
      <c r="DE131" s="67"/>
      <c r="DF131" s="67"/>
      <c r="DG131" s="67"/>
      <c r="DH131" s="67"/>
      <c r="DI131" s="67"/>
      <c r="DJ131" s="67"/>
      <c r="DK131" s="67"/>
      <c r="DL131" s="67"/>
      <c r="DM131" s="67"/>
      <c r="DN131" s="67"/>
      <c r="DO131" s="67"/>
      <c r="DP131" s="67"/>
      <c r="DQ131" s="67"/>
      <c r="DR131" s="67"/>
      <c r="DS131" s="67"/>
      <c r="DT131" s="67"/>
      <c r="DU131" s="67"/>
      <c r="DV131" s="67"/>
      <c r="DW131" s="67"/>
      <c r="DX131" s="67"/>
      <c r="DY131" s="67"/>
      <c r="DZ131" s="67"/>
      <c r="EA131" s="67"/>
      <c r="EB131" s="67"/>
      <c r="EC131" s="67"/>
      <c r="ED131" s="67"/>
      <c r="EE131" s="67"/>
      <c r="EF131" s="67"/>
      <c r="EG131" s="67"/>
      <c r="EH131" s="67"/>
      <c r="EI131" s="67"/>
      <c r="EJ131" s="67"/>
      <c r="EK131" s="67"/>
      <c r="EL131" s="67"/>
      <c r="EM131" s="67"/>
      <c r="EN131" s="67"/>
      <c r="EO131" s="67"/>
      <c r="EP131" s="67"/>
      <c r="EQ131" s="67"/>
      <c r="ER131" s="67"/>
      <c r="ES131" s="67"/>
      <c r="ET131" s="67"/>
      <c r="EU131" s="67"/>
      <c r="EV131" s="67"/>
      <c r="EW131" s="67"/>
      <c r="EX131" s="67"/>
      <c r="EY131" s="67"/>
      <c r="EZ131" s="67"/>
      <c r="FA131" s="67"/>
      <c r="FB131" s="67"/>
      <c r="FC131" s="67"/>
      <c r="FD131" s="67"/>
      <c r="FE131" s="67"/>
      <c r="FF131" s="67"/>
      <c r="FG131" s="67"/>
      <c r="FH131" s="67"/>
      <c r="FI131" s="67"/>
      <c r="FJ131" s="67"/>
      <c r="FK131" s="67"/>
      <c r="FL131" s="67"/>
      <c r="FM131" s="67"/>
      <c r="FN131" s="67"/>
      <c r="FO131" s="67"/>
      <c r="FP131" s="67"/>
      <c r="FQ131" s="67"/>
      <c r="FR131" s="67"/>
      <c r="FS131" s="67"/>
      <c r="FT131" s="67"/>
      <c r="FU131" s="67"/>
      <c r="FV131" s="67"/>
      <c r="FW131" s="67"/>
      <c r="FX131" s="67"/>
      <c r="FY131" s="67"/>
      <c r="FZ131" s="67"/>
      <c r="GA131" s="67"/>
      <c r="GB131" s="67"/>
      <c r="GC131" s="67"/>
      <c r="GD131" s="67"/>
      <c r="GE131" s="67"/>
      <c r="GF131" s="67"/>
      <c r="GG131" s="67"/>
      <c r="GH131" s="67"/>
      <c r="GI131" s="67"/>
      <c r="GJ131" s="67"/>
      <c r="GK131" s="67"/>
      <c r="GL131" s="67"/>
      <c r="GM131" s="67"/>
      <c r="GN131" s="67"/>
      <c r="GO131" s="67"/>
      <c r="GP131" s="67"/>
      <c r="GQ131" s="67"/>
    </row>
    <row r="132" spans="1:199" s="68" customFormat="1" ht="17.25" customHeight="1" x14ac:dyDescent="0.25">
      <c r="A132" s="47" t="s">
        <v>512</v>
      </c>
      <c r="B132" s="37" t="s">
        <v>20</v>
      </c>
      <c r="C132" s="86"/>
      <c r="D132" s="53" t="s">
        <v>513</v>
      </c>
      <c r="E132" s="83" t="s">
        <v>514</v>
      </c>
      <c r="F132" s="37" t="s">
        <v>280</v>
      </c>
      <c r="G132" s="37" t="s">
        <v>448</v>
      </c>
      <c r="H132" s="89" t="s">
        <v>515</v>
      </c>
      <c r="I132" s="58" t="s">
        <v>16</v>
      </c>
      <c r="J132" s="58" t="s">
        <v>67</v>
      </c>
      <c r="K132" s="58" t="s">
        <v>68</v>
      </c>
      <c r="L132" s="67"/>
      <c r="M132" s="67"/>
      <c r="N132" s="67"/>
      <c r="O132" s="67"/>
      <c r="P132" s="67"/>
      <c r="Q132" s="67"/>
      <c r="R132" s="67"/>
      <c r="S132" s="67"/>
      <c r="T132" s="67"/>
      <c r="U132" s="67"/>
      <c r="V132" s="67"/>
      <c r="W132" s="67"/>
      <c r="X132" s="67"/>
      <c r="Y132" s="67"/>
      <c r="Z132" s="67"/>
      <c r="AA132" s="67"/>
      <c r="AB132" s="67"/>
      <c r="AC132" s="67"/>
      <c r="AD132" s="67"/>
      <c r="AE132" s="67"/>
      <c r="AF132" s="67"/>
      <c r="AG132" s="67"/>
      <c r="AH132" s="67"/>
      <c r="AI132" s="67"/>
      <c r="AJ132" s="67"/>
      <c r="AK132" s="67"/>
      <c r="AL132" s="67"/>
      <c r="AM132" s="67"/>
      <c r="AN132" s="67"/>
      <c r="AO132" s="67"/>
      <c r="AP132" s="67"/>
      <c r="AQ132" s="67"/>
      <c r="AR132" s="67"/>
      <c r="AS132" s="67"/>
      <c r="AT132" s="67"/>
      <c r="AU132" s="67"/>
      <c r="AV132" s="67"/>
      <c r="AW132" s="67"/>
      <c r="AX132" s="67"/>
      <c r="AY132" s="67"/>
      <c r="AZ132" s="67"/>
      <c r="BA132" s="67"/>
      <c r="BB132" s="67"/>
      <c r="BC132" s="67"/>
      <c r="BD132" s="67"/>
      <c r="BE132" s="67"/>
      <c r="BF132" s="67"/>
      <c r="BG132" s="67"/>
      <c r="BH132" s="67"/>
      <c r="BI132" s="67"/>
      <c r="BJ132" s="67"/>
      <c r="BK132" s="67"/>
      <c r="BL132" s="67"/>
      <c r="BM132" s="67"/>
      <c r="BN132" s="67"/>
      <c r="BO132" s="67"/>
      <c r="BP132" s="67"/>
      <c r="BQ132" s="67"/>
      <c r="BR132" s="67"/>
      <c r="BS132" s="67"/>
      <c r="BT132" s="67"/>
      <c r="BU132" s="67"/>
      <c r="BV132" s="67"/>
      <c r="BW132" s="67"/>
      <c r="BX132" s="67"/>
      <c r="BY132" s="67"/>
      <c r="BZ132" s="67"/>
      <c r="CA132" s="67"/>
      <c r="CB132" s="67"/>
      <c r="CC132" s="67"/>
      <c r="CD132" s="67"/>
      <c r="CE132" s="67"/>
      <c r="CF132" s="67"/>
      <c r="CG132" s="67"/>
      <c r="CH132" s="67"/>
      <c r="CI132" s="67"/>
      <c r="CJ132" s="67"/>
      <c r="CK132" s="67"/>
      <c r="CL132" s="67"/>
      <c r="CM132" s="67"/>
      <c r="CN132" s="67"/>
      <c r="CO132" s="67"/>
      <c r="CP132" s="67"/>
      <c r="CQ132" s="67"/>
      <c r="CR132" s="67"/>
      <c r="CS132" s="67"/>
      <c r="CT132" s="67"/>
      <c r="CU132" s="67"/>
      <c r="CV132" s="67"/>
      <c r="CW132" s="67"/>
      <c r="CX132" s="67"/>
      <c r="CY132" s="67"/>
      <c r="CZ132" s="67"/>
      <c r="DA132" s="67"/>
      <c r="DB132" s="67"/>
      <c r="DC132" s="67"/>
      <c r="DD132" s="67"/>
      <c r="DE132" s="67"/>
      <c r="DF132" s="67"/>
      <c r="DG132" s="67"/>
      <c r="DH132" s="67"/>
      <c r="DI132" s="67"/>
      <c r="DJ132" s="67"/>
      <c r="DK132" s="67"/>
      <c r="DL132" s="67"/>
      <c r="DM132" s="67"/>
      <c r="DN132" s="67"/>
      <c r="DO132" s="67"/>
      <c r="DP132" s="67"/>
      <c r="DQ132" s="67"/>
      <c r="DR132" s="67"/>
      <c r="DS132" s="67"/>
      <c r="DT132" s="67"/>
      <c r="DU132" s="67"/>
      <c r="DV132" s="67"/>
      <c r="DW132" s="67"/>
      <c r="DX132" s="67"/>
      <c r="DY132" s="67"/>
      <c r="DZ132" s="67"/>
      <c r="EA132" s="67"/>
      <c r="EB132" s="67"/>
      <c r="EC132" s="67"/>
      <c r="ED132" s="67"/>
      <c r="EE132" s="67"/>
      <c r="EF132" s="67"/>
      <c r="EG132" s="67"/>
      <c r="EH132" s="67"/>
      <c r="EI132" s="67"/>
      <c r="EJ132" s="67"/>
      <c r="EK132" s="67"/>
      <c r="EL132" s="67"/>
      <c r="EM132" s="67"/>
      <c r="EN132" s="67"/>
      <c r="EO132" s="67"/>
      <c r="EP132" s="67"/>
      <c r="EQ132" s="67"/>
      <c r="ER132" s="67"/>
      <c r="ES132" s="67"/>
      <c r="ET132" s="67"/>
      <c r="EU132" s="67"/>
      <c r="EV132" s="67"/>
      <c r="EW132" s="67"/>
      <c r="EX132" s="67"/>
      <c r="EY132" s="67"/>
      <c r="EZ132" s="67"/>
      <c r="FA132" s="67"/>
      <c r="FB132" s="67"/>
      <c r="FC132" s="67"/>
      <c r="FD132" s="67"/>
      <c r="FE132" s="67"/>
      <c r="FF132" s="67"/>
      <c r="FG132" s="67"/>
      <c r="FH132" s="67"/>
      <c r="FI132" s="67"/>
      <c r="FJ132" s="67"/>
      <c r="FK132" s="67"/>
      <c r="FL132" s="67"/>
      <c r="FM132" s="67"/>
      <c r="FN132" s="67"/>
      <c r="FO132" s="67"/>
      <c r="FP132" s="67"/>
      <c r="FQ132" s="67"/>
      <c r="FR132" s="67"/>
      <c r="FS132" s="67"/>
      <c r="FT132" s="67"/>
      <c r="FU132" s="67"/>
      <c r="FV132" s="67"/>
      <c r="FW132" s="67"/>
      <c r="FX132" s="67"/>
      <c r="FY132" s="67"/>
      <c r="FZ132" s="67"/>
      <c r="GA132" s="67"/>
      <c r="GB132" s="67"/>
      <c r="GC132" s="67"/>
      <c r="GD132" s="67"/>
      <c r="GE132" s="67"/>
      <c r="GF132" s="67"/>
      <c r="GG132" s="67"/>
      <c r="GH132" s="67"/>
      <c r="GI132" s="67"/>
      <c r="GJ132" s="67"/>
      <c r="GK132" s="67"/>
      <c r="GL132" s="67"/>
      <c r="GM132" s="67"/>
      <c r="GN132" s="67"/>
      <c r="GO132" s="67"/>
      <c r="GP132" s="67"/>
      <c r="GQ132" s="67"/>
    </row>
    <row r="133" spans="1:199" s="68" customFormat="1" ht="17.25" customHeight="1" x14ac:dyDescent="0.25">
      <c r="A133" s="185" t="s">
        <v>516</v>
      </c>
      <c r="B133" s="37" t="s">
        <v>46</v>
      </c>
      <c r="C133" s="86"/>
      <c r="D133" s="56" t="s">
        <v>222</v>
      </c>
      <c r="E133" s="203" t="s">
        <v>517</v>
      </c>
      <c r="F133" s="37" t="s">
        <v>518</v>
      </c>
      <c r="G133" s="37" t="s">
        <v>448</v>
      </c>
      <c r="H133" s="89" t="s">
        <v>89</v>
      </c>
      <c r="I133" s="58" t="s">
        <v>16</v>
      </c>
      <c r="J133" s="58" t="s">
        <v>17</v>
      </c>
      <c r="K133" s="58" t="s">
        <v>224</v>
      </c>
      <c r="L133" s="67"/>
      <c r="M133" s="67"/>
      <c r="N133" s="67"/>
      <c r="O133" s="67"/>
      <c r="P133" s="67"/>
      <c r="Q133" s="67"/>
      <c r="R133" s="67"/>
      <c r="S133" s="67"/>
      <c r="T133" s="67"/>
      <c r="U133" s="67"/>
      <c r="V133" s="67"/>
      <c r="W133" s="67"/>
      <c r="X133" s="67"/>
      <c r="Y133" s="67"/>
      <c r="Z133" s="67"/>
      <c r="AA133" s="67"/>
      <c r="AB133" s="67"/>
      <c r="AC133" s="67"/>
      <c r="AD133" s="67"/>
      <c r="AE133" s="67"/>
      <c r="AF133" s="67"/>
      <c r="AG133" s="67"/>
      <c r="AH133" s="67"/>
      <c r="AI133" s="67"/>
      <c r="AJ133" s="67"/>
      <c r="AK133" s="67"/>
      <c r="AL133" s="67"/>
      <c r="AM133" s="67"/>
      <c r="AN133" s="67"/>
      <c r="AO133" s="67"/>
      <c r="AP133" s="67"/>
      <c r="AQ133" s="67"/>
      <c r="AR133" s="67"/>
      <c r="AS133" s="67"/>
      <c r="AT133" s="67"/>
      <c r="AU133" s="67"/>
      <c r="AV133" s="67"/>
      <c r="AW133" s="67"/>
      <c r="AX133" s="67"/>
      <c r="AY133" s="67"/>
      <c r="AZ133" s="67"/>
      <c r="BA133" s="67"/>
      <c r="BB133" s="67"/>
      <c r="BC133" s="67"/>
      <c r="BD133" s="67"/>
      <c r="BE133" s="67"/>
      <c r="BF133" s="67"/>
      <c r="BG133" s="67"/>
      <c r="BH133" s="67"/>
      <c r="BI133" s="67"/>
      <c r="BJ133" s="67"/>
      <c r="BK133" s="67"/>
      <c r="BL133" s="67"/>
      <c r="BM133" s="67"/>
      <c r="BN133" s="67"/>
      <c r="BO133" s="67"/>
      <c r="BP133" s="67"/>
      <c r="BQ133" s="67"/>
      <c r="BR133" s="67"/>
      <c r="BS133" s="67"/>
      <c r="BT133" s="67"/>
      <c r="BU133" s="67"/>
      <c r="BV133" s="67"/>
      <c r="BW133" s="67"/>
      <c r="BX133" s="67"/>
      <c r="BY133" s="67"/>
      <c r="BZ133" s="67"/>
      <c r="CA133" s="67"/>
      <c r="CB133" s="67"/>
      <c r="CC133" s="67"/>
      <c r="CD133" s="67"/>
      <c r="CE133" s="67"/>
      <c r="CF133" s="67"/>
      <c r="CG133" s="67"/>
      <c r="CH133" s="67"/>
      <c r="CI133" s="67"/>
      <c r="CJ133" s="67"/>
      <c r="CK133" s="67"/>
      <c r="CL133" s="67"/>
      <c r="CM133" s="67"/>
      <c r="CN133" s="67"/>
      <c r="CO133" s="67"/>
      <c r="CP133" s="67"/>
      <c r="CQ133" s="67"/>
      <c r="CR133" s="67"/>
      <c r="CS133" s="67"/>
      <c r="CT133" s="67"/>
      <c r="CU133" s="67"/>
      <c r="CV133" s="67"/>
      <c r="CW133" s="67"/>
      <c r="CX133" s="67"/>
      <c r="CY133" s="67"/>
      <c r="CZ133" s="67"/>
      <c r="DA133" s="67"/>
      <c r="DB133" s="67"/>
      <c r="DC133" s="67"/>
      <c r="DD133" s="67"/>
      <c r="DE133" s="67"/>
      <c r="DF133" s="67"/>
      <c r="DG133" s="67"/>
      <c r="DH133" s="67"/>
      <c r="DI133" s="67"/>
      <c r="DJ133" s="67"/>
      <c r="DK133" s="67"/>
      <c r="DL133" s="67"/>
      <c r="DM133" s="67"/>
      <c r="DN133" s="67"/>
      <c r="DO133" s="67"/>
      <c r="DP133" s="67"/>
      <c r="DQ133" s="67"/>
      <c r="DR133" s="67"/>
      <c r="DS133" s="67"/>
      <c r="DT133" s="67"/>
      <c r="DU133" s="67"/>
      <c r="DV133" s="67"/>
      <c r="DW133" s="67"/>
      <c r="DX133" s="67"/>
      <c r="DY133" s="67"/>
      <c r="DZ133" s="67"/>
      <c r="EA133" s="67"/>
      <c r="EB133" s="67"/>
      <c r="EC133" s="67"/>
      <c r="ED133" s="67"/>
      <c r="EE133" s="67"/>
      <c r="EF133" s="67"/>
      <c r="EG133" s="67"/>
      <c r="EH133" s="67"/>
      <c r="EI133" s="67"/>
      <c r="EJ133" s="67"/>
      <c r="EK133" s="67"/>
      <c r="EL133" s="67"/>
      <c r="EM133" s="67"/>
      <c r="EN133" s="67"/>
      <c r="EO133" s="67"/>
      <c r="EP133" s="67"/>
      <c r="EQ133" s="67"/>
      <c r="ER133" s="67"/>
      <c r="ES133" s="67"/>
      <c r="ET133" s="67"/>
      <c r="EU133" s="67"/>
      <c r="EV133" s="67"/>
      <c r="EW133" s="67"/>
      <c r="EX133" s="67"/>
      <c r="EY133" s="67"/>
      <c r="EZ133" s="67"/>
      <c r="FA133" s="67"/>
      <c r="FB133" s="67"/>
      <c r="FC133" s="67"/>
      <c r="FD133" s="67"/>
      <c r="FE133" s="67"/>
      <c r="FF133" s="67"/>
      <c r="FG133" s="67"/>
      <c r="FH133" s="67"/>
      <c r="FI133" s="67"/>
      <c r="FJ133" s="67"/>
      <c r="FK133" s="67"/>
      <c r="FL133" s="67"/>
      <c r="FM133" s="67"/>
      <c r="FN133" s="67"/>
      <c r="FO133" s="67"/>
      <c r="FP133" s="67"/>
      <c r="FQ133" s="67"/>
      <c r="FR133" s="67"/>
      <c r="FS133" s="67"/>
      <c r="FT133" s="67"/>
      <c r="FU133" s="67"/>
      <c r="FV133" s="67"/>
      <c r="FW133" s="67"/>
      <c r="FX133" s="67"/>
      <c r="FY133" s="67"/>
      <c r="FZ133" s="67"/>
      <c r="GA133" s="67"/>
      <c r="GB133" s="67"/>
      <c r="GC133" s="67"/>
      <c r="GD133" s="67"/>
      <c r="GE133" s="67"/>
      <c r="GF133" s="67"/>
      <c r="GG133" s="67"/>
      <c r="GH133" s="67"/>
      <c r="GI133" s="67"/>
      <c r="GJ133" s="67"/>
      <c r="GK133" s="67"/>
      <c r="GL133" s="67"/>
      <c r="GM133" s="67"/>
      <c r="GN133" s="67"/>
      <c r="GO133" s="67"/>
      <c r="GP133" s="67"/>
      <c r="GQ133" s="67"/>
    </row>
    <row r="134" spans="1:199" s="68" customFormat="1" ht="17.25" customHeight="1" x14ac:dyDescent="0.25">
      <c r="A134" s="59" t="s">
        <v>519</v>
      </c>
      <c r="B134" s="80" t="s">
        <v>61</v>
      </c>
      <c r="C134" s="54">
        <v>13000</v>
      </c>
      <c r="D134" s="53" t="s">
        <v>352</v>
      </c>
      <c r="E134" s="133" t="s">
        <v>520</v>
      </c>
      <c r="F134" s="130" t="s">
        <v>521</v>
      </c>
      <c r="G134" s="132" t="s">
        <v>121</v>
      </c>
      <c r="H134" s="89" t="s">
        <v>411</v>
      </c>
      <c r="I134" s="58" t="s">
        <v>16</v>
      </c>
      <c r="J134" s="58" t="s">
        <v>17</v>
      </c>
      <c r="K134" s="58" t="s">
        <v>18</v>
      </c>
      <c r="L134" s="67"/>
      <c r="M134" s="67"/>
      <c r="N134" s="67"/>
      <c r="O134" s="67"/>
      <c r="P134" s="67"/>
      <c r="Q134" s="67"/>
      <c r="R134" s="67"/>
      <c r="S134" s="67"/>
      <c r="T134" s="67"/>
      <c r="U134" s="67"/>
      <c r="V134" s="67"/>
      <c r="W134" s="67"/>
      <c r="X134" s="67"/>
      <c r="Y134" s="67"/>
      <c r="Z134" s="67"/>
      <c r="AA134" s="67"/>
      <c r="AB134" s="67"/>
      <c r="AC134" s="67"/>
      <c r="AD134" s="67"/>
      <c r="AE134" s="67"/>
      <c r="AF134" s="67"/>
      <c r="AG134" s="67"/>
      <c r="AH134" s="67"/>
      <c r="AI134" s="67"/>
      <c r="AJ134" s="67"/>
      <c r="AK134" s="67"/>
      <c r="AL134" s="67"/>
      <c r="AM134" s="67"/>
      <c r="AN134" s="67"/>
      <c r="AO134" s="67"/>
      <c r="AP134" s="67"/>
      <c r="AQ134" s="67"/>
      <c r="AR134" s="67"/>
      <c r="AS134" s="67"/>
      <c r="AT134" s="67"/>
      <c r="AU134" s="67"/>
      <c r="AV134" s="67"/>
      <c r="AW134" s="67"/>
      <c r="AX134" s="67"/>
      <c r="AY134" s="67"/>
      <c r="AZ134" s="67"/>
      <c r="BA134" s="67"/>
      <c r="BB134" s="67"/>
      <c r="BC134" s="67"/>
      <c r="BD134" s="67"/>
      <c r="BE134" s="67"/>
      <c r="BF134" s="67"/>
      <c r="BG134" s="67"/>
      <c r="BH134" s="67"/>
      <c r="BI134" s="67"/>
      <c r="BJ134" s="67"/>
      <c r="BK134" s="67"/>
      <c r="BL134" s="67"/>
      <c r="BM134" s="67"/>
      <c r="BN134" s="67"/>
      <c r="BO134" s="67"/>
      <c r="BP134" s="67"/>
      <c r="BQ134" s="67"/>
      <c r="BR134" s="67"/>
      <c r="BS134" s="67"/>
      <c r="BT134" s="67"/>
      <c r="BU134" s="67"/>
      <c r="BV134" s="67"/>
      <c r="BW134" s="67"/>
      <c r="BX134" s="67"/>
      <c r="BY134" s="67"/>
      <c r="BZ134" s="67"/>
      <c r="CA134" s="67"/>
      <c r="CB134" s="67"/>
      <c r="CC134" s="67"/>
      <c r="CD134" s="67"/>
      <c r="CE134" s="67"/>
      <c r="CF134" s="67"/>
      <c r="CG134" s="67"/>
      <c r="CH134" s="67"/>
      <c r="CI134" s="67"/>
      <c r="CJ134" s="67"/>
      <c r="CK134" s="67"/>
      <c r="CL134" s="67"/>
      <c r="CM134" s="67"/>
      <c r="CN134" s="67"/>
      <c r="CO134" s="67"/>
      <c r="CP134" s="67"/>
      <c r="CQ134" s="67"/>
      <c r="CR134" s="67"/>
      <c r="CS134" s="67"/>
      <c r="CT134" s="67"/>
      <c r="CU134" s="67"/>
      <c r="CV134" s="67"/>
      <c r="CW134" s="67"/>
      <c r="CX134" s="67"/>
      <c r="CY134" s="67"/>
      <c r="CZ134" s="67"/>
      <c r="DA134" s="67"/>
      <c r="DB134" s="67"/>
      <c r="DC134" s="67"/>
      <c r="DD134" s="67"/>
      <c r="DE134" s="67"/>
      <c r="DF134" s="67"/>
      <c r="DG134" s="67"/>
      <c r="DH134" s="67"/>
      <c r="DI134" s="67"/>
      <c r="DJ134" s="67"/>
      <c r="DK134" s="67"/>
      <c r="DL134" s="67"/>
      <c r="DM134" s="67"/>
      <c r="DN134" s="67"/>
      <c r="DO134" s="67"/>
      <c r="DP134" s="67"/>
      <c r="DQ134" s="67"/>
      <c r="DR134" s="67"/>
      <c r="DS134" s="67"/>
      <c r="DT134" s="67"/>
      <c r="DU134" s="67"/>
      <c r="DV134" s="67"/>
      <c r="DW134" s="67"/>
      <c r="DX134" s="67"/>
      <c r="DY134" s="67"/>
      <c r="DZ134" s="67"/>
      <c r="EA134" s="67"/>
      <c r="EB134" s="67"/>
      <c r="EC134" s="67"/>
      <c r="ED134" s="67"/>
      <c r="EE134" s="67"/>
      <c r="EF134" s="67"/>
      <c r="EG134" s="67"/>
      <c r="EH134" s="67"/>
      <c r="EI134" s="67"/>
      <c r="EJ134" s="67"/>
      <c r="EK134" s="67"/>
      <c r="EL134" s="67"/>
      <c r="EM134" s="67"/>
      <c r="EN134" s="67"/>
      <c r="EO134" s="67"/>
      <c r="EP134" s="67"/>
      <c r="EQ134" s="67"/>
      <c r="ER134" s="67"/>
      <c r="ES134" s="67"/>
      <c r="ET134" s="67"/>
      <c r="EU134" s="67"/>
      <c r="EV134" s="67"/>
      <c r="EW134" s="67"/>
      <c r="EX134" s="67"/>
      <c r="EY134" s="67"/>
      <c r="EZ134" s="67"/>
      <c r="FA134" s="67"/>
      <c r="FB134" s="67"/>
      <c r="FC134" s="67"/>
      <c r="FD134" s="67"/>
      <c r="FE134" s="67"/>
      <c r="FF134" s="67"/>
      <c r="FG134" s="67"/>
      <c r="FH134" s="67"/>
      <c r="FI134" s="67"/>
      <c r="FJ134" s="67"/>
      <c r="FK134" s="67"/>
      <c r="FL134" s="67"/>
      <c r="FM134" s="67"/>
      <c r="FN134" s="67"/>
      <c r="FO134" s="67"/>
      <c r="FP134" s="67"/>
      <c r="FQ134" s="67"/>
      <c r="FR134" s="67"/>
      <c r="FS134" s="67"/>
      <c r="FT134" s="67"/>
      <c r="FU134" s="67"/>
      <c r="FV134" s="67"/>
      <c r="FW134" s="67"/>
      <c r="FX134" s="67"/>
      <c r="FY134" s="67"/>
      <c r="FZ134" s="67"/>
      <c r="GA134" s="67"/>
      <c r="GB134" s="67"/>
      <c r="GC134" s="67"/>
      <c r="GD134" s="67"/>
      <c r="GE134" s="67"/>
      <c r="GF134" s="67"/>
      <c r="GG134" s="67"/>
      <c r="GH134" s="67"/>
      <c r="GI134" s="67"/>
      <c r="GJ134" s="67"/>
      <c r="GK134" s="67"/>
      <c r="GL134" s="67"/>
      <c r="GM134" s="67"/>
      <c r="GN134" s="67"/>
      <c r="GO134" s="67"/>
      <c r="GP134" s="67"/>
      <c r="GQ134" s="67"/>
    </row>
    <row r="135" spans="1:199" s="154" customFormat="1" ht="17.25" customHeight="1" x14ac:dyDescent="0.25">
      <c r="A135" s="186" t="s">
        <v>522</v>
      </c>
      <c r="B135" s="50" t="s">
        <v>20</v>
      </c>
      <c r="C135" s="55"/>
      <c r="D135" s="51" t="s">
        <v>523</v>
      </c>
      <c r="E135" s="56" t="s">
        <v>524</v>
      </c>
      <c r="F135" s="132" t="s">
        <v>525</v>
      </c>
      <c r="G135" s="37" t="s">
        <v>96</v>
      </c>
      <c r="H135" s="205" t="s">
        <v>66</v>
      </c>
      <c r="I135" s="58" t="s">
        <v>16</v>
      </c>
      <c r="J135" s="58" t="s">
        <v>17</v>
      </c>
      <c r="K135" s="58" t="s">
        <v>90</v>
      </c>
      <c r="L135" s="153"/>
      <c r="M135" s="153"/>
      <c r="N135" s="153"/>
      <c r="O135" s="153"/>
      <c r="P135" s="153"/>
      <c r="Q135" s="153"/>
      <c r="R135" s="153"/>
      <c r="S135" s="153"/>
      <c r="T135" s="153"/>
      <c r="U135" s="153"/>
      <c r="V135" s="153"/>
      <c r="W135" s="153"/>
      <c r="X135" s="153"/>
      <c r="Y135" s="153"/>
      <c r="Z135" s="153"/>
      <c r="AA135" s="153"/>
      <c r="AB135" s="153"/>
      <c r="AC135" s="153"/>
      <c r="AD135" s="153"/>
      <c r="AE135" s="153"/>
      <c r="AF135" s="153"/>
      <c r="AG135" s="153"/>
      <c r="AH135" s="153"/>
      <c r="AI135" s="153"/>
      <c r="AJ135" s="153"/>
      <c r="AK135" s="153"/>
      <c r="AL135" s="153"/>
      <c r="AM135" s="153"/>
      <c r="AN135" s="153"/>
      <c r="AO135" s="153"/>
      <c r="AP135" s="153"/>
      <c r="AQ135" s="153"/>
      <c r="AR135" s="153"/>
      <c r="AS135" s="153"/>
      <c r="AT135" s="153"/>
      <c r="AU135" s="153"/>
      <c r="AV135" s="153"/>
      <c r="AW135" s="153"/>
      <c r="AX135" s="153"/>
      <c r="AY135" s="153"/>
      <c r="AZ135" s="153"/>
      <c r="BA135" s="153"/>
      <c r="BB135" s="153"/>
      <c r="BC135" s="153"/>
      <c r="BD135" s="153"/>
      <c r="BE135" s="153"/>
      <c r="BF135" s="153"/>
      <c r="BG135" s="153"/>
      <c r="BH135" s="153"/>
      <c r="BI135" s="153"/>
      <c r="BJ135" s="153"/>
      <c r="BK135" s="153"/>
      <c r="BL135" s="153"/>
      <c r="BM135" s="153"/>
      <c r="BN135" s="153"/>
      <c r="BO135" s="153"/>
      <c r="BP135" s="153"/>
      <c r="BQ135" s="153"/>
      <c r="BR135" s="153"/>
      <c r="BS135" s="153"/>
      <c r="BT135" s="153"/>
      <c r="BU135" s="153"/>
      <c r="BV135" s="153"/>
      <c r="BW135" s="153"/>
      <c r="BX135" s="153"/>
      <c r="BY135" s="153"/>
      <c r="BZ135" s="153"/>
      <c r="CA135" s="153"/>
      <c r="CB135" s="153"/>
      <c r="CC135" s="153"/>
      <c r="CD135" s="153"/>
      <c r="CE135" s="153"/>
      <c r="CF135" s="153"/>
      <c r="CG135" s="153"/>
      <c r="CH135" s="153"/>
      <c r="CI135" s="153"/>
      <c r="CJ135" s="153"/>
      <c r="CK135" s="153"/>
      <c r="CL135" s="153"/>
      <c r="CM135" s="153"/>
      <c r="CN135" s="153"/>
      <c r="CO135" s="153"/>
      <c r="CP135" s="153"/>
      <c r="CQ135" s="153"/>
      <c r="CR135" s="153"/>
      <c r="CS135" s="153"/>
      <c r="CT135" s="153"/>
      <c r="CU135" s="153"/>
      <c r="CV135" s="153"/>
      <c r="CW135" s="153"/>
      <c r="CX135" s="153"/>
      <c r="CY135" s="153"/>
      <c r="CZ135" s="153"/>
      <c r="DA135" s="153"/>
      <c r="DB135" s="153"/>
      <c r="DC135" s="153"/>
      <c r="DD135" s="153"/>
      <c r="DE135" s="153"/>
      <c r="DF135" s="153"/>
      <c r="DG135" s="153"/>
      <c r="DH135" s="153"/>
      <c r="DI135" s="153"/>
      <c r="DJ135" s="153"/>
      <c r="DK135" s="153"/>
      <c r="DL135" s="153"/>
      <c r="DM135" s="153"/>
      <c r="DN135" s="153"/>
      <c r="DO135" s="153"/>
      <c r="DP135" s="153"/>
      <c r="DQ135" s="153"/>
      <c r="DR135" s="153"/>
      <c r="DS135" s="153"/>
      <c r="DT135" s="153"/>
      <c r="DU135" s="153"/>
      <c r="DV135" s="153"/>
      <c r="DW135" s="153"/>
      <c r="DX135" s="153"/>
      <c r="DY135" s="153"/>
      <c r="DZ135" s="153"/>
      <c r="EA135" s="153"/>
      <c r="EB135" s="153"/>
      <c r="EC135" s="153"/>
      <c r="ED135" s="153"/>
      <c r="EE135" s="153"/>
      <c r="EF135" s="153"/>
      <c r="EG135" s="153"/>
      <c r="EH135" s="153"/>
      <c r="EI135" s="153"/>
      <c r="EJ135" s="153"/>
      <c r="EK135" s="153"/>
      <c r="EL135" s="153"/>
      <c r="EM135" s="153"/>
      <c r="EN135" s="153"/>
      <c r="EO135" s="153"/>
      <c r="EP135" s="153"/>
      <c r="EQ135" s="153"/>
      <c r="ER135" s="153"/>
      <c r="ES135" s="153"/>
      <c r="ET135" s="153"/>
      <c r="EU135" s="153"/>
      <c r="EV135" s="153"/>
      <c r="EW135" s="153"/>
      <c r="EX135" s="153"/>
      <c r="EY135" s="153"/>
      <c r="EZ135" s="153"/>
      <c r="FA135" s="153"/>
      <c r="FB135" s="153"/>
      <c r="FC135" s="153"/>
      <c r="FD135" s="153"/>
      <c r="FE135" s="153"/>
      <c r="FF135" s="153"/>
      <c r="FG135" s="153"/>
      <c r="FH135" s="153"/>
      <c r="FI135" s="153"/>
      <c r="FJ135" s="153"/>
      <c r="FK135" s="153"/>
      <c r="FL135" s="153"/>
      <c r="FM135" s="153"/>
      <c r="FN135" s="153"/>
      <c r="FO135" s="153"/>
      <c r="FP135" s="153"/>
      <c r="FQ135" s="153"/>
      <c r="FR135" s="153"/>
      <c r="FS135" s="153"/>
      <c r="FT135" s="153"/>
      <c r="FU135" s="153"/>
      <c r="FV135" s="153"/>
      <c r="FW135" s="153"/>
      <c r="FX135" s="153"/>
      <c r="FY135" s="153"/>
      <c r="FZ135" s="153"/>
      <c r="GA135" s="153"/>
      <c r="GB135" s="153"/>
      <c r="GC135" s="153"/>
      <c r="GD135" s="153"/>
      <c r="GE135" s="153"/>
      <c r="GF135" s="153"/>
      <c r="GG135" s="153"/>
      <c r="GH135" s="153"/>
      <c r="GI135" s="153"/>
      <c r="GJ135" s="153"/>
      <c r="GK135" s="153"/>
      <c r="GL135" s="153"/>
      <c r="GM135" s="153"/>
      <c r="GN135" s="153"/>
      <c r="GO135" s="153"/>
      <c r="GP135" s="153"/>
      <c r="GQ135" s="153"/>
    </row>
    <row r="136" spans="1:199" s="154" customFormat="1" ht="17.25" customHeight="1" x14ac:dyDescent="0.25">
      <c r="A136" s="186" t="s">
        <v>526</v>
      </c>
      <c r="B136" s="50" t="str">
        <f>[1]SORTIDES!C134</f>
        <v>mensual</v>
      </c>
      <c r="C136" s="55"/>
      <c r="D136" s="51" t="str">
        <f>[1]DISTRIBUCIO!C131</f>
        <v>Baix Llobregat</v>
      </c>
      <c r="E136" s="56" t="str">
        <f>[1]DISTRIBUCIO!D131</f>
        <v>Baix Llobregat: Molins de Rei, Vallirana, Cervelló i Pallejà</v>
      </c>
      <c r="F136" s="132"/>
      <c r="G136" s="37" t="str">
        <f>[1]DISTRIBUCIO!F131</f>
        <v>Estucat</v>
      </c>
      <c r="H136" s="205" t="str">
        <f>[1]DISTRIBUCIO!G131</f>
        <v>Opinió i entrevistes locals</v>
      </c>
      <c r="I136" s="58" t="s">
        <v>16</v>
      </c>
      <c r="J136" s="58" t="s">
        <v>17</v>
      </c>
      <c r="K136" s="58" t="s">
        <v>18</v>
      </c>
      <c r="L136" s="153"/>
      <c r="M136" s="153"/>
      <c r="N136" s="153"/>
      <c r="O136" s="153"/>
      <c r="P136" s="153"/>
      <c r="Q136" s="153"/>
      <c r="R136" s="153"/>
      <c r="S136" s="153"/>
      <c r="T136" s="153"/>
      <c r="U136" s="153"/>
      <c r="V136" s="153"/>
      <c r="W136" s="153"/>
      <c r="X136" s="153"/>
      <c r="Y136" s="153"/>
      <c r="Z136" s="153"/>
      <c r="AA136" s="153"/>
      <c r="AB136" s="153"/>
      <c r="AC136" s="153"/>
      <c r="AD136" s="153"/>
      <c r="AE136" s="153"/>
      <c r="AF136" s="153"/>
      <c r="AG136" s="153"/>
      <c r="AH136" s="153"/>
      <c r="AI136" s="153"/>
      <c r="AJ136" s="153"/>
      <c r="AK136" s="153"/>
      <c r="AL136" s="153"/>
      <c r="AM136" s="153"/>
      <c r="AN136" s="153"/>
      <c r="AO136" s="153"/>
      <c r="AP136" s="153"/>
      <c r="AQ136" s="153"/>
      <c r="AR136" s="153"/>
      <c r="AS136" s="153"/>
      <c r="AT136" s="153"/>
      <c r="AU136" s="153"/>
      <c r="AV136" s="153"/>
      <c r="AW136" s="153"/>
      <c r="AX136" s="153"/>
      <c r="AY136" s="153"/>
      <c r="AZ136" s="153"/>
      <c r="BA136" s="153"/>
      <c r="BB136" s="153"/>
      <c r="BC136" s="153"/>
      <c r="BD136" s="153"/>
      <c r="BE136" s="153"/>
      <c r="BF136" s="153"/>
      <c r="BG136" s="153"/>
      <c r="BH136" s="153"/>
      <c r="BI136" s="153"/>
      <c r="BJ136" s="153"/>
      <c r="BK136" s="153"/>
      <c r="BL136" s="153"/>
      <c r="BM136" s="153"/>
      <c r="BN136" s="153"/>
      <c r="BO136" s="153"/>
      <c r="BP136" s="153"/>
      <c r="BQ136" s="153"/>
      <c r="BR136" s="153"/>
      <c r="BS136" s="153"/>
      <c r="BT136" s="153"/>
      <c r="BU136" s="153"/>
      <c r="BV136" s="153"/>
      <c r="BW136" s="153"/>
      <c r="BX136" s="153"/>
      <c r="BY136" s="153"/>
      <c r="BZ136" s="153"/>
      <c r="CA136" s="153"/>
      <c r="CB136" s="153"/>
      <c r="CC136" s="153"/>
      <c r="CD136" s="153"/>
      <c r="CE136" s="153"/>
      <c r="CF136" s="153"/>
      <c r="CG136" s="153"/>
      <c r="CH136" s="153"/>
      <c r="CI136" s="153"/>
      <c r="CJ136" s="153"/>
      <c r="CK136" s="153"/>
      <c r="CL136" s="153"/>
      <c r="CM136" s="153"/>
      <c r="CN136" s="153"/>
      <c r="CO136" s="153"/>
      <c r="CP136" s="153"/>
      <c r="CQ136" s="153"/>
      <c r="CR136" s="153"/>
      <c r="CS136" s="153"/>
      <c r="CT136" s="153"/>
      <c r="CU136" s="153"/>
      <c r="CV136" s="153"/>
      <c r="CW136" s="153"/>
      <c r="CX136" s="153"/>
      <c r="CY136" s="153"/>
      <c r="CZ136" s="153"/>
      <c r="DA136" s="153"/>
      <c r="DB136" s="153"/>
      <c r="DC136" s="153"/>
      <c r="DD136" s="153"/>
      <c r="DE136" s="153"/>
      <c r="DF136" s="153"/>
      <c r="DG136" s="153"/>
      <c r="DH136" s="153"/>
      <c r="DI136" s="153"/>
      <c r="DJ136" s="153"/>
      <c r="DK136" s="153"/>
      <c r="DL136" s="153"/>
      <c r="DM136" s="153"/>
      <c r="DN136" s="153"/>
      <c r="DO136" s="153"/>
      <c r="DP136" s="153"/>
      <c r="DQ136" s="153"/>
      <c r="DR136" s="153"/>
      <c r="DS136" s="153"/>
      <c r="DT136" s="153"/>
      <c r="DU136" s="153"/>
      <c r="DV136" s="153"/>
      <c r="DW136" s="153"/>
      <c r="DX136" s="153"/>
      <c r="DY136" s="153"/>
      <c r="DZ136" s="153"/>
      <c r="EA136" s="153"/>
      <c r="EB136" s="153"/>
      <c r="EC136" s="153"/>
      <c r="ED136" s="153"/>
      <c r="EE136" s="153"/>
      <c r="EF136" s="153"/>
      <c r="EG136" s="153"/>
      <c r="EH136" s="153"/>
      <c r="EI136" s="153"/>
      <c r="EJ136" s="153"/>
      <c r="EK136" s="153"/>
      <c r="EL136" s="153"/>
      <c r="EM136" s="153"/>
      <c r="EN136" s="153"/>
      <c r="EO136" s="153"/>
      <c r="EP136" s="153"/>
      <c r="EQ136" s="153"/>
      <c r="ER136" s="153"/>
      <c r="ES136" s="153"/>
      <c r="ET136" s="153"/>
      <c r="EU136" s="153"/>
      <c r="EV136" s="153"/>
      <c r="EW136" s="153"/>
      <c r="EX136" s="153"/>
      <c r="EY136" s="153"/>
      <c r="EZ136" s="153"/>
      <c r="FA136" s="153"/>
      <c r="FB136" s="153"/>
      <c r="FC136" s="153"/>
      <c r="FD136" s="153"/>
      <c r="FE136" s="153"/>
      <c r="FF136" s="153"/>
      <c r="FG136" s="153"/>
      <c r="FH136" s="153"/>
      <c r="FI136" s="153"/>
      <c r="FJ136" s="153"/>
      <c r="FK136" s="153"/>
      <c r="FL136" s="153"/>
      <c r="FM136" s="153"/>
      <c r="FN136" s="153"/>
      <c r="FO136" s="153"/>
      <c r="FP136" s="153"/>
      <c r="FQ136" s="153"/>
      <c r="FR136" s="153"/>
      <c r="FS136" s="153"/>
      <c r="FT136" s="153"/>
      <c r="FU136" s="153"/>
      <c r="FV136" s="153"/>
      <c r="FW136" s="153"/>
      <c r="FX136" s="153"/>
      <c r="FY136" s="153"/>
      <c r="FZ136" s="153"/>
      <c r="GA136" s="153"/>
      <c r="GB136" s="153"/>
      <c r="GC136" s="153"/>
      <c r="GD136" s="153"/>
      <c r="GE136" s="153"/>
      <c r="GF136" s="153"/>
      <c r="GG136" s="153"/>
      <c r="GH136" s="153"/>
      <c r="GI136" s="153"/>
      <c r="GJ136" s="153"/>
      <c r="GK136" s="153"/>
      <c r="GL136" s="153"/>
      <c r="GM136" s="153"/>
      <c r="GN136" s="153"/>
      <c r="GO136" s="153"/>
      <c r="GP136" s="153"/>
      <c r="GQ136" s="153"/>
    </row>
    <row r="137" spans="1:199" s="154" customFormat="1" ht="46.5" customHeight="1" x14ac:dyDescent="0.25">
      <c r="A137" s="186" t="s">
        <v>527</v>
      </c>
      <c r="B137" s="50" t="s">
        <v>528</v>
      </c>
      <c r="C137" s="55"/>
      <c r="D137" s="51" t="s">
        <v>529</v>
      </c>
      <c r="E137" s="56" t="s">
        <v>530</v>
      </c>
      <c r="F137" s="48" t="s">
        <v>160</v>
      </c>
      <c r="G137" s="37" t="s">
        <v>169</v>
      </c>
      <c r="H137" s="205" t="s">
        <v>531</v>
      </c>
      <c r="I137" s="58" t="s">
        <v>16</v>
      </c>
      <c r="J137" s="58" t="s">
        <v>17</v>
      </c>
      <c r="K137" s="58" t="s">
        <v>26</v>
      </c>
      <c r="L137" s="153"/>
      <c r="M137" s="153"/>
      <c r="N137" s="153"/>
      <c r="O137" s="153"/>
      <c r="P137" s="153"/>
      <c r="Q137" s="153"/>
      <c r="R137" s="153"/>
      <c r="S137" s="153"/>
      <c r="T137" s="153"/>
      <c r="U137" s="153"/>
      <c r="V137" s="153"/>
      <c r="W137" s="153"/>
      <c r="X137" s="153"/>
      <c r="Y137" s="153"/>
      <c r="Z137" s="153"/>
      <c r="AA137" s="153"/>
      <c r="AB137" s="153"/>
      <c r="AC137" s="153"/>
      <c r="AD137" s="153"/>
      <c r="AE137" s="153"/>
      <c r="AF137" s="153"/>
      <c r="AG137" s="153"/>
      <c r="AH137" s="153"/>
      <c r="AI137" s="153"/>
      <c r="AJ137" s="153"/>
      <c r="AK137" s="153"/>
      <c r="AL137" s="153"/>
      <c r="AM137" s="153"/>
      <c r="AN137" s="153"/>
      <c r="AO137" s="153"/>
      <c r="AP137" s="153"/>
      <c r="AQ137" s="153"/>
      <c r="AR137" s="153"/>
      <c r="AS137" s="153"/>
      <c r="AT137" s="153"/>
      <c r="AU137" s="153"/>
      <c r="AV137" s="153"/>
      <c r="AW137" s="153"/>
      <c r="AX137" s="153"/>
      <c r="AY137" s="153"/>
      <c r="AZ137" s="153"/>
      <c r="BA137" s="153"/>
      <c r="BB137" s="153"/>
      <c r="BC137" s="153"/>
      <c r="BD137" s="153"/>
      <c r="BE137" s="153"/>
      <c r="BF137" s="153"/>
      <c r="BG137" s="153"/>
      <c r="BH137" s="153"/>
      <c r="BI137" s="153"/>
      <c r="BJ137" s="153"/>
      <c r="BK137" s="153"/>
      <c r="BL137" s="153"/>
      <c r="BM137" s="153"/>
      <c r="BN137" s="153"/>
      <c r="BO137" s="153"/>
      <c r="BP137" s="153"/>
      <c r="BQ137" s="153"/>
      <c r="BR137" s="153"/>
      <c r="BS137" s="153"/>
      <c r="BT137" s="153"/>
      <c r="BU137" s="153"/>
      <c r="BV137" s="153"/>
      <c r="BW137" s="153"/>
      <c r="BX137" s="153"/>
      <c r="BY137" s="153"/>
      <c r="BZ137" s="153"/>
      <c r="CA137" s="153"/>
      <c r="CB137" s="153"/>
      <c r="CC137" s="153"/>
      <c r="CD137" s="153"/>
      <c r="CE137" s="153"/>
      <c r="CF137" s="153"/>
      <c r="CG137" s="153"/>
      <c r="CH137" s="153"/>
      <c r="CI137" s="153"/>
      <c r="CJ137" s="153"/>
      <c r="CK137" s="153"/>
      <c r="CL137" s="153"/>
      <c r="CM137" s="153"/>
      <c r="CN137" s="153"/>
      <c r="CO137" s="153"/>
      <c r="CP137" s="153"/>
      <c r="CQ137" s="153"/>
      <c r="CR137" s="153"/>
      <c r="CS137" s="153"/>
      <c r="CT137" s="153"/>
      <c r="CU137" s="153"/>
      <c r="CV137" s="153"/>
      <c r="CW137" s="153"/>
      <c r="CX137" s="153"/>
      <c r="CY137" s="153"/>
      <c r="CZ137" s="153"/>
      <c r="DA137" s="153"/>
      <c r="DB137" s="153"/>
      <c r="DC137" s="153"/>
      <c r="DD137" s="153"/>
      <c r="DE137" s="153"/>
      <c r="DF137" s="153"/>
      <c r="DG137" s="153"/>
      <c r="DH137" s="153"/>
      <c r="DI137" s="153"/>
      <c r="DJ137" s="153"/>
      <c r="DK137" s="153"/>
      <c r="DL137" s="153"/>
      <c r="DM137" s="153"/>
      <c r="DN137" s="153"/>
      <c r="DO137" s="153"/>
      <c r="DP137" s="153"/>
      <c r="DQ137" s="153"/>
      <c r="DR137" s="153"/>
      <c r="DS137" s="153"/>
      <c r="DT137" s="153"/>
      <c r="DU137" s="153"/>
      <c r="DV137" s="153"/>
      <c r="DW137" s="153"/>
      <c r="DX137" s="153"/>
      <c r="DY137" s="153"/>
      <c r="DZ137" s="153"/>
      <c r="EA137" s="153"/>
      <c r="EB137" s="153"/>
      <c r="EC137" s="153"/>
      <c r="ED137" s="153"/>
      <c r="EE137" s="153"/>
      <c r="EF137" s="153"/>
      <c r="EG137" s="153"/>
      <c r="EH137" s="153"/>
      <c r="EI137" s="153"/>
      <c r="EJ137" s="153"/>
      <c r="EK137" s="153"/>
      <c r="EL137" s="153"/>
      <c r="EM137" s="153"/>
      <c r="EN137" s="153"/>
      <c r="EO137" s="153"/>
      <c r="EP137" s="153"/>
      <c r="EQ137" s="153"/>
      <c r="ER137" s="153"/>
      <c r="ES137" s="153"/>
      <c r="ET137" s="153"/>
      <c r="EU137" s="153"/>
      <c r="EV137" s="153"/>
      <c r="EW137" s="153"/>
      <c r="EX137" s="153"/>
      <c r="EY137" s="153"/>
      <c r="EZ137" s="153"/>
      <c r="FA137" s="153"/>
      <c r="FB137" s="153"/>
      <c r="FC137" s="153"/>
      <c r="FD137" s="153"/>
      <c r="FE137" s="153"/>
      <c r="FF137" s="153"/>
      <c r="FG137" s="153"/>
      <c r="FH137" s="153"/>
      <c r="FI137" s="153"/>
      <c r="FJ137" s="153"/>
      <c r="FK137" s="153"/>
      <c r="FL137" s="153"/>
      <c r="FM137" s="153"/>
      <c r="FN137" s="153"/>
      <c r="FO137" s="153"/>
      <c r="FP137" s="153"/>
      <c r="FQ137" s="153"/>
      <c r="FR137" s="153"/>
      <c r="FS137" s="153"/>
      <c r="FT137" s="153"/>
      <c r="FU137" s="153"/>
      <c r="FV137" s="153"/>
      <c r="FW137" s="153"/>
      <c r="FX137" s="153"/>
      <c r="FY137" s="153"/>
      <c r="FZ137" s="153"/>
      <c r="GA137" s="153"/>
      <c r="GB137" s="153"/>
      <c r="GC137" s="153"/>
      <c r="GD137" s="153"/>
      <c r="GE137" s="153"/>
      <c r="GF137" s="153"/>
      <c r="GG137" s="153"/>
      <c r="GH137" s="153"/>
      <c r="GI137" s="153"/>
      <c r="GJ137" s="153"/>
      <c r="GK137" s="153"/>
      <c r="GL137" s="153"/>
      <c r="GM137" s="153"/>
      <c r="GN137" s="153"/>
      <c r="GO137" s="153"/>
      <c r="GP137" s="153"/>
      <c r="GQ137" s="153"/>
    </row>
    <row r="138" spans="1:199" s="154" customFormat="1" ht="17.25" customHeight="1" x14ac:dyDescent="0.25">
      <c r="A138" s="186" t="s">
        <v>532</v>
      </c>
      <c r="B138" s="50" t="s">
        <v>229</v>
      </c>
      <c r="C138" s="206"/>
      <c r="D138" s="51" t="s">
        <v>47</v>
      </c>
      <c r="E138" s="56" t="s">
        <v>533</v>
      </c>
      <c r="F138" s="48" t="s">
        <v>160</v>
      </c>
      <c r="G138" s="37" t="s">
        <v>121</v>
      </c>
      <c r="H138" s="205" t="s">
        <v>534</v>
      </c>
      <c r="I138" s="58" t="s">
        <v>16</v>
      </c>
      <c r="J138" s="58" t="s">
        <v>17</v>
      </c>
      <c r="K138" s="58" t="s">
        <v>227</v>
      </c>
      <c r="L138" s="153"/>
      <c r="M138" s="153"/>
      <c r="N138" s="153"/>
      <c r="O138" s="153"/>
      <c r="P138" s="153"/>
      <c r="Q138" s="153"/>
      <c r="R138" s="153"/>
      <c r="S138" s="153"/>
      <c r="T138" s="153"/>
      <c r="U138" s="153"/>
      <c r="V138" s="153"/>
      <c r="W138" s="153"/>
      <c r="X138" s="153"/>
      <c r="Y138" s="153"/>
      <c r="Z138" s="153"/>
      <c r="AA138" s="153"/>
      <c r="AB138" s="153"/>
      <c r="AC138" s="153"/>
      <c r="AD138" s="153"/>
      <c r="AE138" s="153"/>
      <c r="AF138" s="153"/>
      <c r="AG138" s="153"/>
      <c r="AH138" s="153"/>
      <c r="AI138" s="153"/>
      <c r="AJ138" s="153"/>
      <c r="AK138" s="153"/>
      <c r="AL138" s="153"/>
      <c r="AM138" s="153"/>
      <c r="AN138" s="153"/>
      <c r="AO138" s="153"/>
      <c r="AP138" s="153"/>
      <c r="AQ138" s="153"/>
      <c r="AR138" s="153"/>
      <c r="AS138" s="153"/>
      <c r="AT138" s="153"/>
      <c r="AU138" s="153"/>
      <c r="AV138" s="153"/>
      <c r="AW138" s="153"/>
      <c r="AX138" s="153"/>
      <c r="AY138" s="153"/>
      <c r="AZ138" s="153"/>
      <c r="BA138" s="153"/>
      <c r="BB138" s="153"/>
      <c r="BC138" s="153"/>
      <c r="BD138" s="153"/>
      <c r="BE138" s="153"/>
      <c r="BF138" s="153"/>
      <c r="BG138" s="153"/>
      <c r="BH138" s="153"/>
      <c r="BI138" s="153"/>
      <c r="BJ138" s="153"/>
      <c r="BK138" s="153"/>
      <c r="BL138" s="153"/>
      <c r="BM138" s="153"/>
      <c r="BN138" s="153"/>
      <c r="BO138" s="153"/>
      <c r="BP138" s="153"/>
      <c r="BQ138" s="153"/>
      <c r="BR138" s="153"/>
      <c r="BS138" s="153"/>
      <c r="BT138" s="153"/>
      <c r="BU138" s="153"/>
      <c r="BV138" s="153"/>
      <c r="BW138" s="153"/>
      <c r="BX138" s="153"/>
      <c r="BY138" s="153"/>
      <c r="BZ138" s="153"/>
      <c r="CA138" s="153"/>
      <c r="CB138" s="153"/>
      <c r="CC138" s="153"/>
      <c r="CD138" s="153"/>
      <c r="CE138" s="153"/>
      <c r="CF138" s="153"/>
      <c r="CG138" s="153"/>
      <c r="CH138" s="153"/>
      <c r="CI138" s="153"/>
      <c r="CJ138" s="153"/>
      <c r="CK138" s="153"/>
      <c r="CL138" s="153"/>
      <c r="CM138" s="153"/>
      <c r="CN138" s="153"/>
      <c r="CO138" s="153"/>
      <c r="CP138" s="153"/>
      <c r="CQ138" s="153"/>
      <c r="CR138" s="153"/>
      <c r="CS138" s="153"/>
      <c r="CT138" s="153"/>
      <c r="CU138" s="153"/>
      <c r="CV138" s="153"/>
      <c r="CW138" s="153"/>
      <c r="CX138" s="153"/>
      <c r="CY138" s="153"/>
      <c r="CZ138" s="153"/>
      <c r="DA138" s="153"/>
      <c r="DB138" s="153"/>
      <c r="DC138" s="153"/>
      <c r="DD138" s="153"/>
      <c r="DE138" s="153"/>
      <c r="DF138" s="153"/>
      <c r="DG138" s="153"/>
      <c r="DH138" s="153"/>
      <c r="DI138" s="153"/>
      <c r="DJ138" s="153"/>
      <c r="DK138" s="153"/>
      <c r="DL138" s="153"/>
      <c r="DM138" s="153"/>
      <c r="DN138" s="153"/>
      <c r="DO138" s="153"/>
      <c r="DP138" s="153"/>
      <c r="DQ138" s="153"/>
      <c r="DR138" s="153"/>
      <c r="DS138" s="153"/>
      <c r="DT138" s="153"/>
      <c r="DU138" s="153"/>
      <c r="DV138" s="153"/>
      <c r="DW138" s="153"/>
      <c r="DX138" s="153"/>
      <c r="DY138" s="153"/>
      <c r="DZ138" s="153"/>
      <c r="EA138" s="153"/>
      <c r="EB138" s="153"/>
      <c r="EC138" s="153"/>
      <c r="ED138" s="153"/>
      <c r="EE138" s="153"/>
      <c r="EF138" s="153"/>
      <c r="EG138" s="153"/>
      <c r="EH138" s="153"/>
      <c r="EI138" s="153"/>
      <c r="EJ138" s="153"/>
      <c r="EK138" s="153"/>
      <c r="EL138" s="153"/>
      <c r="EM138" s="153"/>
      <c r="EN138" s="153"/>
      <c r="EO138" s="153"/>
      <c r="EP138" s="153"/>
      <c r="EQ138" s="153"/>
      <c r="ER138" s="153"/>
      <c r="ES138" s="153"/>
      <c r="ET138" s="153"/>
      <c r="EU138" s="153"/>
      <c r="EV138" s="153"/>
      <c r="EW138" s="153"/>
      <c r="EX138" s="153"/>
      <c r="EY138" s="153"/>
      <c r="EZ138" s="153"/>
      <c r="FA138" s="153"/>
      <c r="FB138" s="153"/>
      <c r="FC138" s="153"/>
      <c r="FD138" s="153"/>
      <c r="FE138" s="153"/>
      <c r="FF138" s="153"/>
      <c r="FG138" s="153"/>
      <c r="FH138" s="153"/>
      <c r="FI138" s="153"/>
      <c r="FJ138" s="153"/>
      <c r="FK138" s="153"/>
      <c r="FL138" s="153"/>
      <c r="FM138" s="153"/>
      <c r="FN138" s="153"/>
      <c r="FO138" s="153"/>
      <c r="FP138" s="153"/>
      <c r="FQ138" s="153"/>
      <c r="FR138" s="153"/>
      <c r="FS138" s="153"/>
      <c r="FT138" s="153"/>
      <c r="FU138" s="153"/>
      <c r="FV138" s="153"/>
      <c r="FW138" s="153"/>
      <c r="FX138" s="153"/>
      <c r="FY138" s="153"/>
      <c r="FZ138" s="153"/>
      <c r="GA138" s="153"/>
      <c r="GB138" s="153"/>
      <c r="GC138" s="153"/>
      <c r="GD138" s="153"/>
      <c r="GE138" s="153"/>
      <c r="GF138" s="153"/>
      <c r="GG138" s="153"/>
      <c r="GH138" s="153"/>
      <c r="GI138" s="153"/>
      <c r="GJ138" s="153"/>
      <c r="GK138" s="153"/>
      <c r="GL138" s="153"/>
      <c r="GM138" s="153"/>
      <c r="GN138" s="153"/>
      <c r="GO138" s="153"/>
      <c r="GP138" s="153"/>
      <c r="GQ138" s="153"/>
    </row>
    <row r="139" spans="1:199" s="93" customFormat="1" ht="36" customHeight="1" x14ac:dyDescent="0.25">
      <c r="A139" s="185" t="s">
        <v>535</v>
      </c>
      <c r="B139" s="37" t="s">
        <v>20</v>
      </c>
      <c r="C139" s="207"/>
      <c r="D139" s="125" t="s">
        <v>536</v>
      </c>
      <c r="E139" s="87" t="s">
        <v>537</v>
      </c>
      <c r="F139" s="48" t="s">
        <v>538</v>
      </c>
      <c r="G139" s="48"/>
      <c r="H139" s="127" t="s">
        <v>25</v>
      </c>
      <c r="I139" s="58" t="s">
        <v>16</v>
      </c>
      <c r="J139" s="58" t="s">
        <v>67</v>
      </c>
      <c r="K139" s="58" t="s">
        <v>259</v>
      </c>
      <c r="L139" s="92"/>
      <c r="M139" s="92"/>
      <c r="N139" s="92"/>
      <c r="O139" s="92"/>
      <c r="P139" s="92"/>
      <c r="Q139" s="92"/>
      <c r="R139" s="92"/>
      <c r="S139" s="92"/>
      <c r="T139" s="92"/>
      <c r="U139" s="92"/>
      <c r="V139" s="92"/>
      <c r="W139" s="92"/>
      <c r="X139" s="92"/>
      <c r="Y139" s="92"/>
      <c r="Z139" s="92"/>
      <c r="AA139" s="92"/>
      <c r="AB139" s="92"/>
      <c r="AC139" s="92"/>
      <c r="AD139" s="92"/>
      <c r="AE139" s="92"/>
      <c r="AF139" s="92"/>
      <c r="AG139" s="92"/>
      <c r="AH139" s="92"/>
      <c r="AI139" s="92"/>
      <c r="AJ139" s="92"/>
      <c r="AK139" s="92"/>
      <c r="AL139" s="92"/>
      <c r="AM139" s="92"/>
      <c r="AN139" s="92"/>
      <c r="AO139" s="92"/>
      <c r="AP139" s="92"/>
      <c r="AQ139" s="92"/>
      <c r="AR139" s="92"/>
      <c r="AS139" s="92"/>
      <c r="AT139" s="92"/>
      <c r="AU139" s="92"/>
      <c r="AV139" s="92"/>
      <c r="AW139" s="92"/>
      <c r="AX139" s="92"/>
      <c r="AY139" s="92"/>
      <c r="AZ139" s="92"/>
      <c r="BA139" s="92"/>
      <c r="BB139" s="92"/>
      <c r="BC139" s="92"/>
      <c r="BD139" s="92"/>
      <c r="BE139" s="92"/>
      <c r="BF139" s="92"/>
      <c r="BG139" s="92"/>
      <c r="BH139" s="92"/>
      <c r="BI139" s="92"/>
      <c r="BJ139" s="92"/>
      <c r="BK139" s="92"/>
      <c r="BL139" s="92"/>
      <c r="BM139" s="92"/>
      <c r="BN139" s="92"/>
      <c r="BO139" s="92"/>
      <c r="BP139" s="92"/>
      <c r="BQ139" s="92"/>
      <c r="BR139" s="92"/>
      <c r="BS139" s="92"/>
      <c r="BT139" s="92"/>
      <c r="BU139" s="92"/>
      <c r="BV139" s="92"/>
      <c r="BW139" s="92"/>
      <c r="BX139" s="92"/>
      <c r="BY139" s="92"/>
      <c r="BZ139" s="92"/>
      <c r="CA139" s="92"/>
      <c r="CB139" s="92"/>
      <c r="CC139" s="92"/>
      <c r="CD139" s="92"/>
      <c r="CE139" s="92"/>
      <c r="CF139" s="92"/>
      <c r="CG139" s="92"/>
      <c r="CH139" s="92"/>
      <c r="CI139" s="92"/>
      <c r="CJ139" s="92"/>
      <c r="CK139" s="92"/>
      <c r="CL139" s="92"/>
      <c r="CM139" s="92"/>
      <c r="CN139" s="92"/>
      <c r="CO139" s="92"/>
      <c r="CP139" s="92"/>
      <c r="CQ139" s="92"/>
      <c r="CR139" s="92"/>
      <c r="CS139" s="92"/>
      <c r="CT139" s="92"/>
      <c r="CU139" s="92"/>
      <c r="CV139" s="92"/>
      <c r="CW139" s="92"/>
      <c r="CX139" s="92"/>
      <c r="CY139" s="92"/>
      <c r="CZ139" s="92"/>
      <c r="DA139" s="92"/>
      <c r="DB139" s="92"/>
      <c r="DC139" s="92"/>
      <c r="DD139" s="92"/>
      <c r="DE139" s="92"/>
      <c r="DF139" s="92"/>
      <c r="DG139" s="92"/>
      <c r="DH139" s="92"/>
      <c r="DI139" s="92"/>
      <c r="DJ139" s="92"/>
      <c r="DK139" s="92"/>
      <c r="DL139" s="92"/>
      <c r="DM139" s="92"/>
      <c r="DN139" s="92"/>
      <c r="DO139" s="92"/>
      <c r="DP139" s="92"/>
      <c r="DQ139" s="92"/>
      <c r="DR139" s="92"/>
      <c r="DS139" s="92"/>
      <c r="DT139" s="92"/>
      <c r="DU139" s="92"/>
      <c r="DV139" s="92"/>
      <c r="DW139" s="92"/>
      <c r="DX139" s="92"/>
      <c r="DY139" s="92"/>
      <c r="DZ139" s="92"/>
      <c r="EA139" s="92"/>
      <c r="EB139" s="92"/>
      <c r="EC139" s="92"/>
      <c r="ED139" s="92"/>
      <c r="EE139" s="92"/>
      <c r="EF139" s="92"/>
      <c r="EG139" s="92"/>
      <c r="EH139" s="92"/>
      <c r="EI139" s="92"/>
      <c r="EJ139" s="92"/>
      <c r="EK139" s="92"/>
      <c r="EL139" s="92"/>
      <c r="EM139" s="92"/>
      <c r="EN139" s="92"/>
      <c r="EO139" s="92"/>
      <c r="EP139" s="92"/>
      <c r="EQ139" s="92"/>
      <c r="ER139" s="92"/>
      <c r="ES139" s="92"/>
      <c r="ET139" s="92"/>
      <c r="EU139" s="92"/>
      <c r="EV139" s="92"/>
      <c r="EW139" s="92"/>
      <c r="EX139" s="92"/>
      <c r="EY139" s="92"/>
      <c r="EZ139" s="92"/>
      <c r="FA139" s="92"/>
      <c r="FB139" s="92"/>
      <c r="FC139" s="92"/>
      <c r="FD139" s="92"/>
      <c r="FE139" s="92"/>
      <c r="FF139" s="92"/>
      <c r="FG139" s="92"/>
      <c r="FH139" s="92"/>
      <c r="FI139" s="92"/>
      <c r="FJ139" s="92"/>
      <c r="FK139" s="92"/>
      <c r="FL139" s="92"/>
      <c r="FM139" s="92"/>
      <c r="FN139" s="92"/>
      <c r="FO139" s="92"/>
      <c r="FP139" s="92"/>
      <c r="FQ139" s="92"/>
      <c r="FR139" s="92"/>
      <c r="FS139" s="92"/>
      <c r="FT139" s="92"/>
      <c r="FU139" s="92"/>
      <c r="FV139" s="92"/>
      <c r="FW139" s="92"/>
      <c r="FX139" s="92"/>
      <c r="FY139" s="92"/>
      <c r="FZ139" s="92"/>
      <c r="GA139" s="92"/>
      <c r="GB139" s="92"/>
      <c r="GC139" s="92"/>
      <c r="GD139" s="92"/>
      <c r="GE139" s="92"/>
      <c r="GF139" s="92"/>
      <c r="GG139" s="92"/>
      <c r="GH139" s="92"/>
      <c r="GI139" s="92"/>
      <c r="GJ139" s="92"/>
      <c r="GK139" s="92"/>
      <c r="GL139" s="92"/>
      <c r="GM139" s="92"/>
      <c r="GN139" s="92"/>
      <c r="GO139" s="92"/>
      <c r="GP139" s="92"/>
      <c r="GQ139" s="92"/>
    </row>
    <row r="140" spans="1:199" s="93" customFormat="1" ht="26.25" customHeight="1" x14ac:dyDescent="0.25">
      <c r="A140" s="185" t="s">
        <v>539</v>
      </c>
      <c r="B140" s="81" t="s">
        <v>20</v>
      </c>
      <c r="C140" s="207"/>
      <c r="D140" s="51" t="s">
        <v>93</v>
      </c>
      <c r="E140" s="53" t="s">
        <v>541</v>
      </c>
      <c r="F140" s="37" t="s">
        <v>13</v>
      </c>
      <c r="G140" s="122" t="s">
        <v>542</v>
      </c>
      <c r="H140" s="208" t="s">
        <v>371</v>
      </c>
      <c r="I140" s="58" t="s">
        <v>16</v>
      </c>
      <c r="J140" s="58" t="s">
        <v>17</v>
      </c>
      <c r="K140" s="58" t="s">
        <v>18</v>
      </c>
      <c r="L140" s="92"/>
      <c r="M140" s="92"/>
      <c r="N140" s="92"/>
      <c r="O140" s="92"/>
      <c r="P140" s="92"/>
      <c r="Q140" s="92"/>
      <c r="R140" s="92"/>
      <c r="S140" s="92"/>
      <c r="T140" s="92"/>
      <c r="U140" s="92"/>
      <c r="V140" s="92"/>
      <c r="W140" s="92"/>
      <c r="X140" s="92"/>
      <c r="Y140" s="92"/>
      <c r="Z140" s="92"/>
      <c r="AA140" s="92"/>
      <c r="AB140" s="92"/>
      <c r="AC140" s="92"/>
      <c r="AD140" s="92"/>
      <c r="AE140" s="92"/>
      <c r="AF140" s="92"/>
      <c r="AG140" s="92"/>
      <c r="AH140" s="92"/>
      <c r="AI140" s="92"/>
      <c r="AJ140" s="92"/>
      <c r="AK140" s="92"/>
      <c r="AL140" s="92"/>
      <c r="AM140" s="92"/>
      <c r="AN140" s="92"/>
      <c r="AO140" s="92"/>
      <c r="AP140" s="92"/>
      <c r="AQ140" s="92"/>
      <c r="AR140" s="92"/>
      <c r="AS140" s="92"/>
      <c r="AT140" s="92"/>
      <c r="AU140" s="92"/>
      <c r="AV140" s="92"/>
      <c r="AW140" s="92"/>
      <c r="AX140" s="92"/>
      <c r="AY140" s="92"/>
      <c r="AZ140" s="92"/>
      <c r="BA140" s="92"/>
      <c r="BB140" s="92"/>
      <c r="BC140" s="92"/>
      <c r="BD140" s="92"/>
      <c r="BE140" s="92"/>
      <c r="BF140" s="92"/>
      <c r="BG140" s="92"/>
      <c r="BH140" s="92"/>
      <c r="BI140" s="92"/>
      <c r="BJ140" s="92"/>
      <c r="BK140" s="92"/>
      <c r="BL140" s="92"/>
      <c r="BM140" s="92"/>
      <c r="BN140" s="92"/>
      <c r="BO140" s="92"/>
      <c r="BP140" s="92"/>
      <c r="BQ140" s="92"/>
      <c r="BR140" s="92"/>
      <c r="BS140" s="92"/>
      <c r="BT140" s="92"/>
      <c r="BU140" s="92"/>
      <c r="BV140" s="92"/>
      <c r="BW140" s="92"/>
      <c r="BX140" s="92"/>
      <c r="BY140" s="92"/>
      <c r="BZ140" s="92"/>
      <c r="CA140" s="92"/>
      <c r="CB140" s="92"/>
      <c r="CC140" s="92"/>
      <c r="CD140" s="92"/>
      <c r="CE140" s="92"/>
      <c r="CF140" s="92"/>
      <c r="CG140" s="92"/>
      <c r="CH140" s="92"/>
      <c r="CI140" s="92"/>
      <c r="CJ140" s="92"/>
      <c r="CK140" s="92"/>
      <c r="CL140" s="92"/>
      <c r="CM140" s="92"/>
      <c r="CN140" s="92"/>
      <c r="CO140" s="92"/>
      <c r="CP140" s="92"/>
      <c r="CQ140" s="92"/>
      <c r="CR140" s="92"/>
      <c r="CS140" s="92"/>
      <c r="CT140" s="92"/>
      <c r="CU140" s="92"/>
      <c r="CV140" s="92"/>
      <c r="CW140" s="92"/>
      <c r="CX140" s="92"/>
      <c r="CY140" s="92"/>
      <c r="CZ140" s="92"/>
      <c r="DA140" s="92"/>
      <c r="DB140" s="92"/>
      <c r="DC140" s="92"/>
      <c r="DD140" s="92"/>
      <c r="DE140" s="92"/>
      <c r="DF140" s="92"/>
      <c r="DG140" s="92"/>
      <c r="DH140" s="92"/>
      <c r="DI140" s="92"/>
      <c r="DJ140" s="92"/>
      <c r="DK140" s="92"/>
      <c r="DL140" s="92"/>
      <c r="DM140" s="92"/>
      <c r="DN140" s="92"/>
      <c r="DO140" s="92"/>
      <c r="DP140" s="92"/>
      <c r="DQ140" s="92"/>
      <c r="DR140" s="92"/>
      <c r="DS140" s="92"/>
      <c r="DT140" s="92"/>
      <c r="DU140" s="92"/>
      <c r="DV140" s="92"/>
      <c r="DW140" s="92"/>
      <c r="DX140" s="92"/>
      <c r="DY140" s="92"/>
      <c r="DZ140" s="92"/>
      <c r="EA140" s="92"/>
      <c r="EB140" s="92"/>
      <c r="EC140" s="92"/>
      <c r="ED140" s="92"/>
      <c r="EE140" s="92"/>
      <c r="EF140" s="92"/>
      <c r="EG140" s="92"/>
      <c r="EH140" s="92"/>
      <c r="EI140" s="92"/>
      <c r="EJ140" s="92"/>
      <c r="EK140" s="92"/>
      <c r="EL140" s="92"/>
      <c r="EM140" s="92"/>
      <c r="EN140" s="92"/>
      <c r="EO140" s="92"/>
      <c r="EP140" s="92"/>
      <c r="EQ140" s="92"/>
      <c r="ER140" s="92"/>
      <c r="ES140" s="92"/>
      <c r="ET140" s="92"/>
      <c r="EU140" s="92"/>
      <c r="EV140" s="92"/>
      <c r="EW140" s="92"/>
      <c r="EX140" s="92"/>
      <c r="EY140" s="92"/>
      <c r="EZ140" s="92"/>
      <c r="FA140" s="92"/>
      <c r="FB140" s="92"/>
      <c r="FC140" s="92"/>
      <c r="FD140" s="92"/>
      <c r="FE140" s="92"/>
      <c r="FF140" s="92"/>
      <c r="FG140" s="92"/>
      <c r="FH140" s="92"/>
      <c r="FI140" s="92"/>
      <c r="FJ140" s="92"/>
      <c r="FK140" s="92"/>
      <c r="FL140" s="92"/>
      <c r="FM140" s="92"/>
      <c r="FN140" s="92"/>
      <c r="FO140" s="92"/>
      <c r="FP140" s="92"/>
      <c r="FQ140" s="92"/>
      <c r="FR140" s="92"/>
      <c r="FS140" s="92"/>
      <c r="FT140" s="92"/>
      <c r="FU140" s="92"/>
      <c r="FV140" s="92"/>
      <c r="FW140" s="92"/>
      <c r="FX140" s="92"/>
      <c r="FY140" s="92"/>
      <c r="FZ140" s="92"/>
      <c r="GA140" s="92"/>
      <c r="GB140" s="92"/>
      <c r="GC140" s="92"/>
      <c r="GD140" s="92"/>
      <c r="GE140" s="92"/>
      <c r="GF140" s="92"/>
      <c r="GG140" s="92"/>
      <c r="GH140" s="92"/>
      <c r="GI140" s="92"/>
      <c r="GJ140" s="92"/>
      <c r="GK140" s="92"/>
      <c r="GL140" s="92"/>
      <c r="GM140" s="92"/>
      <c r="GN140" s="92"/>
      <c r="GO140" s="92"/>
      <c r="GP140" s="92"/>
      <c r="GQ140" s="92"/>
    </row>
    <row r="141" spans="1:199" s="215" customFormat="1" ht="17.25" customHeight="1" x14ac:dyDescent="0.25">
      <c r="A141" s="143"/>
      <c r="B141" s="210"/>
      <c r="C141" s="211" t="e">
        <f>SUM(#REF!)</f>
        <v>#REF!</v>
      </c>
      <c r="D141" s="212"/>
      <c r="E141" s="213"/>
      <c r="F141" s="157"/>
      <c r="G141" s="210"/>
      <c r="H141" s="214"/>
      <c r="I141" s="144"/>
      <c r="J141" s="144"/>
      <c r="K141" s="144"/>
      <c r="L141" s="143"/>
      <c r="M141" s="143"/>
      <c r="N141" s="143"/>
      <c r="O141" s="143"/>
      <c r="P141" s="143"/>
      <c r="Q141" s="143"/>
      <c r="R141" s="143"/>
      <c r="S141" s="143"/>
      <c r="T141" s="143"/>
      <c r="U141" s="143"/>
      <c r="V141" s="143"/>
      <c r="W141" s="143"/>
      <c r="X141" s="143"/>
      <c r="Y141" s="143"/>
      <c r="Z141" s="143"/>
      <c r="AA141" s="143"/>
      <c r="AB141" s="143"/>
      <c r="AC141" s="143"/>
      <c r="AD141" s="143"/>
      <c r="AE141" s="143"/>
      <c r="AF141" s="143"/>
      <c r="AG141" s="143"/>
      <c r="AH141" s="143"/>
      <c r="AI141" s="143"/>
      <c r="AJ141" s="143"/>
      <c r="AK141" s="143"/>
      <c r="AL141" s="143"/>
      <c r="AM141" s="143"/>
      <c r="AN141" s="143"/>
      <c r="AO141" s="143"/>
      <c r="AP141" s="143"/>
      <c r="AQ141" s="143"/>
      <c r="AR141" s="143"/>
      <c r="AS141" s="143"/>
      <c r="AT141" s="143"/>
      <c r="AU141" s="143"/>
      <c r="AV141" s="143"/>
      <c r="AW141" s="143"/>
      <c r="AX141" s="143"/>
      <c r="AY141" s="143"/>
      <c r="AZ141" s="143"/>
      <c r="BA141" s="143"/>
      <c r="BB141" s="143"/>
      <c r="BC141" s="143"/>
      <c r="BD141" s="143"/>
      <c r="BE141" s="143"/>
      <c r="BF141" s="143"/>
      <c r="BG141" s="143"/>
      <c r="BH141" s="143"/>
      <c r="BI141" s="143"/>
      <c r="BJ141" s="143"/>
      <c r="BK141" s="143"/>
      <c r="BL141" s="143"/>
      <c r="BM141" s="143"/>
      <c r="BN141" s="143"/>
      <c r="BO141" s="143"/>
      <c r="BP141" s="143"/>
      <c r="BQ141" s="143"/>
      <c r="BR141" s="143"/>
      <c r="BS141" s="143"/>
      <c r="BT141" s="143"/>
      <c r="BU141" s="143"/>
      <c r="BV141" s="143"/>
      <c r="BW141" s="143"/>
      <c r="BX141" s="143"/>
      <c r="BY141" s="143"/>
      <c r="BZ141" s="143"/>
      <c r="CA141" s="143"/>
      <c r="CB141" s="143"/>
      <c r="CC141" s="143"/>
      <c r="CD141" s="143"/>
      <c r="CE141" s="143"/>
      <c r="CF141" s="143"/>
      <c r="CG141" s="143"/>
      <c r="CH141" s="143"/>
      <c r="CI141" s="143"/>
      <c r="CJ141" s="143"/>
      <c r="CK141" s="143"/>
      <c r="CL141" s="143"/>
      <c r="CM141" s="143"/>
      <c r="CN141" s="143"/>
      <c r="CO141" s="143"/>
      <c r="CP141" s="143"/>
      <c r="CQ141" s="143"/>
      <c r="CR141" s="143"/>
      <c r="CS141" s="143"/>
      <c r="CT141" s="143"/>
      <c r="CU141" s="143"/>
      <c r="CV141" s="143"/>
      <c r="CW141" s="143"/>
      <c r="CX141" s="143"/>
      <c r="CY141" s="143"/>
      <c r="CZ141" s="143"/>
      <c r="DA141" s="143"/>
      <c r="DB141" s="143"/>
      <c r="DC141" s="143"/>
      <c r="DD141" s="143"/>
      <c r="DE141" s="143"/>
      <c r="DF141" s="143"/>
      <c r="DG141" s="143"/>
      <c r="DH141" s="143"/>
      <c r="DI141" s="143"/>
      <c r="DJ141" s="143"/>
      <c r="DK141" s="143"/>
      <c r="DL141" s="143"/>
      <c r="DM141" s="143"/>
      <c r="DN141" s="143"/>
      <c r="DO141" s="143"/>
      <c r="DP141" s="143"/>
      <c r="DQ141" s="143"/>
      <c r="DR141" s="143"/>
      <c r="DS141" s="143"/>
      <c r="DT141" s="143"/>
      <c r="DU141" s="143"/>
      <c r="DV141" s="143"/>
      <c r="DW141" s="143"/>
      <c r="DX141" s="143"/>
      <c r="DY141" s="143"/>
      <c r="DZ141" s="143"/>
      <c r="EA141" s="143"/>
      <c r="EB141" s="143"/>
      <c r="EC141" s="143"/>
      <c r="ED141" s="143"/>
      <c r="EE141" s="143"/>
      <c r="EF141" s="143"/>
      <c r="EG141" s="143"/>
      <c r="EH141" s="143"/>
      <c r="EI141" s="143"/>
      <c r="EJ141" s="143"/>
      <c r="EK141" s="143"/>
      <c r="EL141" s="143"/>
      <c r="EM141" s="143"/>
      <c r="EN141" s="143"/>
      <c r="EO141" s="143"/>
      <c r="EP141" s="143"/>
      <c r="EQ141" s="143"/>
      <c r="ER141" s="143"/>
      <c r="ES141" s="143"/>
      <c r="ET141" s="143"/>
      <c r="EU141" s="143"/>
      <c r="EV141" s="143"/>
      <c r="EW141" s="143"/>
      <c r="EX141" s="143"/>
      <c r="EY141" s="143"/>
      <c r="EZ141" s="143"/>
      <c r="FA141" s="143"/>
      <c r="FB141" s="143"/>
      <c r="FC141" s="143"/>
      <c r="FD141" s="143"/>
      <c r="FE141" s="143"/>
      <c r="FF141" s="143"/>
      <c r="FG141" s="143"/>
      <c r="FH141" s="143"/>
      <c r="FI141" s="143"/>
      <c r="FJ141" s="143"/>
      <c r="FK141" s="143"/>
      <c r="FL141" s="143"/>
      <c r="FM141" s="143"/>
      <c r="FN141" s="143"/>
      <c r="FO141" s="143"/>
      <c r="FP141" s="143"/>
      <c r="FQ141" s="143"/>
      <c r="FR141" s="143"/>
      <c r="FS141" s="143"/>
      <c r="FT141" s="143"/>
      <c r="FU141" s="143"/>
      <c r="FV141" s="143"/>
      <c r="FW141" s="143"/>
      <c r="FX141" s="143"/>
      <c r="FY141" s="143"/>
      <c r="FZ141" s="143"/>
      <c r="GA141" s="143"/>
      <c r="GB141" s="143"/>
      <c r="GC141" s="143"/>
      <c r="GD141" s="143"/>
      <c r="GE141" s="143"/>
      <c r="GF141" s="143"/>
      <c r="GG141" s="143"/>
      <c r="GH141" s="143"/>
      <c r="GI141" s="143"/>
      <c r="GJ141" s="143"/>
      <c r="GK141" s="143"/>
      <c r="GL141" s="143"/>
      <c r="GM141" s="143"/>
      <c r="GN141" s="143"/>
      <c r="GO141" s="143"/>
      <c r="GP141" s="143"/>
      <c r="GQ141" s="143"/>
    </row>
    <row r="142" spans="1:199" ht="17.25" customHeight="1" x14ac:dyDescent="0.15">
      <c r="B142" s="145"/>
      <c r="C142" s="1"/>
      <c r="D142" s="8"/>
      <c r="E142" s="8"/>
      <c r="F142" s="103"/>
      <c r="I142" s="216"/>
      <c r="J142" s="217"/>
      <c r="K142" s="217"/>
    </row>
    <row r="143" spans="1:199" ht="17.25" customHeight="1" x14ac:dyDescent="0.15">
      <c r="A143" s="139"/>
      <c r="B143" s="145"/>
      <c r="C143" s="1"/>
      <c r="D143" s="8"/>
      <c r="E143" s="8"/>
      <c r="F143" s="103"/>
      <c r="I143" s="216"/>
      <c r="J143" s="217"/>
      <c r="K143" s="217"/>
    </row>
    <row r="144" spans="1:199" customFormat="1" ht="17.25" customHeight="1" x14ac:dyDescent="0.25">
      <c r="A144" s="218" t="s">
        <v>543</v>
      </c>
      <c r="D144" s="219"/>
      <c r="F144" s="220"/>
      <c r="I144" s="221"/>
      <c r="J144" s="222"/>
      <c r="K144" s="222"/>
      <c r="L144" s="223"/>
      <c r="M144" s="223"/>
      <c r="N144" s="223"/>
      <c r="O144" s="223"/>
      <c r="P144" s="223"/>
      <c r="Q144" s="223"/>
      <c r="R144" s="223"/>
      <c r="S144" s="223"/>
      <c r="T144" s="223"/>
      <c r="U144" s="223"/>
      <c r="V144" s="223"/>
      <c r="W144" s="223"/>
      <c r="X144" s="223"/>
      <c r="Y144" s="223"/>
      <c r="Z144" s="223"/>
      <c r="AA144" s="223"/>
      <c r="AB144" s="223"/>
      <c r="AC144" s="223"/>
      <c r="AD144" s="223"/>
      <c r="FZ144" s="223"/>
      <c r="GA144" s="223"/>
      <c r="GB144" s="223"/>
      <c r="GC144" s="223"/>
      <c r="GD144" s="223"/>
      <c r="GE144" s="223"/>
      <c r="GF144" s="223"/>
      <c r="GG144" s="223"/>
      <c r="GH144" s="223"/>
      <c r="GI144" s="223"/>
      <c r="GJ144" s="223"/>
      <c r="GK144" s="223"/>
      <c r="GL144" s="223"/>
      <c r="GM144" s="223"/>
      <c r="GN144" s="223"/>
      <c r="GO144" s="223"/>
      <c r="GP144" s="223"/>
      <c r="GQ144" s="223"/>
    </row>
    <row r="145" spans="1:199" s="145" customFormat="1" ht="17.25" customHeight="1" x14ac:dyDescent="0.2">
      <c r="A145" s="20"/>
      <c r="B145" s="21"/>
      <c r="C145" s="21"/>
      <c r="D145" s="22"/>
      <c r="E145" s="23"/>
      <c r="F145" s="24"/>
      <c r="G145" s="21"/>
      <c r="H145" s="21"/>
      <c r="I145" s="25"/>
      <c r="J145" s="26"/>
      <c r="K145" s="26"/>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c r="DA145" s="11"/>
      <c r="DB145" s="11"/>
      <c r="DC145" s="11"/>
      <c r="DD145" s="11"/>
      <c r="DE145" s="11"/>
      <c r="DF145" s="11"/>
      <c r="DG145" s="11"/>
      <c r="DH145" s="11"/>
      <c r="DI145" s="11"/>
      <c r="DJ145" s="11"/>
      <c r="DK145" s="11"/>
      <c r="DL145" s="11"/>
      <c r="DM145" s="11"/>
      <c r="DN145" s="11"/>
      <c r="DO145" s="11"/>
      <c r="DP145" s="11"/>
      <c r="DQ145" s="11"/>
      <c r="DR145" s="11"/>
      <c r="DS145" s="11"/>
      <c r="DT145" s="11"/>
      <c r="DU145" s="11"/>
      <c r="DV145" s="11"/>
      <c r="DW145" s="11"/>
      <c r="DX145" s="11"/>
      <c r="DY145" s="11"/>
      <c r="DZ145" s="11"/>
      <c r="EA145" s="11"/>
      <c r="EB145" s="11"/>
      <c r="EC145" s="11"/>
      <c r="ED145" s="11"/>
      <c r="EE145" s="11"/>
      <c r="EF145" s="11"/>
      <c r="EG145" s="11"/>
      <c r="EH145" s="11"/>
      <c r="EI145" s="11"/>
      <c r="EJ145" s="11"/>
      <c r="EK145" s="11"/>
      <c r="EL145" s="11"/>
      <c r="EM145" s="11"/>
      <c r="EN145" s="11"/>
      <c r="EO145" s="11"/>
      <c r="EP145" s="11"/>
      <c r="EQ145" s="11"/>
      <c r="ER145" s="11"/>
      <c r="ES145" s="11"/>
      <c r="ET145" s="11"/>
      <c r="EU145" s="11"/>
      <c r="EV145" s="11"/>
      <c r="EW145" s="11"/>
      <c r="EX145" s="11"/>
      <c r="EY145" s="11"/>
      <c r="EZ145" s="11"/>
      <c r="FA145" s="11"/>
      <c r="FB145" s="11"/>
      <c r="FC145" s="11"/>
      <c r="FD145" s="11"/>
      <c r="FE145" s="11"/>
      <c r="FF145" s="11"/>
      <c r="FG145" s="11"/>
      <c r="FH145" s="11"/>
      <c r="FI145" s="11"/>
      <c r="FJ145" s="11"/>
      <c r="FK145" s="11"/>
      <c r="FL145" s="11"/>
      <c r="FM145" s="11"/>
      <c r="FN145" s="11"/>
      <c r="FO145" s="11"/>
      <c r="FP145" s="11"/>
      <c r="FQ145" s="11"/>
      <c r="FR145" s="11"/>
      <c r="FS145" s="11"/>
      <c r="FT145" s="11"/>
      <c r="FU145" s="11"/>
      <c r="FV145" s="11"/>
      <c r="FW145" s="11"/>
      <c r="FX145" s="11"/>
      <c r="FY145" s="11"/>
      <c r="FZ145" s="11"/>
      <c r="GA145" s="11"/>
      <c r="GB145" s="11"/>
      <c r="GC145" s="11"/>
      <c r="GD145" s="11"/>
      <c r="GE145" s="11"/>
      <c r="GF145" s="11"/>
      <c r="GG145" s="11"/>
      <c r="GH145" s="11"/>
      <c r="GI145" s="11"/>
      <c r="GJ145" s="11"/>
      <c r="GK145" s="11"/>
      <c r="GL145" s="11"/>
      <c r="GM145" s="11"/>
      <c r="GN145" s="11"/>
      <c r="GO145" s="11"/>
      <c r="GP145" s="11"/>
      <c r="GQ145" s="11"/>
    </row>
    <row r="146" spans="1:199" s="145" customFormat="1" ht="17.25" customHeight="1" x14ac:dyDescent="0.2">
      <c r="A146" s="146" t="s">
        <v>2</v>
      </c>
      <c r="B146" s="147" t="s">
        <v>3</v>
      </c>
      <c r="C146" s="224" t="s">
        <v>544</v>
      </c>
      <c r="D146" s="225"/>
      <c r="E146" s="226" t="s">
        <v>5</v>
      </c>
      <c r="F146" s="147" t="s">
        <v>6</v>
      </c>
      <c r="G146" s="147" t="s">
        <v>7</v>
      </c>
      <c r="H146" s="227" t="s">
        <v>8</v>
      </c>
      <c r="I146" s="25" t="s">
        <v>9</v>
      </c>
      <c r="J146" s="26" t="s">
        <v>10</v>
      </c>
      <c r="K146" s="26" t="s">
        <v>11</v>
      </c>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c r="CP146" s="11"/>
      <c r="CQ146" s="11"/>
      <c r="CR146" s="11"/>
      <c r="CS146" s="11"/>
      <c r="CT146" s="11"/>
      <c r="CU146" s="11"/>
      <c r="CV146" s="11"/>
      <c r="CW146" s="11"/>
      <c r="CX146" s="11"/>
      <c r="CY146" s="11"/>
      <c r="CZ146" s="11"/>
      <c r="DA146" s="11"/>
      <c r="DB146" s="11"/>
      <c r="DC146" s="11"/>
      <c r="DD146" s="11"/>
      <c r="DE146" s="11"/>
      <c r="DF146" s="11"/>
      <c r="DG146" s="11"/>
      <c r="DH146" s="11"/>
      <c r="DI146" s="11"/>
      <c r="DJ146" s="11"/>
      <c r="DK146" s="11"/>
      <c r="DL146" s="11"/>
      <c r="DM146" s="11"/>
      <c r="DN146" s="11"/>
      <c r="DO146" s="11"/>
      <c r="DP146" s="11"/>
      <c r="DQ146" s="11"/>
      <c r="DR146" s="11"/>
      <c r="DS146" s="11"/>
      <c r="DT146" s="11"/>
      <c r="DU146" s="11"/>
      <c r="DV146" s="11"/>
      <c r="DW146" s="11"/>
      <c r="DX146" s="11"/>
      <c r="DY146" s="11"/>
      <c r="DZ146" s="11"/>
      <c r="EA146" s="11"/>
      <c r="EB146" s="11"/>
      <c r="EC146" s="11"/>
      <c r="ED146" s="11"/>
      <c r="EE146" s="11"/>
      <c r="EF146" s="11"/>
      <c r="EG146" s="11"/>
      <c r="EH146" s="11"/>
      <c r="EI146" s="11"/>
      <c r="EJ146" s="11"/>
      <c r="EK146" s="11"/>
      <c r="EL146" s="11"/>
      <c r="EM146" s="11"/>
      <c r="EN146" s="11"/>
      <c r="EO146" s="11"/>
      <c r="EP146" s="11"/>
      <c r="EQ146" s="11"/>
      <c r="ER146" s="11"/>
      <c r="ES146" s="11"/>
      <c r="ET146" s="11"/>
      <c r="EU146" s="11"/>
      <c r="EV146" s="11"/>
      <c r="EW146" s="11"/>
      <c r="EX146" s="11"/>
      <c r="EY146" s="11"/>
      <c r="EZ146" s="11"/>
      <c r="FA146" s="11"/>
      <c r="FB146" s="11"/>
      <c r="FC146" s="11"/>
      <c r="FD146" s="11"/>
      <c r="FE146" s="11"/>
      <c r="FF146" s="11"/>
      <c r="FG146" s="11"/>
      <c r="FH146" s="11"/>
      <c r="FI146" s="11"/>
      <c r="FJ146" s="11"/>
      <c r="FK146" s="11"/>
      <c r="FL146" s="11"/>
      <c r="FM146" s="11"/>
      <c r="FN146" s="11"/>
      <c r="FO146" s="11"/>
      <c r="FP146" s="11"/>
      <c r="FQ146" s="11"/>
      <c r="FR146" s="11"/>
      <c r="FS146" s="11"/>
      <c r="FT146" s="11"/>
      <c r="FU146" s="11"/>
      <c r="FV146" s="11"/>
      <c r="FW146" s="11"/>
      <c r="FX146" s="11"/>
      <c r="FY146" s="11"/>
      <c r="FZ146" s="11"/>
      <c r="GA146" s="11"/>
      <c r="GB146" s="11"/>
      <c r="GC146" s="11"/>
      <c r="GD146" s="11"/>
      <c r="GE146" s="11"/>
      <c r="GF146" s="11"/>
      <c r="GG146" s="11"/>
      <c r="GH146" s="11"/>
      <c r="GI146" s="11"/>
      <c r="GJ146" s="11"/>
      <c r="GK146" s="11"/>
      <c r="GL146" s="11"/>
      <c r="GM146" s="11"/>
      <c r="GN146" s="11"/>
      <c r="GO146" s="11"/>
      <c r="GP146" s="11"/>
      <c r="GQ146" s="11"/>
    </row>
    <row r="147" spans="1:199" s="235" customFormat="1" ht="17.25" customHeight="1" x14ac:dyDescent="0.15">
      <c r="A147" s="173" t="s">
        <v>545</v>
      </c>
      <c r="B147" s="82" t="s">
        <v>46</v>
      </c>
      <c r="C147" s="228"/>
      <c r="D147" s="229" t="s">
        <v>547</v>
      </c>
      <c r="E147" s="230" t="s">
        <v>548</v>
      </c>
      <c r="F147" s="231" t="s">
        <v>546</v>
      </c>
      <c r="G147" s="231" t="s">
        <v>549</v>
      </c>
      <c r="H147" s="232" t="s">
        <v>550</v>
      </c>
      <c r="I147" s="58" t="s">
        <v>58</v>
      </c>
      <c r="J147" s="58" t="s">
        <v>551</v>
      </c>
      <c r="K147" s="58"/>
      <c r="L147" s="233"/>
      <c r="M147" s="233"/>
      <c r="N147" s="233"/>
      <c r="O147" s="233"/>
      <c r="P147" s="233"/>
      <c r="Q147" s="233"/>
      <c r="R147" s="233"/>
      <c r="S147" s="233"/>
      <c r="T147" s="233"/>
      <c r="U147" s="233"/>
      <c r="V147" s="233"/>
      <c r="W147" s="233"/>
      <c r="X147" s="233"/>
      <c r="Y147" s="233"/>
      <c r="Z147" s="233"/>
      <c r="AA147" s="233"/>
      <c r="AB147" s="233"/>
      <c r="AC147" s="233"/>
      <c r="AD147" s="233"/>
      <c r="AE147" s="234"/>
    </row>
    <row r="148" spans="1:199" s="235" customFormat="1" ht="17.25" customHeight="1" x14ac:dyDescent="0.15">
      <c r="A148" s="173" t="s">
        <v>552</v>
      </c>
      <c r="B148" s="82" t="s">
        <v>46</v>
      </c>
      <c r="C148" s="236"/>
      <c r="D148" s="237" t="s">
        <v>547</v>
      </c>
      <c r="E148" s="238" t="s">
        <v>553</v>
      </c>
      <c r="F148" s="231" t="s">
        <v>546</v>
      </c>
      <c r="G148" s="231" t="s">
        <v>549</v>
      </c>
      <c r="H148" s="231" t="s">
        <v>550</v>
      </c>
      <c r="I148" s="58" t="s">
        <v>58</v>
      </c>
      <c r="J148" s="58" t="s">
        <v>551</v>
      </c>
      <c r="K148" s="58"/>
      <c r="L148" s="233"/>
      <c r="M148" s="233"/>
      <c r="N148" s="233"/>
      <c r="O148" s="233"/>
      <c r="P148" s="233"/>
      <c r="Q148" s="233"/>
      <c r="R148" s="233"/>
      <c r="S148" s="233"/>
      <c r="T148" s="233"/>
      <c r="U148" s="233"/>
      <c r="V148" s="233"/>
      <c r="W148" s="233"/>
      <c r="X148" s="233"/>
      <c r="Y148" s="233"/>
      <c r="Z148" s="233"/>
      <c r="AA148" s="233"/>
      <c r="AB148" s="233"/>
      <c r="AC148" s="233"/>
      <c r="AD148" s="233"/>
      <c r="AE148" s="234"/>
    </row>
    <row r="149" spans="1:199" s="233" customFormat="1" ht="17.25" customHeight="1" x14ac:dyDescent="0.15">
      <c r="A149" s="239" t="s">
        <v>554</v>
      </c>
      <c r="B149" s="82" t="s">
        <v>46</v>
      </c>
      <c r="C149" s="240"/>
      <c r="D149" s="237" t="s">
        <v>555</v>
      </c>
      <c r="E149" s="238" t="s">
        <v>556</v>
      </c>
      <c r="F149" s="231" t="s">
        <v>557</v>
      </c>
      <c r="G149" s="231" t="s">
        <v>557</v>
      </c>
      <c r="H149" s="231" t="s">
        <v>558</v>
      </c>
      <c r="I149" s="58" t="s">
        <v>328</v>
      </c>
      <c r="J149" s="58" t="s">
        <v>559</v>
      </c>
      <c r="K149" s="58"/>
    </row>
    <row r="150" spans="1:199" s="233" customFormat="1" ht="17.25" customHeight="1" x14ac:dyDescent="0.15">
      <c r="A150" s="239" t="s">
        <v>560</v>
      </c>
      <c r="B150" s="159" t="s">
        <v>561</v>
      </c>
      <c r="C150" s="240"/>
      <c r="D150" s="237" t="s">
        <v>562</v>
      </c>
      <c r="E150" s="238" t="s">
        <v>563</v>
      </c>
      <c r="F150" s="241"/>
      <c r="G150" s="231"/>
      <c r="H150" s="231"/>
      <c r="I150" s="58" t="s">
        <v>564</v>
      </c>
      <c r="J150" s="58" t="s">
        <v>564</v>
      </c>
      <c r="K150" s="58" t="s">
        <v>565</v>
      </c>
    </row>
    <row r="151" spans="1:199" s="3" customFormat="1" ht="17.25" customHeight="1" x14ac:dyDescent="0.25">
      <c r="A151" s="242" t="s">
        <v>566</v>
      </c>
      <c r="B151" s="130" t="s">
        <v>46</v>
      </c>
      <c r="C151" s="243"/>
      <c r="D151" s="244" t="s">
        <v>326</v>
      </c>
      <c r="E151" s="245" t="s">
        <v>567</v>
      </c>
      <c r="F151" s="246" t="s">
        <v>158</v>
      </c>
      <c r="G151" s="247" t="s">
        <v>370</v>
      </c>
      <c r="H151" s="248" t="s">
        <v>239</v>
      </c>
      <c r="I151" s="58" t="s">
        <v>328</v>
      </c>
      <c r="J151" s="58" t="s">
        <v>559</v>
      </c>
      <c r="K151" s="58"/>
      <c r="L151" s="157"/>
      <c r="M151" s="157"/>
      <c r="N151" s="157"/>
      <c r="O151" s="157"/>
      <c r="P151" s="157"/>
      <c r="Q151" s="157"/>
      <c r="R151" s="157"/>
      <c r="S151" s="157"/>
      <c r="T151" s="157"/>
      <c r="U151" s="157"/>
      <c r="V151" s="157"/>
      <c r="W151" s="157"/>
      <c r="X151" s="157"/>
      <c r="Y151" s="157"/>
      <c r="Z151" s="157"/>
      <c r="AA151" s="157"/>
      <c r="AB151" s="157"/>
      <c r="AC151" s="157"/>
      <c r="AD151" s="157"/>
      <c r="FZ151" s="157"/>
      <c r="GA151" s="157"/>
      <c r="GB151" s="157"/>
      <c r="GC151" s="157"/>
      <c r="GD151" s="157"/>
      <c r="GE151" s="157"/>
      <c r="GF151" s="157"/>
      <c r="GG151" s="157"/>
      <c r="GH151" s="157"/>
      <c r="GI151" s="157"/>
      <c r="GJ151" s="157"/>
      <c r="GK151" s="157"/>
      <c r="GL151" s="157"/>
      <c r="GM151" s="157"/>
      <c r="GN151" s="157"/>
      <c r="GO151" s="157"/>
      <c r="GP151" s="157"/>
      <c r="GQ151" s="157"/>
    </row>
    <row r="152" spans="1:199" s="3" customFormat="1" ht="17.25" customHeight="1" x14ac:dyDescent="0.25">
      <c r="A152" s="242" t="s">
        <v>568</v>
      </c>
      <c r="B152" s="130" t="s">
        <v>569</v>
      </c>
      <c r="C152" s="243"/>
      <c r="D152" s="244" t="s">
        <v>368</v>
      </c>
      <c r="E152" s="245"/>
      <c r="F152" s="246" t="s">
        <v>570</v>
      </c>
      <c r="G152" s="247" t="s">
        <v>274</v>
      </c>
      <c r="H152" s="248" t="s">
        <v>571</v>
      </c>
      <c r="I152" s="58" t="s">
        <v>58</v>
      </c>
      <c r="J152" s="58" t="s">
        <v>551</v>
      </c>
      <c r="K152" s="58"/>
      <c r="L152" s="157"/>
      <c r="M152" s="157"/>
      <c r="N152" s="157"/>
      <c r="O152" s="157"/>
      <c r="P152" s="157"/>
      <c r="Q152" s="157"/>
      <c r="R152" s="157"/>
      <c r="S152" s="157"/>
      <c r="T152" s="157"/>
      <c r="U152" s="157"/>
      <c r="V152" s="157"/>
      <c r="W152" s="157"/>
      <c r="X152" s="157"/>
      <c r="Y152" s="157"/>
      <c r="Z152" s="157"/>
      <c r="AA152" s="157"/>
      <c r="AB152" s="157"/>
      <c r="AC152" s="157"/>
      <c r="AD152" s="157"/>
      <c r="FZ152" s="157"/>
      <c r="GA152" s="157"/>
      <c r="GB152" s="157"/>
      <c r="GC152" s="157"/>
      <c r="GD152" s="157"/>
      <c r="GE152" s="157"/>
      <c r="GF152" s="157"/>
      <c r="GG152" s="157"/>
      <c r="GH152" s="157"/>
      <c r="GI152" s="157"/>
      <c r="GJ152" s="157"/>
      <c r="GK152" s="157"/>
      <c r="GL152" s="157"/>
      <c r="GM152" s="157"/>
      <c r="GN152" s="157"/>
      <c r="GO152" s="157"/>
      <c r="GP152" s="157"/>
      <c r="GQ152" s="157"/>
    </row>
    <row r="153" spans="1:199" s="3" customFormat="1" ht="17.25" customHeight="1" x14ac:dyDescent="0.25">
      <c r="A153" s="242" t="s">
        <v>572</v>
      </c>
      <c r="B153" s="130" t="s">
        <v>20</v>
      </c>
      <c r="C153" s="243"/>
      <c r="D153" s="244" t="s">
        <v>509</v>
      </c>
      <c r="E153" s="245" t="s">
        <v>169</v>
      </c>
      <c r="F153" s="246" t="s">
        <v>160</v>
      </c>
      <c r="G153" s="247"/>
      <c r="H153" s="248" t="s">
        <v>573</v>
      </c>
      <c r="I153" s="58" t="s">
        <v>328</v>
      </c>
      <c r="J153" s="58" t="s">
        <v>559</v>
      </c>
      <c r="K153" s="58"/>
      <c r="L153" s="157"/>
      <c r="M153" s="157"/>
      <c r="N153" s="157"/>
      <c r="O153" s="157"/>
      <c r="P153" s="157"/>
      <c r="Q153" s="157"/>
      <c r="R153" s="157"/>
      <c r="S153" s="157"/>
      <c r="T153" s="157"/>
      <c r="U153" s="157"/>
      <c r="V153" s="157"/>
      <c r="W153" s="157"/>
      <c r="X153" s="157"/>
      <c r="Y153" s="157"/>
      <c r="Z153" s="157"/>
      <c r="AA153" s="157"/>
      <c r="AB153" s="157"/>
      <c r="AC153" s="157"/>
      <c r="AD153" s="157"/>
      <c r="FZ153" s="157"/>
      <c r="GA153" s="157"/>
      <c r="GB153" s="157"/>
      <c r="GC153" s="157"/>
      <c r="GD153" s="157"/>
      <c r="GE153" s="157"/>
      <c r="GF153" s="157"/>
      <c r="GG153" s="157"/>
      <c r="GH153" s="157"/>
      <c r="GI153" s="157"/>
      <c r="GJ153" s="157"/>
      <c r="GK153" s="157"/>
      <c r="GL153" s="157"/>
      <c r="GM153" s="157"/>
      <c r="GN153" s="157"/>
      <c r="GO153" s="157"/>
      <c r="GP153" s="157"/>
      <c r="GQ153" s="157"/>
    </row>
    <row r="154" spans="1:199" s="3" customFormat="1" ht="46.5" customHeight="1" x14ac:dyDescent="0.25">
      <c r="A154" s="242" t="s">
        <v>574</v>
      </c>
      <c r="B154" s="130" t="s">
        <v>374</v>
      </c>
      <c r="C154" s="243"/>
      <c r="D154" s="244" t="s">
        <v>575</v>
      </c>
      <c r="E154" s="245" t="s">
        <v>169</v>
      </c>
      <c r="F154" s="246" t="s">
        <v>160</v>
      </c>
      <c r="G154" s="231" t="s">
        <v>576</v>
      </c>
      <c r="H154" s="231" t="s">
        <v>577</v>
      </c>
      <c r="I154" s="58" t="s">
        <v>58</v>
      </c>
      <c r="J154" s="58"/>
      <c r="K154" s="58"/>
      <c r="L154" s="157"/>
      <c r="M154" s="157"/>
      <c r="N154" s="157"/>
      <c r="O154" s="157"/>
      <c r="P154" s="157"/>
      <c r="Q154" s="157"/>
      <c r="R154" s="157"/>
      <c r="S154" s="157"/>
      <c r="T154" s="157"/>
      <c r="U154" s="157"/>
      <c r="V154" s="157"/>
      <c r="W154" s="157"/>
      <c r="X154" s="157"/>
      <c r="Y154" s="157"/>
      <c r="Z154" s="157"/>
      <c r="AA154" s="157"/>
      <c r="AB154" s="157"/>
      <c r="AC154" s="157"/>
      <c r="AD154" s="157"/>
      <c r="FZ154" s="157"/>
      <c r="GA154" s="157"/>
      <c r="GB154" s="157"/>
      <c r="GC154" s="157"/>
      <c r="GD154" s="157"/>
      <c r="GE154" s="157"/>
      <c r="GF154" s="157"/>
      <c r="GG154" s="157"/>
      <c r="GH154" s="157"/>
      <c r="GI154" s="157"/>
      <c r="GJ154" s="157"/>
      <c r="GK154" s="157"/>
      <c r="GL154" s="157"/>
      <c r="GM154" s="157"/>
      <c r="GN154" s="157"/>
      <c r="GO154" s="157"/>
      <c r="GP154" s="157"/>
      <c r="GQ154" s="157"/>
    </row>
    <row r="155" spans="1:199" s="3" customFormat="1" ht="17.25" customHeight="1" x14ac:dyDescent="0.25">
      <c r="A155" s="124" t="s">
        <v>578</v>
      </c>
      <c r="B155" s="82" t="s">
        <v>46</v>
      </c>
      <c r="C155" s="249"/>
      <c r="D155" s="237" t="s">
        <v>579</v>
      </c>
      <c r="E155" s="238" t="s">
        <v>580</v>
      </c>
      <c r="F155" s="231" t="s">
        <v>158</v>
      </c>
      <c r="G155" s="231" t="s">
        <v>370</v>
      </c>
      <c r="H155" s="232" t="s">
        <v>275</v>
      </c>
      <c r="I155" s="58" t="s">
        <v>58</v>
      </c>
      <c r="J155" s="58" t="s">
        <v>372</v>
      </c>
      <c r="K155" s="58"/>
      <c r="L155" s="157"/>
      <c r="M155" s="157"/>
      <c r="N155" s="157"/>
      <c r="O155" s="157"/>
      <c r="P155" s="157"/>
      <c r="Q155" s="157"/>
      <c r="R155" s="157"/>
      <c r="S155" s="157"/>
      <c r="T155" s="157"/>
      <c r="U155" s="157"/>
      <c r="V155" s="157"/>
      <c r="W155" s="157"/>
      <c r="X155" s="157"/>
      <c r="Y155" s="157"/>
      <c r="Z155" s="157"/>
      <c r="AA155" s="157"/>
      <c r="AB155" s="157"/>
      <c r="AC155" s="157"/>
      <c r="AD155" s="157"/>
      <c r="FZ155" s="157"/>
      <c r="GA155" s="157"/>
      <c r="GB155" s="157"/>
      <c r="GC155" s="157"/>
      <c r="GD155" s="157"/>
      <c r="GE155" s="157"/>
      <c r="GF155" s="157"/>
      <c r="GG155" s="157"/>
      <c r="GH155" s="157"/>
      <c r="GI155" s="157"/>
      <c r="GJ155" s="157"/>
      <c r="GK155" s="157"/>
      <c r="GL155" s="157"/>
      <c r="GM155" s="157"/>
      <c r="GN155" s="157"/>
      <c r="GO155" s="157"/>
      <c r="GP155" s="157"/>
      <c r="GQ155" s="157"/>
    </row>
    <row r="156" spans="1:199" s="3" customFormat="1" ht="35.25" customHeight="1" x14ac:dyDescent="0.25">
      <c r="A156" s="124" t="s">
        <v>581</v>
      </c>
      <c r="B156" s="37" t="s">
        <v>140</v>
      </c>
      <c r="C156" s="250"/>
      <c r="D156" s="251" t="s">
        <v>582</v>
      </c>
      <c r="E156" s="252" t="s">
        <v>583</v>
      </c>
      <c r="F156" s="253" t="s">
        <v>160</v>
      </c>
      <c r="G156" s="254"/>
      <c r="H156" s="255" t="s">
        <v>584</v>
      </c>
      <c r="I156" s="58" t="s">
        <v>328</v>
      </c>
      <c r="J156" s="58" t="s">
        <v>559</v>
      </c>
      <c r="K156" s="58"/>
      <c r="L156" s="157"/>
      <c r="M156" s="157"/>
      <c r="N156" s="157"/>
      <c r="O156" s="157"/>
      <c r="P156" s="157"/>
      <c r="Q156" s="157"/>
      <c r="R156" s="157"/>
      <c r="S156" s="157"/>
      <c r="T156" s="157"/>
      <c r="U156" s="157"/>
      <c r="V156" s="157"/>
      <c r="W156" s="157"/>
      <c r="X156" s="157"/>
      <c r="Y156" s="157"/>
      <c r="Z156" s="157"/>
      <c r="AA156" s="157"/>
      <c r="AB156" s="157"/>
      <c r="AC156" s="157"/>
      <c r="AD156" s="157"/>
      <c r="FZ156" s="157"/>
      <c r="GA156" s="157"/>
      <c r="GB156" s="157"/>
      <c r="GC156" s="157"/>
      <c r="GD156" s="157"/>
      <c r="GE156" s="157"/>
      <c r="GF156" s="157"/>
      <c r="GG156" s="157"/>
      <c r="GH156" s="157"/>
      <c r="GI156" s="157"/>
      <c r="GJ156" s="157"/>
      <c r="GK156" s="157"/>
      <c r="GL156" s="157"/>
      <c r="GM156" s="157"/>
      <c r="GN156" s="157"/>
      <c r="GO156" s="157"/>
      <c r="GP156" s="157"/>
      <c r="GQ156" s="157"/>
    </row>
    <row r="157" spans="1:199" s="3" customFormat="1" ht="17.25" customHeight="1" x14ac:dyDescent="0.25">
      <c r="A157" s="124" t="s">
        <v>585</v>
      </c>
      <c r="B157" s="82" t="s">
        <v>20</v>
      </c>
      <c r="C157" s="250"/>
      <c r="D157" s="256" t="s">
        <v>326</v>
      </c>
      <c r="E157" s="257" t="s">
        <v>326</v>
      </c>
      <c r="F157" s="231" t="s">
        <v>160</v>
      </c>
      <c r="G157" s="231" t="s">
        <v>557</v>
      </c>
      <c r="H157" s="232" t="s">
        <v>586</v>
      </c>
      <c r="I157" s="58" t="s">
        <v>328</v>
      </c>
      <c r="J157" s="58" t="s">
        <v>505</v>
      </c>
      <c r="K157" s="58"/>
      <c r="L157" s="157"/>
      <c r="M157" s="157"/>
      <c r="N157" s="157"/>
      <c r="O157" s="157"/>
      <c r="P157" s="157"/>
      <c r="Q157" s="157"/>
      <c r="R157" s="157"/>
      <c r="S157" s="157"/>
      <c r="T157" s="157"/>
      <c r="U157" s="157"/>
      <c r="V157" s="157"/>
      <c r="W157" s="157"/>
      <c r="X157" s="157"/>
      <c r="Y157" s="157"/>
      <c r="Z157" s="157"/>
      <c r="AA157" s="157"/>
      <c r="AB157" s="157"/>
      <c r="AC157" s="157"/>
      <c r="AD157" s="157"/>
      <c r="FZ157" s="157"/>
      <c r="GA157" s="157"/>
      <c r="GB157" s="157"/>
      <c r="GC157" s="157"/>
      <c r="GD157" s="157"/>
      <c r="GE157" s="157"/>
      <c r="GF157" s="157"/>
      <c r="GG157" s="157"/>
      <c r="GH157" s="157"/>
      <c r="GI157" s="157"/>
      <c r="GJ157" s="157"/>
      <c r="GK157" s="157"/>
      <c r="GL157" s="157"/>
      <c r="GM157" s="157"/>
      <c r="GN157" s="157"/>
      <c r="GO157" s="157"/>
      <c r="GP157" s="157"/>
      <c r="GQ157" s="157"/>
    </row>
    <row r="158" spans="1:199" s="46" customFormat="1" ht="17.25" customHeight="1" x14ac:dyDescent="0.25">
      <c r="A158" s="258" t="s">
        <v>587</v>
      </c>
      <c r="B158" s="48" t="s">
        <v>588</v>
      </c>
      <c r="C158" s="259">
        <v>118000</v>
      </c>
      <c r="D158" s="260" t="s">
        <v>589</v>
      </c>
      <c r="E158" s="261"/>
      <c r="F158" s="254" t="s">
        <v>590</v>
      </c>
      <c r="G158" s="254" t="s">
        <v>591</v>
      </c>
      <c r="H158" s="255" t="s">
        <v>592</v>
      </c>
      <c r="I158" s="58" t="s">
        <v>16</v>
      </c>
      <c r="J158" s="58"/>
      <c r="K158" s="58"/>
      <c r="L158" s="45"/>
      <c r="M158" s="45"/>
      <c r="N158" s="45"/>
      <c r="O158" s="45"/>
      <c r="P158" s="45"/>
      <c r="Q158" s="45"/>
      <c r="R158" s="45"/>
      <c r="S158" s="45"/>
      <c r="T158" s="45"/>
      <c r="U158" s="45"/>
      <c r="V158" s="45"/>
      <c r="W158" s="45"/>
      <c r="X158" s="45"/>
      <c r="Y158" s="45"/>
      <c r="Z158" s="45"/>
      <c r="AA158" s="45"/>
      <c r="AB158" s="45"/>
      <c r="AC158" s="45"/>
      <c r="AD158" s="45"/>
      <c r="FZ158" s="45"/>
      <c r="GA158" s="45"/>
      <c r="GB158" s="45"/>
      <c r="GC158" s="45"/>
      <c r="GD158" s="45"/>
      <c r="GE158" s="45"/>
      <c r="GF158" s="45"/>
      <c r="GG158" s="45"/>
      <c r="GH158" s="45"/>
      <c r="GI158" s="45"/>
      <c r="GJ158" s="45"/>
      <c r="GK158" s="45"/>
      <c r="GL158" s="45"/>
      <c r="GM158" s="45"/>
      <c r="GN158" s="45"/>
      <c r="GO158" s="45"/>
      <c r="GP158" s="45"/>
      <c r="GQ158" s="45"/>
    </row>
    <row r="159" spans="1:199" s="46" customFormat="1" ht="17.25" customHeight="1" x14ac:dyDescent="0.25">
      <c r="A159" s="258" t="s">
        <v>593</v>
      </c>
      <c r="B159" s="48"/>
      <c r="C159" s="259"/>
      <c r="D159" s="260"/>
      <c r="E159" s="261"/>
      <c r="F159" s="254"/>
      <c r="G159" s="254"/>
      <c r="H159" s="255"/>
      <c r="I159" s="58" t="s">
        <v>16</v>
      </c>
      <c r="J159" s="58" t="s">
        <v>105</v>
      </c>
      <c r="K159" s="58"/>
      <c r="L159" s="45"/>
      <c r="M159" s="45"/>
      <c r="N159" s="45"/>
      <c r="O159" s="45"/>
      <c r="P159" s="45"/>
      <c r="Q159" s="45"/>
      <c r="R159" s="45"/>
      <c r="S159" s="45"/>
      <c r="T159" s="45"/>
      <c r="U159" s="45"/>
      <c r="V159" s="45"/>
      <c r="W159" s="45"/>
      <c r="X159" s="45"/>
      <c r="Y159" s="45"/>
      <c r="Z159" s="45"/>
      <c r="AA159" s="45"/>
      <c r="AB159" s="45"/>
      <c r="AC159" s="45"/>
      <c r="AD159" s="45"/>
      <c r="FZ159" s="45"/>
      <c r="GA159" s="45"/>
      <c r="GB159" s="45"/>
      <c r="GC159" s="45"/>
      <c r="GD159" s="45"/>
      <c r="GE159" s="45"/>
      <c r="GF159" s="45"/>
      <c r="GG159" s="45"/>
      <c r="GH159" s="45"/>
      <c r="GI159" s="45"/>
      <c r="GJ159" s="45"/>
      <c r="GK159" s="45"/>
      <c r="GL159" s="45"/>
      <c r="GM159" s="45"/>
      <c r="GN159" s="45"/>
      <c r="GO159" s="45"/>
      <c r="GP159" s="45"/>
      <c r="GQ159" s="45"/>
    </row>
    <row r="160" spans="1:199" s="46" customFormat="1" ht="17.25" customHeight="1" x14ac:dyDescent="0.25">
      <c r="A160" s="258" t="s">
        <v>594</v>
      </c>
      <c r="B160" s="82" t="s">
        <v>595</v>
      </c>
      <c r="C160" s="259"/>
      <c r="D160" s="237" t="s">
        <v>47</v>
      </c>
      <c r="E160" s="238" t="s">
        <v>596</v>
      </c>
      <c r="F160" s="231"/>
      <c r="G160" s="262" t="s">
        <v>597</v>
      </c>
      <c r="H160" s="232" t="s">
        <v>598</v>
      </c>
      <c r="I160" s="58" t="s">
        <v>16</v>
      </c>
      <c r="J160" s="58" t="s">
        <v>17</v>
      </c>
      <c r="K160" s="58" t="s">
        <v>227</v>
      </c>
      <c r="L160" s="45"/>
      <c r="M160" s="45"/>
      <c r="N160" s="45"/>
      <c r="O160" s="45"/>
      <c r="P160" s="45"/>
      <c r="Q160" s="45"/>
      <c r="R160" s="45"/>
      <c r="S160" s="45"/>
      <c r="T160" s="45"/>
      <c r="U160" s="45"/>
      <c r="V160" s="45"/>
      <c r="W160" s="45"/>
      <c r="X160" s="45"/>
      <c r="Y160" s="45"/>
      <c r="Z160" s="45"/>
      <c r="AA160" s="45"/>
      <c r="AB160" s="45"/>
      <c r="AC160" s="45"/>
      <c r="AD160" s="45"/>
      <c r="FZ160" s="45"/>
      <c r="GA160" s="45"/>
      <c r="GB160" s="45"/>
      <c r="GC160" s="45"/>
      <c r="GD160" s="45"/>
      <c r="GE160" s="45"/>
      <c r="GF160" s="45"/>
      <c r="GG160" s="45"/>
      <c r="GH160" s="45"/>
      <c r="GI160" s="45"/>
      <c r="GJ160" s="45"/>
      <c r="GK160" s="45"/>
      <c r="GL160" s="45"/>
      <c r="GM160" s="45"/>
      <c r="GN160" s="45"/>
      <c r="GO160" s="45"/>
      <c r="GP160" s="45"/>
      <c r="GQ160" s="45"/>
    </row>
    <row r="161" spans="1:199" s="46" customFormat="1" ht="17.25" customHeight="1" x14ac:dyDescent="0.25">
      <c r="A161" s="258" t="s">
        <v>599</v>
      </c>
      <c r="B161" s="82" t="s">
        <v>600</v>
      </c>
      <c r="C161" s="259"/>
      <c r="D161" s="260" t="s">
        <v>47</v>
      </c>
      <c r="E161" s="261" t="s">
        <v>601</v>
      </c>
      <c r="F161" s="254" t="s">
        <v>602</v>
      </c>
      <c r="G161" s="254" t="s">
        <v>65</v>
      </c>
      <c r="H161" s="255" t="s">
        <v>603</v>
      </c>
      <c r="I161" s="58" t="s">
        <v>16</v>
      </c>
      <c r="J161" s="58" t="s">
        <v>17</v>
      </c>
      <c r="K161" s="58" t="s">
        <v>227</v>
      </c>
      <c r="L161" s="45"/>
      <c r="M161" s="45"/>
      <c r="N161" s="45"/>
      <c r="O161" s="45"/>
      <c r="P161" s="45"/>
      <c r="Q161" s="45"/>
      <c r="R161" s="45"/>
      <c r="S161" s="45"/>
      <c r="T161" s="45"/>
      <c r="U161" s="45"/>
      <c r="V161" s="45"/>
      <c r="W161" s="45"/>
      <c r="X161" s="45"/>
      <c r="Y161" s="45"/>
      <c r="Z161" s="45"/>
      <c r="AA161" s="45"/>
      <c r="AB161" s="45"/>
      <c r="AC161" s="45"/>
      <c r="AD161" s="45"/>
      <c r="FZ161" s="45"/>
      <c r="GA161" s="45"/>
      <c r="GB161" s="45"/>
      <c r="GC161" s="45"/>
      <c r="GD161" s="45"/>
      <c r="GE161" s="45"/>
      <c r="GF161" s="45"/>
      <c r="GG161" s="45"/>
      <c r="GH161" s="45"/>
      <c r="GI161" s="45"/>
      <c r="GJ161" s="45"/>
      <c r="GK161" s="45"/>
      <c r="GL161" s="45"/>
      <c r="GM161" s="45"/>
      <c r="GN161" s="45"/>
      <c r="GO161" s="45"/>
      <c r="GP161" s="45"/>
      <c r="GQ161" s="45"/>
    </row>
    <row r="162" spans="1:199" s="46" customFormat="1" ht="17.25" customHeight="1" x14ac:dyDescent="0.25">
      <c r="A162" s="258" t="s">
        <v>604</v>
      </c>
      <c r="B162" s="48" t="s">
        <v>46</v>
      </c>
      <c r="C162" s="259"/>
      <c r="D162" s="260" t="s">
        <v>324</v>
      </c>
      <c r="E162" s="261" t="s">
        <v>324</v>
      </c>
      <c r="F162" s="254" t="s">
        <v>357</v>
      </c>
      <c r="G162" s="254" t="s">
        <v>324</v>
      </c>
      <c r="H162" s="255" t="s">
        <v>371</v>
      </c>
      <c r="I162" s="58" t="s">
        <v>16</v>
      </c>
      <c r="J162" s="58"/>
      <c r="K162" s="58"/>
      <c r="L162" s="45"/>
      <c r="M162" s="45"/>
      <c r="N162" s="45"/>
      <c r="O162" s="45"/>
      <c r="P162" s="45"/>
      <c r="Q162" s="45"/>
      <c r="R162" s="45"/>
      <c r="S162" s="45"/>
      <c r="T162" s="45"/>
      <c r="U162" s="45"/>
      <c r="V162" s="45"/>
      <c r="W162" s="45"/>
      <c r="X162" s="45"/>
      <c r="Y162" s="45"/>
      <c r="Z162" s="45"/>
      <c r="AA162" s="45"/>
      <c r="AB162" s="45"/>
      <c r="AC162" s="45"/>
      <c r="AD162" s="45"/>
      <c r="FZ162" s="45"/>
      <c r="GA162" s="45"/>
      <c r="GB162" s="45"/>
      <c r="GC162" s="45"/>
      <c r="GD162" s="45"/>
      <c r="GE162" s="45"/>
      <c r="GF162" s="45"/>
      <c r="GG162" s="45"/>
      <c r="GH162" s="45"/>
      <c r="GI162" s="45"/>
      <c r="GJ162" s="45"/>
      <c r="GK162" s="45"/>
      <c r="GL162" s="45"/>
      <c r="GM162" s="45"/>
      <c r="GN162" s="45"/>
      <c r="GO162" s="45"/>
      <c r="GP162" s="45"/>
      <c r="GQ162" s="45"/>
    </row>
    <row r="163" spans="1:199" s="46" customFormat="1" ht="17.25" customHeight="1" x14ac:dyDescent="0.25">
      <c r="A163" s="258" t="s">
        <v>605</v>
      </c>
      <c r="B163" s="48" t="s">
        <v>80</v>
      </c>
      <c r="C163" s="259"/>
      <c r="D163" s="260" t="s">
        <v>326</v>
      </c>
      <c r="E163" s="261"/>
      <c r="F163" s="254" t="s">
        <v>607</v>
      </c>
      <c r="G163" s="254" t="s">
        <v>608</v>
      </c>
      <c r="H163" s="255" t="s">
        <v>609</v>
      </c>
      <c r="I163" s="58"/>
      <c r="J163" s="58"/>
      <c r="K163" s="58"/>
      <c r="L163" s="45"/>
      <c r="M163" s="45"/>
      <c r="N163" s="45"/>
      <c r="O163" s="45"/>
      <c r="P163" s="45"/>
      <c r="Q163" s="45"/>
      <c r="R163" s="45"/>
      <c r="S163" s="45"/>
      <c r="T163" s="45"/>
      <c r="U163" s="45"/>
      <c r="V163" s="45"/>
      <c r="W163" s="45"/>
      <c r="X163" s="45"/>
      <c r="Y163" s="45"/>
      <c r="Z163" s="45"/>
      <c r="AA163" s="45"/>
      <c r="AB163" s="45"/>
      <c r="AC163" s="45"/>
      <c r="AD163" s="45"/>
      <c r="FZ163" s="45"/>
      <c r="GA163" s="45"/>
      <c r="GB163" s="45"/>
      <c r="GC163" s="45"/>
      <c r="GD163" s="45"/>
      <c r="GE163" s="45"/>
      <c r="GF163" s="45"/>
      <c r="GG163" s="45"/>
      <c r="GH163" s="45"/>
      <c r="GI163" s="45"/>
      <c r="GJ163" s="45"/>
      <c r="GK163" s="45"/>
      <c r="GL163" s="45"/>
      <c r="GM163" s="45"/>
      <c r="GN163" s="45"/>
      <c r="GO163" s="45"/>
      <c r="GP163" s="45"/>
      <c r="GQ163" s="45"/>
    </row>
    <row r="164" spans="1:199" s="46" customFormat="1" ht="17.25" customHeight="1" x14ac:dyDescent="0.25">
      <c r="A164" s="258" t="s">
        <v>610</v>
      </c>
      <c r="B164" s="48" t="s">
        <v>20</v>
      </c>
      <c r="C164" s="259"/>
      <c r="D164" s="260" t="s">
        <v>324</v>
      </c>
      <c r="E164" s="261" t="s">
        <v>324</v>
      </c>
      <c r="F164" s="254" t="s">
        <v>160</v>
      </c>
      <c r="G164" s="254" t="s">
        <v>162</v>
      </c>
      <c r="H164" s="255" t="s">
        <v>611</v>
      </c>
      <c r="I164" s="58" t="s">
        <v>338</v>
      </c>
      <c r="J164" s="58"/>
      <c r="K164" s="58"/>
      <c r="L164" s="45"/>
      <c r="M164" s="45"/>
      <c r="N164" s="45"/>
      <c r="O164" s="45"/>
      <c r="P164" s="45"/>
      <c r="Q164" s="45"/>
      <c r="R164" s="45"/>
      <c r="S164" s="45"/>
      <c r="T164" s="45"/>
      <c r="U164" s="45"/>
      <c r="V164" s="45"/>
      <c r="W164" s="45"/>
      <c r="X164" s="45"/>
      <c r="Y164" s="45"/>
      <c r="Z164" s="45"/>
      <c r="AA164" s="45"/>
      <c r="AB164" s="45"/>
      <c r="AC164" s="45"/>
      <c r="AD164" s="45"/>
      <c r="FZ164" s="45"/>
      <c r="GA164" s="45"/>
      <c r="GB164" s="45"/>
      <c r="GC164" s="45"/>
      <c r="GD164" s="45"/>
      <c r="GE164" s="45"/>
      <c r="GF164" s="45"/>
      <c r="GG164" s="45"/>
      <c r="GH164" s="45"/>
      <c r="GI164" s="45"/>
      <c r="GJ164" s="45"/>
      <c r="GK164" s="45"/>
      <c r="GL164" s="45"/>
      <c r="GM164" s="45"/>
      <c r="GN164" s="45"/>
      <c r="GO164" s="45"/>
      <c r="GP164" s="45"/>
      <c r="GQ164" s="45"/>
    </row>
    <row r="165" spans="1:199" s="93" customFormat="1" ht="17.25" customHeight="1" x14ac:dyDescent="0.25">
      <c r="A165" s="258" t="s">
        <v>612</v>
      </c>
      <c r="B165" s="37" t="s">
        <v>613</v>
      </c>
      <c r="C165" s="263"/>
      <c r="D165" s="264" t="s">
        <v>614</v>
      </c>
      <c r="E165" s="265" t="s">
        <v>615</v>
      </c>
      <c r="F165" s="266" t="s">
        <v>55</v>
      </c>
      <c r="G165" s="267" t="s">
        <v>616</v>
      </c>
      <c r="H165" s="268" t="s">
        <v>617</v>
      </c>
      <c r="I165" s="58" t="s">
        <v>16</v>
      </c>
      <c r="J165" s="58" t="s">
        <v>17</v>
      </c>
      <c r="K165" s="58" t="s">
        <v>26</v>
      </c>
      <c r="L165" s="92"/>
      <c r="M165" s="92"/>
      <c r="N165" s="92"/>
      <c r="O165" s="92"/>
      <c r="P165" s="92"/>
      <c r="Q165" s="92"/>
      <c r="R165" s="92"/>
      <c r="S165" s="92"/>
      <c r="T165" s="92"/>
      <c r="U165" s="92"/>
      <c r="V165" s="92"/>
      <c r="W165" s="92"/>
      <c r="X165" s="92"/>
      <c r="Y165" s="92"/>
      <c r="Z165" s="92"/>
      <c r="AA165" s="92"/>
      <c r="AB165" s="92"/>
      <c r="AC165" s="92"/>
      <c r="AD165" s="92"/>
      <c r="FZ165" s="92"/>
      <c r="GA165" s="92"/>
      <c r="GB165" s="92"/>
      <c r="GC165" s="92"/>
      <c r="GD165" s="92"/>
      <c r="GE165" s="92"/>
      <c r="GF165" s="92"/>
      <c r="GG165" s="92"/>
      <c r="GH165" s="92"/>
      <c r="GI165" s="92"/>
      <c r="GJ165" s="92"/>
      <c r="GK165" s="92"/>
      <c r="GL165" s="92"/>
      <c r="GM165" s="92"/>
      <c r="GN165" s="92"/>
      <c r="GO165" s="92"/>
      <c r="GP165" s="92"/>
      <c r="GQ165" s="92"/>
    </row>
    <row r="166" spans="1:199" s="93" customFormat="1" ht="17.25" customHeight="1" x14ac:dyDescent="0.25">
      <c r="A166" s="258" t="s">
        <v>618</v>
      </c>
      <c r="B166" s="37" t="s">
        <v>613</v>
      </c>
      <c r="C166" s="263"/>
      <c r="D166" s="264" t="s">
        <v>288</v>
      </c>
      <c r="E166" s="265" t="s">
        <v>615</v>
      </c>
      <c r="F166" s="266" t="s">
        <v>55</v>
      </c>
      <c r="G166" s="267" t="s">
        <v>616</v>
      </c>
      <c r="H166" s="268" t="s">
        <v>617</v>
      </c>
      <c r="I166" s="58" t="s">
        <v>16</v>
      </c>
      <c r="J166" s="58" t="s">
        <v>17</v>
      </c>
      <c r="K166" s="58" t="s">
        <v>224</v>
      </c>
      <c r="L166" s="92"/>
      <c r="M166" s="92"/>
      <c r="N166" s="92"/>
      <c r="O166" s="92"/>
      <c r="P166" s="92"/>
      <c r="Q166" s="92"/>
      <c r="R166" s="92"/>
      <c r="S166" s="92"/>
      <c r="T166" s="92"/>
      <c r="U166" s="92"/>
      <c r="V166" s="92"/>
      <c r="W166" s="92"/>
      <c r="X166" s="92"/>
      <c r="Y166" s="92"/>
      <c r="Z166" s="92"/>
      <c r="AA166" s="92"/>
      <c r="AB166" s="92"/>
      <c r="AC166" s="92"/>
      <c r="AD166" s="92"/>
      <c r="FZ166" s="92"/>
      <c r="GA166" s="92"/>
      <c r="GB166" s="92"/>
      <c r="GC166" s="92"/>
      <c r="GD166" s="92"/>
      <c r="GE166" s="92"/>
      <c r="GF166" s="92"/>
      <c r="GG166" s="92"/>
      <c r="GH166" s="92"/>
      <c r="GI166" s="92"/>
      <c r="GJ166" s="92"/>
      <c r="GK166" s="92"/>
      <c r="GL166" s="92"/>
      <c r="GM166" s="92"/>
      <c r="GN166" s="92"/>
      <c r="GO166" s="92"/>
      <c r="GP166" s="92"/>
      <c r="GQ166" s="92"/>
    </row>
    <row r="167" spans="1:199" s="46" customFormat="1" ht="17.25" customHeight="1" x14ac:dyDescent="0.25">
      <c r="A167" s="258" t="s">
        <v>619</v>
      </c>
      <c r="B167" s="48" t="s">
        <v>20</v>
      </c>
      <c r="C167" s="259"/>
      <c r="D167" s="260" t="s">
        <v>111</v>
      </c>
      <c r="E167" s="261" t="s">
        <v>620</v>
      </c>
      <c r="F167" s="254" t="s">
        <v>160</v>
      </c>
      <c r="G167" s="254" t="s">
        <v>162</v>
      </c>
      <c r="H167" s="255" t="s">
        <v>621</v>
      </c>
      <c r="I167" s="58" t="s">
        <v>16</v>
      </c>
      <c r="J167" s="58" t="s">
        <v>17</v>
      </c>
      <c r="K167" s="58" t="s">
        <v>26</v>
      </c>
      <c r="L167" s="45"/>
      <c r="M167" s="45"/>
      <c r="N167" s="45"/>
      <c r="O167" s="45"/>
      <c r="P167" s="45"/>
      <c r="Q167" s="45"/>
      <c r="R167" s="45"/>
      <c r="S167" s="45"/>
      <c r="T167" s="45"/>
      <c r="U167" s="45"/>
      <c r="V167" s="45"/>
      <c r="W167" s="45"/>
      <c r="X167" s="45"/>
      <c r="Y167" s="45"/>
      <c r="Z167" s="45"/>
      <c r="AA167" s="45"/>
      <c r="AB167" s="45"/>
      <c r="AC167" s="45"/>
      <c r="AD167" s="45"/>
      <c r="FZ167" s="45"/>
      <c r="GA167" s="45"/>
      <c r="GB167" s="45"/>
      <c r="GC167" s="45"/>
      <c r="GD167" s="45"/>
      <c r="GE167" s="45"/>
      <c r="GF167" s="45"/>
      <c r="GG167" s="45"/>
      <c r="GH167" s="45"/>
      <c r="GI167" s="45"/>
      <c r="GJ167" s="45"/>
      <c r="GK167" s="45"/>
      <c r="GL167" s="45"/>
      <c r="GM167" s="45"/>
      <c r="GN167" s="45"/>
      <c r="GO167" s="45"/>
      <c r="GP167" s="45"/>
      <c r="GQ167" s="45"/>
    </row>
    <row r="168" spans="1:199" s="204" customFormat="1" ht="17.25" customHeight="1" x14ac:dyDescent="0.25">
      <c r="A168" s="172" t="s">
        <v>622</v>
      </c>
      <c r="B168" s="76" t="s">
        <v>623</v>
      </c>
      <c r="C168" s="269"/>
      <c r="D168" s="270"/>
      <c r="E168" s="237" t="s">
        <v>624</v>
      </c>
      <c r="F168" s="271"/>
      <c r="G168" s="271"/>
      <c r="H168" s="232" t="s">
        <v>625</v>
      </c>
      <c r="I168" s="58" t="s">
        <v>58</v>
      </c>
      <c r="J168" s="58" t="s">
        <v>372</v>
      </c>
      <c r="K168" s="58"/>
    </row>
    <row r="169" spans="1:199" s="157" customFormat="1" ht="17.25" customHeight="1" x14ac:dyDescent="0.25">
      <c r="A169" s="124" t="s">
        <v>626</v>
      </c>
      <c r="B169" s="48" t="s">
        <v>46</v>
      </c>
      <c r="C169" s="259"/>
      <c r="D169" s="260" t="s">
        <v>326</v>
      </c>
      <c r="E169" s="261" t="s">
        <v>627</v>
      </c>
      <c r="F169" s="254" t="s">
        <v>160</v>
      </c>
      <c r="G169" s="254"/>
      <c r="H169" s="255" t="s">
        <v>628</v>
      </c>
      <c r="I169" s="58" t="s">
        <v>328</v>
      </c>
      <c r="J169" s="58" t="s">
        <v>505</v>
      </c>
      <c r="K169" s="58"/>
    </row>
    <row r="170" spans="1:199" s="93" customFormat="1" ht="17.25" customHeight="1" x14ac:dyDescent="0.25">
      <c r="A170" s="258" t="s">
        <v>629</v>
      </c>
      <c r="B170" s="80" t="s">
        <v>613</v>
      </c>
      <c r="C170" s="54"/>
      <c r="D170" s="38" t="s">
        <v>383</v>
      </c>
      <c r="E170" s="53" t="s">
        <v>630</v>
      </c>
      <c r="F170" s="81" t="s">
        <v>367</v>
      </c>
      <c r="G170" s="81" t="s">
        <v>370</v>
      </c>
      <c r="H170" s="82" t="s">
        <v>371</v>
      </c>
      <c r="I170" s="58" t="s">
        <v>58</v>
      </c>
      <c r="J170" s="58" t="s">
        <v>372</v>
      </c>
      <c r="K170" s="88"/>
      <c r="L170" s="92"/>
      <c r="M170" s="92"/>
      <c r="N170" s="92"/>
      <c r="O170" s="92"/>
      <c r="P170" s="92"/>
      <c r="Q170" s="92"/>
      <c r="R170" s="92"/>
      <c r="S170" s="92"/>
      <c r="T170" s="92"/>
      <c r="U170" s="92"/>
      <c r="V170" s="92"/>
      <c r="W170" s="92"/>
      <c r="X170" s="92"/>
      <c r="Y170" s="92"/>
      <c r="Z170" s="92"/>
      <c r="AA170" s="92"/>
      <c r="AB170" s="92"/>
      <c r="AC170" s="92"/>
      <c r="AD170" s="92"/>
      <c r="AE170" s="92"/>
      <c r="AF170" s="92"/>
      <c r="AG170" s="92"/>
      <c r="AH170" s="92"/>
      <c r="AI170" s="92"/>
      <c r="AJ170" s="92"/>
      <c r="AK170" s="92"/>
      <c r="AL170" s="92"/>
      <c r="AM170" s="92"/>
      <c r="AN170" s="92"/>
      <c r="AO170" s="92"/>
      <c r="AP170" s="92"/>
      <c r="AQ170" s="92"/>
      <c r="AR170" s="92"/>
      <c r="AS170" s="92"/>
      <c r="AT170" s="92"/>
      <c r="AU170" s="92"/>
      <c r="AV170" s="92"/>
      <c r="AW170" s="92"/>
      <c r="AX170" s="92"/>
      <c r="AY170" s="92"/>
      <c r="AZ170" s="92"/>
      <c r="BA170" s="92"/>
      <c r="BB170" s="92"/>
      <c r="BC170" s="92"/>
      <c r="BD170" s="92"/>
      <c r="BE170" s="92"/>
      <c r="BF170" s="92"/>
      <c r="BG170" s="92"/>
      <c r="BH170" s="92"/>
      <c r="BI170" s="92"/>
      <c r="BJ170" s="92"/>
      <c r="BK170" s="92"/>
      <c r="BL170" s="92"/>
      <c r="BM170" s="92"/>
      <c r="BN170" s="92"/>
      <c r="BO170" s="92"/>
      <c r="BP170" s="92"/>
      <c r="BQ170" s="92"/>
      <c r="BR170" s="92"/>
      <c r="BS170" s="92"/>
      <c r="BT170" s="92"/>
      <c r="BU170" s="92"/>
      <c r="BV170" s="92"/>
      <c r="BW170" s="92"/>
      <c r="BX170" s="92"/>
      <c r="BY170" s="92"/>
      <c r="BZ170" s="92"/>
      <c r="CA170" s="92"/>
      <c r="CB170" s="92"/>
      <c r="CC170" s="92"/>
      <c r="CD170" s="92"/>
      <c r="CE170" s="92"/>
      <c r="CF170" s="92"/>
      <c r="CG170" s="92"/>
      <c r="CH170" s="92"/>
      <c r="CI170" s="92"/>
      <c r="CJ170" s="92"/>
      <c r="CK170" s="92"/>
      <c r="CL170" s="92"/>
      <c r="CM170" s="92"/>
      <c r="CN170" s="92"/>
      <c r="CO170" s="92"/>
      <c r="CP170" s="92"/>
      <c r="CQ170" s="92"/>
      <c r="CR170" s="92"/>
      <c r="CS170" s="92"/>
      <c r="CT170" s="92"/>
      <c r="CU170" s="92"/>
      <c r="CV170" s="92"/>
      <c r="CW170" s="92"/>
      <c r="CX170" s="92"/>
      <c r="CY170" s="92"/>
      <c r="CZ170" s="92"/>
      <c r="DA170" s="92"/>
      <c r="DB170" s="92"/>
      <c r="DC170" s="92"/>
      <c r="DD170" s="92"/>
      <c r="DE170" s="92"/>
      <c r="DF170" s="92"/>
      <c r="DG170" s="92"/>
      <c r="DH170" s="92"/>
      <c r="DI170" s="92"/>
      <c r="DJ170" s="92"/>
      <c r="DK170" s="92"/>
      <c r="DL170" s="92"/>
      <c r="DM170" s="92"/>
      <c r="DN170" s="92"/>
      <c r="DO170" s="92"/>
      <c r="DP170" s="92"/>
      <c r="DQ170" s="92"/>
      <c r="DR170" s="92"/>
      <c r="DS170" s="92"/>
      <c r="DT170" s="92"/>
      <c r="DU170" s="92"/>
      <c r="DV170" s="92"/>
      <c r="DW170" s="92"/>
      <c r="DX170" s="92"/>
      <c r="DY170" s="92"/>
      <c r="DZ170" s="92"/>
      <c r="EA170" s="92"/>
      <c r="EB170" s="92"/>
      <c r="EC170" s="92"/>
      <c r="ED170" s="92"/>
      <c r="EE170" s="92"/>
      <c r="EF170" s="92"/>
      <c r="EG170" s="92"/>
      <c r="EH170" s="92"/>
      <c r="EI170" s="92"/>
      <c r="EJ170" s="92"/>
      <c r="EK170" s="92"/>
      <c r="EL170" s="92"/>
      <c r="EM170" s="92"/>
      <c r="EN170" s="92"/>
      <c r="EO170" s="92"/>
      <c r="EP170" s="92"/>
      <c r="EQ170" s="92"/>
      <c r="ER170" s="92"/>
      <c r="ES170" s="92"/>
      <c r="ET170" s="92"/>
      <c r="EU170" s="92"/>
      <c r="EV170" s="92"/>
      <c r="EW170" s="92"/>
      <c r="EX170" s="92"/>
      <c r="EY170" s="92"/>
      <c r="EZ170" s="92"/>
      <c r="FA170" s="92"/>
      <c r="FB170" s="92"/>
      <c r="FC170" s="92"/>
      <c r="FD170" s="92"/>
      <c r="FE170" s="92"/>
      <c r="FF170" s="92"/>
      <c r="FG170" s="92"/>
      <c r="FH170" s="92"/>
      <c r="FI170" s="92"/>
      <c r="FJ170" s="92"/>
      <c r="FK170" s="92"/>
      <c r="FL170" s="92"/>
      <c r="FM170" s="92"/>
      <c r="FN170" s="92"/>
      <c r="FO170" s="92"/>
      <c r="FP170" s="92"/>
      <c r="FQ170" s="92"/>
      <c r="FR170" s="92"/>
      <c r="FS170" s="92"/>
      <c r="FT170" s="92"/>
      <c r="FU170" s="92"/>
      <c r="FV170" s="92"/>
      <c r="FW170" s="92"/>
      <c r="FX170" s="92"/>
      <c r="FY170" s="92"/>
      <c r="FZ170" s="92"/>
      <c r="GA170" s="92"/>
      <c r="GB170" s="92"/>
      <c r="GC170" s="92"/>
      <c r="GD170" s="92"/>
      <c r="GE170" s="92"/>
      <c r="GF170" s="92"/>
      <c r="GG170" s="92"/>
      <c r="GH170" s="92"/>
      <c r="GI170" s="92"/>
      <c r="GJ170" s="92"/>
      <c r="GK170" s="92"/>
      <c r="GL170" s="92"/>
      <c r="GM170" s="92"/>
      <c r="GN170" s="92"/>
      <c r="GO170" s="92"/>
      <c r="GP170" s="92"/>
      <c r="GQ170" s="92"/>
    </row>
    <row r="171" spans="1:199" s="46" customFormat="1" ht="17.25" customHeight="1" x14ac:dyDescent="0.25">
      <c r="A171" s="258" t="s">
        <v>631</v>
      </c>
      <c r="B171" s="48" t="s">
        <v>588</v>
      </c>
      <c r="C171" s="259"/>
      <c r="D171" s="260" t="s">
        <v>632</v>
      </c>
      <c r="E171" s="261" t="s">
        <v>633</v>
      </c>
      <c r="F171" s="254" t="s">
        <v>634</v>
      </c>
      <c r="G171" s="254" t="s">
        <v>635</v>
      </c>
      <c r="H171" s="255" t="s">
        <v>636</v>
      </c>
      <c r="I171" s="58" t="s">
        <v>338</v>
      </c>
      <c r="J171" s="58"/>
      <c r="K171" s="58"/>
      <c r="L171" s="45"/>
      <c r="M171" s="45"/>
      <c r="N171" s="45"/>
      <c r="O171" s="45"/>
      <c r="P171" s="45"/>
      <c r="Q171" s="45"/>
      <c r="R171" s="45"/>
      <c r="S171" s="45"/>
      <c r="T171" s="45"/>
      <c r="U171" s="45"/>
      <c r="V171" s="45"/>
      <c r="W171" s="45"/>
      <c r="X171" s="45"/>
      <c r="Y171" s="45"/>
      <c r="Z171" s="45"/>
      <c r="AA171" s="45"/>
      <c r="AB171" s="45"/>
      <c r="AC171" s="45"/>
      <c r="AD171" s="45"/>
      <c r="FZ171" s="45"/>
      <c r="GA171" s="45"/>
      <c r="GB171" s="45"/>
      <c r="GC171" s="45"/>
      <c r="GD171" s="45"/>
      <c r="GE171" s="45"/>
      <c r="GF171" s="45"/>
      <c r="GG171" s="45"/>
      <c r="GH171" s="45"/>
      <c r="GI171" s="45"/>
      <c r="GJ171" s="45"/>
      <c r="GK171" s="45"/>
      <c r="GL171" s="45"/>
      <c r="GM171" s="45"/>
      <c r="GN171" s="45"/>
      <c r="GO171" s="45"/>
      <c r="GP171" s="45"/>
      <c r="GQ171" s="45"/>
    </row>
    <row r="172" spans="1:199" s="46" customFormat="1" ht="17.25" customHeight="1" x14ac:dyDescent="0.25">
      <c r="A172" s="258" t="s">
        <v>637</v>
      </c>
      <c r="B172" s="82" t="s">
        <v>638</v>
      </c>
      <c r="C172" s="259"/>
      <c r="D172" s="272" t="s">
        <v>639</v>
      </c>
      <c r="E172" s="273" t="s">
        <v>640</v>
      </c>
      <c r="F172" s="254" t="s">
        <v>158</v>
      </c>
      <c r="G172" s="254" t="s">
        <v>121</v>
      </c>
      <c r="H172" s="255" t="s">
        <v>56</v>
      </c>
      <c r="I172" s="58" t="s">
        <v>58</v>
      </c>
      <c r="J172" s="58" t="s">
        <v>59</v>
      </c>
      <c r="K172" s="58"/>
      <c r="L172" s="45"/>
      <c r="M172" s="45"/>
      <c r="N172" s="45"/>
      <c r="O172" s="45"/>
      <c r="P172" s="45"/>
      <c r="Q172" s="45"/>
      <c r="R172" s="45"/>
      <c r="S172" s="45"/>
      <c r="T172" s="45"/>
      <c r="U172" s="45"/>
      <c r="V172" s="45"/>
      <c r="W172" s="45"/>
      <c r="X172" s="45"/>
      <c r="Y172" s="45"/>
      <c r="Z172" s="45"/>
      <c r="AA172" s="45"/>
      <c r="AB172" s="45"/>
      <c r="AC172" s="45"/>
      <c r="AD172" s="45"/>
      <c r="FZ172" s="45"/>
      <c r="GA172" s="45"/>
      <c r="GB172" s="45"/>
      <c r="GC172" s="45"/>
      <c r="GD172" s="45"/>
      <c r="GE172" s="45"/>
      <c r="GF172" s="45"/>
      <c r="GG172" s="45"/>
      <c r="GH172" s="45"/>
      <c r="GI172" s="45"/>
      <c r="GJ172" s="45"/>
      <c r="GK172" s="45"/>
      <c r="GL172" s="45"/>
      <c r="GM172" s="45"/>
      <c r="GN172" s="45"/>
      <c r="GO172" s="45"/>
      <c r="GP172" s="45"/>
      <c r="GQ172" s="45"/>
    </row>
    <row r="173" spans="1:199" s="46" customFormat="1" ht="17.25" customHeight="1" x14ac:dyDescent="0.25">
      <c r="A173" s="258" t="s">
        <v>641</v>
      </c>
      <c r="B173" s="48" t="s">
        <v>20</v>
      </c>
      <c r="C173" s="259"/>
      <c r="D173" s="260" t="s">
        <v>642</v>
      </c>
      <c r="E173" s="261" t="s">
        <v>643</v>
      </c>
      <c r="F173" s="254" t="s">
        <v>644</v>
      </c>
      <c r="G173" s="254" t="s">
        <v>56</v>
      </c>
      <c r="H173" s="255" t="s">
        <v>56</v>
      </c>
      <c r="I173" s="58" t="s">
        <v>58</v>
      </c>
      <c r="J173" s="58"/>
      <c r="K173" s="58"/>
      <c r="L173" s="45"/>
      <c r="M173" s="45"/>
      <c r="N173" s="45"/>
      <c r="O173" s="45"/>
      <c r="P173" s="45"/>
      <c r="Q173" s="45"/>
      <c r="R173" s="45"/>
      <c r="S173" s="45"/>
      <c r="T173" s="45"/>
      <c r="U173" s="45"/>
      <c r="V173" s="45"/>
      <c r="W173" s="45"/>
      <c r="X173" s="45"/>
      <c r="Y173" s="45"/>
      <c r="Z173" s="45"/>
      <c r="AA173" s="45"/>
      <c r="AB173" s="45"/>
      <c r="AC173" s="45"/>
      <c r="AD173" s="45"/>
      <c r="FZ173" s="45"/>
      <c r="GA173" s="45"/>
      <c r="GB173" s="45"/>
      <c r="GC173" s="45"/>
      <c r="GD173" s="45"/>
      <c r="GE173" s="45"/>
      <c r="GF173" s="45"/>
      <c r="GG173" s="45"/>
      <c r="GH173" s="45"/>
      <c r="GI173" s="45"/>
      <c r="GJ173" s="45"/>
      <c r="GK173" s="45"/>
      <c r="GL173" s="45"/>
      <c r="GM173" s="45"/>
      <c r="GN173" s="45"/>
      <c r="GO173" s="45"/>
      <c r="GP173" s="45"/>
      <c r="GQ173" s="45"/>
    </row>
    <row r="174" spans="1:199" s="3" customFormat="1" ht="17.25" customHeight="1" x14ac:dyDescent="0.25">
      <c r="A174" s="124" t="s">
        <v>645</v>
      </c>
      <c r="B174" s="48" t="s">
        <v>46</v>
      </c>
      <c r="C174" s="250"/>
      <c r="D174" s="274" t="s">
        <v>575</v>
      </c>
      <c r="E174" s="274" t="s">
        <v>575</v>
      </c>
      <c r="F174" s="254" t="s">
        <v>646</v>
      </c>
      <c r="G174" s="254" t="s">
        <v>121</v>
      </c>
      <c r="H174" s="275" t="s">
        <v>239</v>
      </c>
      <c r="I174" s="58" t="s">
        <v>16</v>
      </c>
      <c r="J174" s="58"/>
      <c r="K174" s="58"/>
      <c r="L174" s="157"/>
      <c r="M174" s="157"/>
      <c r="N174" s="157"/>
      <c r="O174" s="157"/>
      <c r="P174" s="157"/>
      <c r="Q174" s="157"/>
      <c r="R174" s="157"/>
      <c r="S174" s="157"/>
      <c r="T174" s="157"/>
      <c r="U174" s="157"/>
      <c r="V174" s="157"/>
      <c r="W174" s="157"/>
      <c r="X174" s="157"/>
      <c r="Y174" s="157"/>
      <c r="Z174" s="157"/>
      <c r="AA174" s="157"/>
      <c r="AB174" s="157"/>
      <c r="AC174" s="157"/>
      <c r="AD174" s="157"/>
      <c r="FZ174" s="157"/>
      <c r="GA174" s="157"/>
      <c r="GB174" s="157"/>
      <c r="GC174" s="157"/>
      <c r="GD174" s="157"/>
      <c r="GE174" s="157"/>
      <c r="GF174" s="157"/>
      <c r="GG174" s="157"/>
      <c r="GH174" s="157"/>
      <c r="GI174" s="157"/>
      <c r="GJ174" s="157"/>
      <c r="GK174" s="157"/>
      <c r="GL174" s="157"/>
      <c r="GM174" s="157"/>
      <c r="GN174" s="157"/>
      <c r="GO174" s="157"/>
      <c r="GP174" s="157"/>
      <c r="GQ174" s="157"/>
    </row>
    <row r="175" spans="1:199" s="3" customFormat="1" ht="17.25" customHeight="1" x14ac:dyDescent="0.25">
      <c r="A175" s="124" t="s">
        <v>647</v>
      </c>
      <c r="B175" s="82" t="s">
        <v>46</v>
      </c>
      <c r="C175" s="276"/>
      <c r="D175" s="237" t="s">
        <v>368</v>
      </c>
      <c r="E175" s="237" t="s">
        <v>648</v>
      </c>
      <c r="F175" s="231" t="s">
        <v>158</v>
      </c>
      <c r="G175" s="231"/>
      <c r="H175" s="232" t="s">
        <v>649</v>
      </c>
      <c r="I175" s="58" t="s">
        <v>58</v>
      </c>
      <c r="J175" s="58" t="s">
        <v>372</v>
      </c>
      <c r="K175" s="58"/>
      <c r="L175" s="157"/>
      <c r="M175" s="157"/>
      <c r="N175" s="157"/>
      <c r="O175" s="157"/>
      <c r="P175" s="157"/>
      <c r="Q175" s="157"/>
      <c r="R175" s="157"/>
      <c r="S175" s="157"/>
      <c r="T175" s="157"/>
      <c r="U175" s="157"/>
      <c r="V175" s="157"/>
      <c r="W175" s="157"/>
      <c r="X175" s="157"/>
      <c r="Y175" s="157"/>
      <c r="Z175" s="157"/>
      <c r="AA175" s="157"/>
      <c r="AB175" s="157"/>
      <c r="AC175" s="157"/>
      <c r="AD175" s="157"/>
      <c r="FZ175" s="157"/>
      <c r="GA175" s="157"/>
      <c r="GB175" s="157"/>
      <c r="GC175" s="157"/>
      <c r="GD175" s="157"/>
      <c r="GE175" s="157"/>
      <c r="GF175" s="157"/>
      <c r="GG175" s="157"/>
      <c r="GH175" s="157"/>
      <c r="GI175" s="157"/>
      <c r="GJ175" s="157"/>
      <c r="GK175" s="157"/>
      <c r="GL175" s="157"/>
      <c r="GM175" s="157"/>
      <c r="GN175" s="157"/>
      <c r="GO175" s="157"/>
      <c r="GP175" s="157"/>
      <c r="GQ175" s="157"/>
    </row>
    <row r="176" spans="1:199" s="3" customFormat="1" ht="17.25" customHeight="1" x14ac:dyDescent="0.25">
      <c r="A176" s="124" t="s">
        <v>650</v>
      </c>
      <c r="B176" s="82" t="s">
        <v>20</v>
      </c>
      <c r="C176" s="276"/>
      <c r="D176" s="277" t="s">
        <v>651</v>
      </c>
      <c r="E176" s="277" t="s">
        <v>652</v>
      </c>
      <c r="F176" s="231" t="s">
        <v>570</v>
      </c>
      <c r="G176" s="262" t="s">
        <v>489</v>
      </c>
      <c r="H176" s="232" t="s">
        <v>653</v>
      </c>
      <c r="I176" s="58" t="s">
        <v>58</v>
      </c>
      <c r="J176" s="58" t="s">
        <v>59</v>
      </c>
      <c r="K176" s="58"/>
      <c r="L176" s="157"/>
      <c r="M176" s="157"/>
      <c r="N176" s="157"/>
      <c r="O176" s="157"/>
      <c r="P176" s="157"/>
      <c r="Q176" s="157"/>
      <c r="R176" s="157"/>
      <c r="S176" s="157"/>
      <c r="T176" s="157"/>
      <c r="U176" s="157"/>
      <c r="V176" s="157"/>
      <c r="W176" s="157"/>
      <c r="X176" s="157"/>
      <c r="Y176" s="157"/>
      <c r="Z176" s="157"/>
      <c r="AA176" s="157"/>
      <c r="AB176" s="157"/>
      <c r="AC176" s="157"/>
      <c r="AD176" s="157"/>
      <c r="FZ176" s="157"/>
      <c r="GA176" s="157"/>
      <c r="GB176" s="157"/>
      <c r="GC176" s="157"/>
      <c r="GD176" s="157"/>
      <c r="GE176" s="157"/>
      <c r="GF176" s="157"/>
      <c r="GG176" s="157"/>
      <c r="GH176" s="157"/>
      <c r="GI176" s="157"/>
      <c r="GJ176" s="157"/>
      <c r="GK176" s="157"/>
      <c r="GL176" s="157"/>
      <c r="GM176" s="157"/>
      <c r="GN176" s="157"/>
      <c r="GO176" s="157"/>
      <c r="GP176" s="157"/>
      <c r="GQ176" s="157"/>
    </row>
    <row r="177" spans="1:199" s="3" customFormat="1" ht="17.25" customHeight="1" x14ac:dyDescent="0.25">
      <c r="A177" s="124" t="s">
        <v>654</v>
      </c>
      <c r="B177" s="48" t="s">
        <v>588</v>
      </c>
      <c r="C177" s="250"/>
      <c r="D177" s="278" t="s">
        <v>655</v>
      </c>
      <c r="E177" s="279" t="s">
        <v>656</v>
      </c>
      <c r="F177" s="280" t="s">
        <v>158</v>
      </c>
      <c r="G177" s="280" t="s">
        <v>65</v>
      </c>
      <c r="H177" s="275" t="s">
        <v>239</v>
      </c>
      <c r="I177" s="58" t="s">
        <v>16</v>
      </c>
      <c r="J177" s="58" t="s">
        <v>67</v>
      </c>
      <c r="K177" s="58" t="s">
        <v>68</v>
      </c>
      <c r="L177" s="157"/>
      <c r="M177" s="157"/>
      <c r="N177" s="157"/>
      <c r="O177" s="157"/>
      <c r="P177" s="157"/>
      <c r="Q177" s="157"/>
      <c r="R177" s="157"/>
      <c r="S177" s="157"/>
      <c r="T177" s="157"/>
      <c r="U177" s="157"/>
      <c r="V177" s="157"/>
      <c r="W177" s="157"/>
      <c r="X177" s="157"/>
      <c r="Y177" s="157"/>
      <c r="Z177" s="157"/>
      <c r="AA177" s="157"/>
      <c r="AB177" s="157"/>
      <c r="AC177" s="157"/>
      <c r="AD177" s="157"/>
      <c r="FZ177" s="157"/>
      <c r="GA177" s="157"/>
      <c r="GB177" s="157"/>
      <c r="GC177" s="157"/>
      <c r="GD177" s="157"/>
      <c r="GE177" s="157"/>
      <c r="GF177" s="157"/>
      <c r="GG177" s="157"/>
      <c r="GH177" s="157"/>
      <c r="GI177" s="157"/>
      <c r="GJ177" s="157"/>
      <c r="GK177" s="157"/>
      <c r="GL177" s="157"/>
      <c r="GM177" s="157"/>
      <c r="GN177" s="157"/>
      <c r="GO177" s="157"/>
      <c r="GP177" s="157"/>
      <c r="GQ177" s="157"/>
    </row>
    <row r="178" spans="1:199" s="3" customFormat="1" ht="17.25" customHeight="1" x14ac:dyDescent="0.25">
      <c r="A178" s="124" t="s">
        <v>657</v>
      </c>
      <c r="B178" s="82" t="s">
        <v>46</v>
      </c>
      <c r="C178" s="250"/>
      <c r="D178" s="237" t="s">
        <v>659</v>
      </c>
      <c r="E178" s="238" t="s">
        <v>660</v>
      </c>
      <c r="F178" s="231" t="s">
        <v>658</v>
      </c>
      <c r="G178" s="231"/>
      <c r="H178" s="232" t="s">
        <v>661</v>
      </c>
      <c r="I178" s="58" t="s">
        <v>662</v>
      </c>
      <c r="J178" s="58"/>
      <c r="K178" s="58"/>
      <c r="L178" s="157"/>
      <c r="M178" s="157"/>
      <c r="N178" s="157"/>
      <c r="O178" s="157"/>
      <c r="P178" s="157"/>
      <c r="Q178" s="157"/>
      <c r="R178" s="157"/>
      <c r="S178" s="157"/>
      <c r="T178" s="157"/>
      <c r="U178" s="157"/>
      <c r="V178" s="157"/>
      <c r="W178" s="157"/>
      <c r="X178" s="157"/>
      <c r="Y178" s="157"/>
      <c r="Z178" s="157"/>
      <c r="AA178" s="157"/>
      <c r="AB178" s="157"/>
      <c r="AC178" s="157"/>
      <c r="AD178" s="157"/>
      <c r="FZ178" s="157"/>
      <c r="GA178" s="157"/>
      <c r="GB178" s="157"/>
      <c r="GC178" s="157"/>
      <c r="GD178" s="157"/>
      <c r="GE178" s="157"/>
      <c r="GF178" s="157"/>
      <c r="GG178" s="157"/>
      <c r="GH178" s="157"/>
      <c r="GI178" s="157"/>
      <c r="GJ178" s="157"/>
      <c r="GK178" s="157"/>
      <c r="GL178" s="157"/>
      <c r="GM178" s="157"/>
      <c r="GN178" s="157"/>
      <c r="GO178" s="157"/>
      <c r="GP178" s="157"/>
      <c r="GQ178" s="157"/>
    </row>
    <row r="179" spans="1:199" s="70" customFormat="1" ht="39" customHeight="1" x14ac:dyDescent="0.25">
      <c r="A179" s="87" t="s">
        <v>663</v>
      </c>
      <c r="B179" s="76" t="s">
        <v>374</v>
      </c>
      <c r="C179" s="281"/>
      <c r="D179" s="282" t="s">
        <v>368</v>
      </c>
      <c r="E179" s="238"/>
      <c r="F179" s="262"/>
      <c r="G179" s="262"/>
      <c r="H179" s="283"/>
      <c r="I179" s="58" t="s">
        <v>58</v>
      </c>
      <c r="J179" s="58"/>
      <c r="K179" s="58"/>
      <c r="L179" s="284"/>
      <c r="M179" s="284"/>
      <c r="N179" s="284"/>
      <c r="O179" s="284"/>
      <c r="P179" s="284"/>
      <c r="Q179" s="284"/>
      <c r="R179" s="284"/>
      <c r="S179" s="284"/>
      <c r="T179" s="284"/>
      <c r="U179" s="284"/>
      <c r="V179" s="284"/>
      <c r="W179" s="284"/>
      <c r="X179" s="284"/>
      <c r="Y179" s="284"/>
      <c r="Z179" s="284"/>
      <c r="AA179" s="284"/>
      <c r="AB179" s="284"/>
      <c r="AC179" s="284"/>
      <c r="AD179" s="284"/>
      <c r="FZ179" s="284"/>
      <c r="GA179" s="284"/>
      <c r="GB179" s="284"/>
      <c r="GC179" s="284"/>
      <c r="GD179" s="284"/>
      <c r="GE179" s="284"/>
      <c r="GF179" s="284"/>
      <c r="GG179" s="284"/>
      <c r="GH179" s="284"/>
      <c r="GI179" s="284"/>
      <c r="GJ179" s="284"/>
      <c r="GK179" s="284"/>
      <c r="GL179" s="284"/>
      <c r="GM179" s="284"/>
      <c r="GN179" s="284"/>
      <c r="GO179" s="284"/>
      <c r="GP179" s="284"/>
      <c r="GQ179" s="284"/>
    </row>
    <row r="180" spans="1:199" s="70" customFormat="1" ht="39" customHeight="1" x14ac:dyDescent="0.25">
      <c r="A180" s="87" t="s">
        <v>664</v>
      </c>
      <c r="B180" s="37" t="s">
        <v>46</v>
      </c>
      <c r="C180" s="281"/>
      <c r="D180" s="282" t="s">
        <v>175</v>
      </c>
      <c r="E180" s="285" t="s">
        <v>665</v>
      </c>
      <c r="F180" s="247" t="s">
        <v>666</v>
      </c>
      <c r="G180" s="247" t="s">
        <v>370</v>
      </c>
      <c r="H180" s="286" t="s">
        <v>667</v>
      </c>
      <c r="I180" s="58" t="s">
        <v>16</v>
      </c>
      <c r="J180" s="58" t="s">
        <v>17</v>
      </c>
      <c r="K180" s="58" t="s">
        <v>26</v>
      </c>
      <c r="L180" s="284"/>
      <c r="M180" s="284"/>
      <c r="N180" s="284"/>
      <c r="O180" s="284"/>
      <c r="P180" s="284"/>
      <c r="Q180" s="284"/>
      <c r="R180" s="284"/>
      <c r="S180" s="284"/>
      <c r="T180" s="284"/>
      <c r="U180" s="284"/>
      <c r="V180" s="284"/>
      <c r="W180" s="284"/>
      <c r="X180" s="284"/>
      <c r="Y180" s="284"/>
      <c r="Z180" s="284"/>
      <c r="AA180" s="284"/>
      <c r="AB180" s="284"/>
      <c r="AC180" s="284"/>
      <c r="AD180" s="284"/>
      <c r="FZ180" s="284"/>
      <c r="GA180" s="284"/>
      <c r="GB180" s="284"/>
      <c r="GC180" s="284"/>
      <c r="GD180" s="284"/>
      <c r="GE180" s="284"/>
      <c r="GF180" s="284"/>
      <c r="GG180" s="284"/>
      <c r="GH180" s="284"/>
      <c r="GI180" s="284"/>
      <c r="GJ180" s="284"/>
      <c r="GK180" s="284"/>
      <c r="GL180" s="284"/>
      <c r="GM180" s="284"/>
      <c r="GN180" s="284"/>
      <c r="GO180" s="284"/>
      <c r="GP180" s="284"/>
      <c r="GQ180" s="284"/>
    </row>
    <row r="181" spans="1:199" s="70" customFormat="1" ht="39" customHeight="1" x14ac:dyDescent="0.25">
      <c r="A181" s="87" t="s">
        <v>668</v>
      </c>
      <c r="B181" s="37"/>
      <c r="C181" s="281"/>
      <c r="D181" s="282"/>
      <c r="E181" s="285"/>
      <c r="F181" s="247"/>
      <c r="G181" s="247"/>
      <c r="H181" s="286"/>
      <c r="I181" s="58"/>
      <c r="J181" s="58"/>
      <c r="K181" s="58"/>
      <c r="L181" s="284"/>
      <c r="M181" s="284"/>
      <c r="N181" s="284"/>
      <c r="O181" s="284"/>
      <c r="P181" s="284"/>
      <c r="Q181" s="284"/>
      <c r="R181" s="284"/>
      <c r="S181" s="284"/>
      <c r="T181" s="284"/>
      <c r="U181" s="284"/>
      <c r="V181" s="284"/>
      <c r="W181" s="284"/>
      <c r="X181" s="284"/>
      <c r="Y181" s="284"/>
      <c r="Z181" s="284"/>
      <c r="AA181" s="284"/>
      <c r="AB181" s="284"/>
      <c r="AC181" s="284"/>
      <c r="AD181" s="284"/>
      <c r="FZ181" s="284"/>
      <c r="GA181" s="284"/>
      <c r="GB181" s="284"/>
      <c r="GC181" s="284"/>
      <c r="GD181" s="284"/>
      <c r="GE181" s="284"/>
      <c r="GF181" s="284"/>
      <c r="GG181" s="284"/>
      <c r="GH181" s="284"/>
      <c r="GI181" s="284"/>
      <c r="GJ181" s="284"/>
      <c r="GK181" s="284"/>
      <c r="GL181" s="284"/>
      <c r="GM181" s="284"/>
      <c r="GN181" s="284"/>
      <c r="GO181" s="284"/>
      <c r="GP181" s="284"/>
      <c r="GQ181" s="284"/>
    </row>
    <row r="182" spans="1:199" s="3" customFormat="1" ht="17.25" customHeight="1" x14ac:dyDescent="0.25">
      <c r="A182" s="124" t="s">
        <v>669</v>
      </c>
      <c r="B182" s="37" t="s">
        <v>20</v>
      </c>
      <c r="C182" s="250"/>
      <c r="D182" s="282" t="s">
        <v>368</v>
      </c>
      <c r="E182" s="285" t="s">
        <v>670</v>
      </c>
      <c r="F182" s="247" t="s">
        <v>671</v>
      </c>
      <c r="G182" s="247" t="s">
        <v>672</v>
      </c>
      <c r="H182" s="286" t="s">
        <v>673</v>
      </c>
      <c r="I182" s="58" t="s">
        <v>58</v>
      </c>
      <c r="J182" s="58"/>
      <c r="K182" s="58"/>
      <c r="L182" s="157"/>
      <c r="M182" s="157"/>
      <c r="N182" s="157"/>
      <c r="O182" s="157"/>
      <c r="P182" s="157"/>
      <c r="Q182" s="157"/>
      <c r="R182" s="157"/>
      <c r="S182" s="157"/>
      <c r="T182" s="157"/>
      <c r="U182" s="157"/>
      <c r="V182" s="157"/>
      <c r="W182" s="157"/>
      <c r="X182" s="157"/>
      <c r="Y182" s="157"/>
      <c r="Z182" s="157"/>
      <c r="AA182" s="157"/>
      <c r="AB182" s="157"/>
      <c r="AC182" s="157"/>
      <c r="AD182" s="157"/>
      <c r="FZ182" s="157"/>
      <c r="GA182" s="157"/>
      <c r="GB182" s="157"/>
      <c r="GC182" s="157"/>
      <c r="GD182" s="157"/>
      <c r="GE182" s="157"/>
      <c r="GF182" s="157"/>
      <c r="GG182" s="157"/>
      <c r="GH182" s="157"/>
      <c r="GI182" s="157"/>
      <c r="GJ182" s="157"/>
      <c r="GK182" s="157"/>
      <c r="GL182" s="157"/>
      <c r="GM182" s="157"/>
      <c r="GN182" s="157"/>
      <c r="GO182" s="157"/>
      <c r="GP182" s="157"/>
      <c r="GQ182" s="157"/>
    </row>
    <row r="183" spans="1:199" s="3" customFormat="1" ht="17.25" customHeight="1" x14ac:dyDescent="0.25">
      <c r="A183" s="124" t="s">
        <v>674</v>
      </c>
      <c r="B183" s="37" t="s">
        <v>46</v>
      </c>
      <c r="C183" s="250"/>
      <c r="D183" s="282" t="s">
        <v>675</v>
      </c>
      <c r="E183" s="285" t="s">
        <v>676</v>
      </c>
      <c r="F183" s="247" t="s">
        <v>56</v>
      </c>
      <c r="G183" s="247" t="s">
        <v>56</v>
      </c>
      <c r="H183" s="286" t="s">
        <v>362</v>
      </c>
      <c r="I183" s="58" t="s">
        <v>269</v>
      </c>
      <c r="J183" s="58" t="s">
        <v>17</v>
      </c>
      <c r="K183" s="58"/>
      <c r="L183" s="157"/>
      <c r="M183" s="157"/>
      <c r="N183" s="157"/>
      <c r="O183" s="157"/>
      <c r="P183" s="157"/>
      <c r="Q183" s="157"/>
      <c r="R183" s="157"/>
      <c r="S183" s="157"/>
      <c r="T183" s="157"/>
      <c r="U183" s="157"/>
      <c r="V183" s="157"/>
      <c r="W183" s="157"/>
      <c r="X183" s="157"/>
      <c r="Y183" s="157"/>
      <c r="Z183" s="157"/>
      <c r="AA183" s="157"/>
      <c r="AB183" s="157"/>
      <c r="AC183" s="157"/>
      <c r="AD183" s="157"/>
      <c r="FZ183" s="157"/>
      <c r="GA183" s="157"/>
      <c r="GB183" s="157"/>
      <c r="GC183" s="157"/>
      <c r="GD183" s="157"/>
      <c r="GE183" s="157"/>
      <c r="GF183" s="157"/>
      <c r="GG183" s="157"/>
      <c r="GH183" s="157"/>
      <c r="GI183" s="157"/>
      <c r="GJ183" s="157"/>
      <c r="GK183" s="157"/>
      <c r="GL183" s="157"/>
      <c r="GM183" s="157"/>
      <c r="GN183" s="157"/>
      <c r="GO183" s="157"/>
      <c r="GP183" s="157"/>
      <c r="GQ183" s="157"/>
    </row>
    <row r="184" spans="1:199" s="3" customFormat="1" ht="17.25" customHeight="1" x14ac:dyDescent="0.25">
      <c r="A184" s="124" t="s">
        <v>677</v>
      </c>
      <c r="B184" s="82" t="s">
        <v>46</v>
      </c>
      <c r="C184" s="276"/>
      <c r="D184" s="237" t="s">
        <v>150</v>
      </c>
      <c r="E184" s="238" t="s">
        <v>678</v>
      </c>
      <c r="F184" s="231" t="s">
        <v>679</v>
      </c>
      <c r="G184" s="231" t="s">
        <v>370</v>
      </c>
      <c r="H184" s="232" t="s">
        <v>680</v>
      </c>
      <c r="I184" s="58" t="s">
        <v>58</v>
      </c>
      <c r="J184" s="58" t="s">
        <v>59</v>
      </c>
      <c r="K184" s="58"/>
      <c r="L184" s="157"/>
      <c r="M184" s="157"/>
      <c r="N184" s="157"/>
      <c r="O184" s="157"/>
      <c r="P184" s="157"/>
      <c r="Q184" s="157"/>
      <c r="R184" s="157"/>
      <c r="S184" s="157"/>
      <c r="T184" s="157"/>
      <c r="U184" s="157"/>
      <c r="V184" s="157"/>
      <c r="W184" s="157"/>
      <c r="X184" s="157"/>
      <c r="Y184" s="157"/>
      <c r="Z184" s="157"/>
      <c r="AA184" s="157"/>
      <c r="AB184" s="157"/>
      <c r="AC184" s="157"/>
      <c r="AD184" s="157"/>
      <c r="FZ184" s="157"/>
      <c r="GA184" s="157"/>
      <c r="GB184" s="157"/>
      <c r="GC184" s="157"/>
      <c r="GD184" s="157"/>
      <c r="GE184" s="157"/>
      <c r="GF184" s="157"/>
      <c r="GG184" s="157"/>
      <c r="GH184" s="157"/>
      <c r="GI184" s="157"/>
      <c r="GJ184" s="157"/>
      <c r="GK184" s="157"/>
      <c r="GL184" s="157"/>
      <c r="GM184" s="157"/>
      <c r="GN184" s="157"/>
      <c r="GO184" s="157"/>
      <c r="GP184" s="157"/>
      <c r="GQ184" s="157"/>
    </row>
    <row r="185" spans="1:199" s="3" customFormat="1" ht="17.25" customHeight="1" x14ac:dyDescent="0.25">
      <c r="A185" s="124" t="s">
        <v>681</v>
      </c>
      <c r="B185" s="82" t="s">
        <v>20</v>
      </c>
      <c r="C185" s="276"/>
      <c r="D185" s="237" t="s">
        <v>682</v>
      </c>
      <c r="E185" s="238" t="s">
        <v>683</v>
      </c>
      <c r="F185" s="231" t="s">
        <v>606</v>
      </c>
      <c r="G185" s="231" t="s">
        <v>684</v>
      </c>
      <c r="H185" s="232" t="s">
        <v>685</v>
      </c>
      <c r="I185" s="58" t="s">
        <v>16</v>
      </c>
      <c r="J185" s="58" t="s">
        <v>559</v>
      </c>
      <c r="K185" s="58"/>
      <c r="L185" s="157"/>
      <c r="M185" s="157"/>
      <c r="N185" s="157"/>
      <c r="O185" s="157"/>
      <c r="P185" s="157"/>
      <c r="Q185" s="157"/>
      <c r="R185" s="157"/>
      <c r="S185" s="157"/>
      <c r="T185" s="157"/>
      <c r="U185" s="157"/>
      <c r="V185" s="157"/>
      <c r="W185" s="157"/>
      <c r="X185" s="157"/>
      <c r="Y185" s="157"/>
      <c r="Z185" s="157"/>
      <c r="AA185" s="157"/>
      <c r="AB185" s="157"/>
      <c r="AC185" s="157"/>
      <c r="AD185" s="157"/>
      <c r="FZ185" s="157"/>
      <c r="GA185" s="157"/>
      <c r="GB185" s="157"/>
      <c r="GC185" s="157"/>
      <c r="GD185" s="157"/>
      <c r="GE185" s="157"/>
      <c r="GF185" s="157"/>
      <c r="GG185" s="157"/>
      <c r="GH185" s="157"/>
      <c r="GI185" s="157"/>
      <c r="GJ185" s="157"/>
      <c r="GK185" s="157"/>
      <c r="GL185" s="157"/>
      <c r="GM185" s="157"/>
      <c r="GN185" s="157"/>
      <c r="GO185" s="157"/>
      <c r="GP185" s="157"/>
      <c r="GQ185" s="157"/>
    </row>
    <row r="186" spans="1:199" s="3" customFormat="1" ht="17.25" customHeight="1" x14ac:dyDescent="0.25">
      <c r="A186" s="124" t="s">
        <v>686</v>
      </c>
      <c r="B186" s="48" t="s">
        <v>569</v>
      </c>
      <c r="C186" s="250"/>
      <c r="D186" s="287" t="s">
        <v>153</v>
      </c>
      <c r="E186" s="288" t="s">
        <v>153</v>
      </c>
      <c r="F186" s="280" t="s">
        <v>160</v>
      </c>
      <c r="G186" s="254" t="s">
        <v>121</v>
      </c>
      <c r="H186" s="275" t="s">
        <v>687</v>
      </c>
      <c r="I186" s="58" t="s">
        <v>16</v>
      </c>
      <c r="J186" s="58"/>
      <c r="K186" s="58"/>
      <c r="L186" s="157"/>
      <c r="M186" s="157"/>
      <c r="N186" s="157"/>
      <c r="O186" s="157"/>
      <c r="P186" s="157"/>
      <c r="Q186" s="157"/>
      <c r="R186" s="157"/>
      <c r="S186" s="157"/>
      <c r="T186" s="157"/>
      <c r="U186" s="157"/>
      <c r="V186" s="157"/>
      <c r="W186" s="157"/>
      <c r="X186" s="157"/>
      <c r="Y186" s="157"/>
      <c r="Z186" s="157"/>
      <c r="AA186" s="157"/>
      <c r="AB186" s="157"/>
      <c r="AC186" s="157"/>
      <c r="AD186" s="157"/>
      <c r="FZ186" s="157"/>
      <c r="GA186" s="157"/>
      <c r="GB186" s="157"/>
      <c r="GC186" s="157"/>
      <c r="GD186" s="157"/>
      <c r="GE186" s="157"/>
      <c r="GF186" s="157"/>
      <c r="GG186" s="157"/>
      <c r="GH186" s="157"/>
      <c r="GI186" s="157"/>
      <c r="GJ186" s="157"/>
      <c r="GK186" s="157"/>
      <c r="GL186" s="157"/>
      <c r="GM186" s="157"/>
      <c r="GN186" s="157"/>
      <c r="GO186" s="157"/>
      <c r="GP186" s="157"/>
      <c r="GQ186" s="157"/>
    </row>
    <row r="187" spans="1:199" s="3" customFormat="1" ht="17.25" customHeight="1" x14ac:dyDescent="0.25">
      <c r="A187" s="124" t="s">
        <v>688</v>
      </c>
      <c r="B187" s="82" t="s">
        <v>46</v>
      </c>
      <c r="C187" s="276"/>
      <c r="D187" s="237" t="s">
        <v>682</v>
      </c>
      <c r="E187" s="238" t="s">
        <v>689</v>
      </c>
      <c r="F187" s="231" t="s">
        <v>160</v>
      </c>
      <c r="G187" s="231" t="s">
        <v>690</v>
      </c>
      <c r="H187" s="231" t="s">
        <v>362</v>
      </c>
      <c r="I187" s="58" t="s">
        <v>328</v>
      </c>
      <c r="J187" s="58" t="s">
        <v>559</v>
      </c>
      <c r="K187" s="58"/>
      <c r="L187" s="157"/>
      <c r="M187" s="157"/>
      <c r="N187" s="157"/>
      <c r="O187" s="157"/>
      <c r="P187" s="157"/>
      <c r="Q187" s="157"/>
      <c r="R187" s="157"/>
      <c r="S187" s="157"/>
      <c r="T187" s="157"/>
      <c r="U187" s="157"/>
      <c r="V187" s="157"/>
      <c r="W187" s="157"/>
      <c r="X187" s="157"/>
      <c r="Y187" s="157"/>
      <c r="Z187" s="157"/>
      <c r="AA187" s="157"/>
      <c r="AB187" s="157"/>
      <c r="AC187" s="157"/>
      <c r="AD187" s="157"/>
      <c r="FZ187" s="157"/>
      <c r="GA187" s="157"/>
      <c r="GB187" s="157"/>
      <c r="GC187" s="157"/>
      <c r="GD187" s="157"/>
      <c r="GE187" s="157"/>
      <c r="GF187" s="157"/>
      <c r="GG187" s="157"/>
      <c r="GH187" s="157"/>
      <c r="GI187" s="157"/>
      <c r="GJ187" s="157"/>
      <c r="GK187" s="157"/>
      <c r="GL187" s="157"/>
      <c r="GM187" s="157"/>
      <c r="GN187" s="157"/>
      <c r="GO187" s="157"/>
      <c r="GP187" s="157"/>
      <c r="GQ187" s="157"/>
    </row>
    <row r="188" spans="1:199" s="3" customFormat="1" ht="17.25" customHeight="1" x14ac:dyDescent="0.25">
      <c r="A188" s="124" t="s">
        <v>691</v>
      </c>
      <c r="B188" s="48" t="s">
        <v>20</v>
      </c>
      <c r="C188" s="250"/>
      <c r="D188" s="278" t="s">
        <v>582</v>
      </c>
      <c r="E188" s="279" t="s">
        <v>692</v>
      </c>
      <c r="F188" s="280" t="s">
        <v>693</v>
      </c>
      <c r="G188" s="254" t="s">
        <v>121</v>
      </c>
      <c r="H188" s="275" t="s">
        <v>440</v>
      </c>
      <c r="I188" s="58" t="s">
        <v>328</v>
      </c>
      <c r="J188" s="58" t="s">
        <v>559</v>
      </c>
      <c r="K188" s="58"/>
      <c r="L188" s="157"/>
      <c r="M188" s="157"/>
      <c r="N188" s="157"/>
      <c r="O188" s="157"/>
      <c r="P188" s="157"/>
      <c r="Q188" s="157"/>
      <c r="R188" s="157"/>
      <c r="S188" s="157"/>
      <c r="T188" s="157"/>
      <c r="U188" s="157"/>
      <c r="V188" s="157"/>
      <c r="W188" s="157"/>
      <c r="X188" s="157"/>
      <c r="Y188" s="157"/>
      <c r="Z188" s="157"/>
      <c r="AA188" s="157"/>
      <c r="AB188" s="157"/>
      <c r="AC188" s="157"/>
      <c r="AD188" s="157"/>
      <c r="FZ188" s="157"/>
      <c r="GA188" s="157"/>
      <c r="GB188" s="157"/>
      <c r="GC188" s="157"/>
      <c r="GD188" s="157"/>
      <c r="GE188" s="157"/>
      <c r="GF188" s="157"/>
      <c r="GG188" s="157"/>
      <c r="GH188" s="157"/>
      <c r="GI188" s="157"/>
      <c r="GJ188" s="157"/>
      <c r="GK188" s="157"/>
      <c r="GL188" s="157"/>
      <c r="GM188" s="157"/>
      <c r="GN188" s="157"/>
      <c r="GO188" s="157"/>
      <c r="GP188" s="157"/>
      <c r="GQ188" s="157"/>
    </row>
    <row r="189" spans="1:199" s="3" customFormat="1" ht="17.25" customHeight="1" x14ac:dyDescent="0.25">
      <c r="A189" s="124" t="s">
        <v>694</v>
      </c>
      <c r="B189" s="48" t="s">
        <v>229</v>
      </c>
      <c r="C189" s="250"/>
      <c r="D189" s="287" t="s">
        <v>695</v>
      </c>
      <c r="E189" s="288" t="s">
        <v>695</v>
      </c>
      <c r="F189" s="231" t="s">
        <v>696</v>
      </c>
      <c r="G189" s="231" t="s">
        <v>697</v>
      </c>
      <c r="H189" s="231" t="s">
        <v>698</v>
      </c>
      <c r="I189" s="58" t="s">
        <v>662</v>
      </c>
      <c r="J189" s="58"/>
      <c r="K189" s="58"/>
      <c r="L189" s="157"/>
      <c r="M189" s="157"/>
      <c r="N189" s="157"/>
      <c r="O189" s="157"/>
      <c r="P189" s="157"/>
      <c r="Q189" s="157"/>
      <c r="R189" s="157"/>
      <c r="S189" s="157"/>
      <c r="T189" s="157"/>
      <c r="U189" s="157"/>
      <c r="V189" s="157"/>
      <c r="W189" s="157"/>
      <c r="X189" s="157"/>
      <c r="Y189" s="157"/>
      <c r="Z189" s="157"/>
      <c r="AA189" s="157"/>
      <c r="AB189" s="157"/>
      <c r="AC189" s="157"/>
      <c r="AD189" s="157"/>
      <c r="FZ189" s="157"/>
      <c r="GA189" s="157"/>
      <c r="GB189" s="157"/>
      <c r="GC189" s="157"/>
      <c r="GD189" s="157"/>
      <c r="GE189" s="157"/>
      <c r="GF189" s="157"/>
      <c r="GG189" s="157"/>
      <c r="GH189" s="157"/>
      <c r="GI189" s="157"/>
      <c r="GJ189" s="157"/>
      <c r="GK189" s="157"/>
      <c r="GL189" s="157"/>
      <c r="GM189" s="157"/>
      <c r="GN189" s="157"/>
      <c r="GO189" s="157"/>
      <c r="GP189" s="157"/>
      <c r="GQ189" s="157"/>
    </row>
    <row r="190" spans="1:199" s="3" customFormat="1" ht="17.25" customHeight="1" x14ac:dyDescent="0.25">
      <c r="A190" s="124" t="s">
        <v>699</v>
      </c>
      <c r="B190" s="82" t="s">
        <v>46</v>
      </c>
      <c r="C190" s="250"/>
      <c r="D190" s="237" t="s">
        <v>111</v>
      </c>
      <c r="E190" s="238" t="s">
        <v>700</v>
      </c>
      <c r="F190" s="280" t="s">
        <v>701</v>
      </c>
      <c r="G190" s="254" t="s">
        <v>557</v>
      </c>
      <c r="H190" s="275" t="s">
        <v>702</v>
      </c>
      <c r="I190" s="58" t="s">
        <v>16</v>
      </c>
      <c r="J190" s="58" t="s">
        <v>17</v>
      </c>
      <c r="K190" s="58" t="s">
        <v>26</v>
      </c>
      <c r="L190" s="157"/>
      <c r="M190" s="157"/>
      <c r="N190" s="157"/>
      <c r="O190" s="157"/>
      <c r="P190" s="157"/>
      <c r="Q190" s="157"/>
      <c r="R190" s="157"/>
      <c r="S190" s="157"/>
      <c r="T190" s="157"/>
      <c r="U190" s="157"/>
      <c r="V190" s="157"/>
      <c r="W190" s="157"/>
      <c r="X190" s="157"/>
      <c r="Y190" s="157"/>
      <c r="Z190" s="157"/>
      <c r="AA190" s="157"/>
      <c r="AB190" s="157"/>
      <c r="AC190" s="157"/>
      <c r="AD190" s="157"/>
      <c r="FZ190" s="157"/>
      <c r="GA190" s="157"/>
      <c r="GB190" s="157"/>
      <c r="GC190" s="157"/>
      <c r="GD190" s="157"/>
      <c r="GE190" s="157"/>
      <c r="GF190" s="157"/>
      <c r="GG190" s="157"/>
      <c r="GH190" s="157"/>
      <c r="GI190" s="157"/>
      <c r="GJ190" s="157"/>
      <c r="GK190" s="157"/>
      <c r="GL190" s="157"/>
      <c r="GM190" s="157"/>
      <c r="GN190" s="157"/>
      <c r="GO190" s="157"/>
      <c r="GP190" s="157"/>
      <c r="GQ190" s="157"/>
    </row>
    <row r="191" spans="1:199" s="3" customFormat="1" ht="17.25" customHeight="1" x14ac:dyDescent="0.25">
      <c r="A191" s="124" t="s">
        <v>703</v>
      </c>
      <c r="B191" s="48" t="s">
        <v>704</v>
      </c>
      <c r="C191" s="250"/>
      <c r="D191" s="278" t="s">
        <v>47</v>
      </c>
      <c r="E191" s="279" t="s">
        <v>705</v>
      </c>
      <c r="F191" s="280"/>
      <c r="G191" s="280" t="s">
        <v>706</v>
      </c>
      <c r="H191" s="275" t="s">
        <v>707</v>
      </c>
      <c r="I191" s="58" t="s">
        <v>16</v>
      </c>
      <c r="J191" s="58" t="s">
        <v>17</v>
      </c>
      <c r="K191" s="58" t="s">
        <v>227</v>
      </c>
      <c r="L191" s="157"/>
      <c r="M191" s="157"/>
      <c r="N191" s="157"/>
      <c r="O191" s="157"/>
      <c r="P191" s="157"/>
      <c r="Q191" s="157"/>
      <c r="R191" s="157"/>
      <c r="S191" s="157"/>
      <c r="T191" s="157"/>
      <c r="U191" s="157"/>
      <c r="V191" s="157"/>
      <c r="W191" s="157"/>
      <c r="X191" s="157"/>
      <c r="Y191" s="157"/>
      <c r="Z191" s="157"/>
      <c r="AA191" s="157"/>
      <c r="AB191" s="157"/>
      <c r="AC191" s="157"/>
      <c r="AD191" s="157"/>
      <c r="FZ191" s="157"/>
      <c r="GA191" s="157"/>
      <c r="GB191" s="157"/>
      <c r="GC191" s="157"/>
      <c r="GD191" s="157"/>
      <c r="GE191" s="157"/>
      <c r="GF191" s="157"/>
      <c r="GG191" s="157"/>
      <c r="GH191" s="157"/>
      <c r="GI191" s="157"/>
      <c r="GJ191" s="157"/>
      <c r="GK191" s="157"/>
      <c r="GL191" s="157"/>
      <c r="GM191" s="157"/>
      <c r="GN191" s="157"/>
      <c r="GO191" s="157"/>
      <c r="GP191" s="157"/>
      <c r="GQ191" s="157"/>
    </row>
    <row r="192" spans="1:199" s="294" customFormat="1" ht="20.25" customHeight="1" x14ac:dyDescent="0.25">
      <c r="A192" s="289" t="s">
        <v>708</v>
      </c>
      <c r="B192" s="73" t="s">
        <v>20</v>
      </c>
      <c r="C192" s="290"/>
      <c r="D192" s="291" t="s">
        <v>86</v>
      </c>
      <c r="E192" s="285" t="s">
        <v>709</v>
      </c>
      <c r="F192" s="267"/>
      <c r="G192" s="267"/>
      <c r="H192" s="292"/>
      <c r="I192" s="58" t="s">
        <v>16</v>
      </c>
      <c r="J192" s="58" t="s">
        <v>17</v>
      </c>
      <c r="K192" s="58" t="s">
        <v>90</v>
      </c>
      <c r="L192" s="293"/>
      <c r="M192" s="293"/>
      <c r="N192" s="293"/>
      <c r="O192" s="293"/>
      <c r="P192" s="293"/>
      <c r="Q192" s="293"/>
      <c r="R192" s="293"/>
      <c r="S192" s="293"/>
      <c r="T192" s="293"/>
      <c r="U192" s="293"/>
      <c r="V192" s="293"/>
      <c r="W192" s="293"/>
      <c r="X192" s="293"/>
      <c r="Y192" s="293"/>
      <c r="Z192" s="293"/>
      <c r="AA192" s="293"/>
      <c r="AB192" s="293"/>
      <c r="AC192" s="293"/>
      <c r="AD192" s="293"/>
      <c r="FZ192" s="293"/>
      <c r="GA192" s="293"/>
      <c r="GB192" s="293"/>
      <c r="GC192" s="293"/>
      <c r="GD192" s="293"/>
      <c r="GE192" s="293"/>
      <c r="GF192" s="293"/>
      <c r="GG192" s="293"/>
      <c r="GH192" s="293"/>
      <c r="GI192" s="293"/>
      <c r="GJ192" s="293"/>
      <c r="GK192" s="293"/>
      <c r="GL192" s="293"/>
      <c r="GM192" s="293"/>
      <c r="GN192" s="293"/>
      <c r="GO192" s="293"/>
      <c r="GP192" s="293"/>
      <c r="GQ192" s="293"/>
    </row>
    <row r="193" spans="1:199" s="46" customFormat="1" ht="17.25" customHeight="1" x14ac:dyDescent="0.25">
      <c r="A193" s="172" t="s">
        <v>710</v>
      </c>
      <c r="B193" s="82" t="s">
        <v>588</v>
      </c>
      <c r="C193" s="295"/>
      <c r="D193" s="296" t="s">
        <v>711</v>
      </c>
      <c r="E193" s="297" t="s">
        <v>712</v>
      </c>
      <c r="F193" s="271" t="s">
        <v>606</v>
      </c>
      <c r="G193" s="271"/>
      <c r="H193" s="298" t="s">
        <v>713</v>
      </c>
      <c r="I193" s="58" t="s">
        <v>328</v>
      </c>
      <c r="J193" s="58" t="s">
        <v>714</v>
      </c>
      <c r="K193" s="58"/>
      <c r="L193" s="45"/>
      <c r="M193" s="45"/>
      <c r="N193" s="45"/>
      <c r="O193" s="45"/>
      <c r="P193" s="45"/>
      <c r="Q193" s="45"/>
      <c r="R193" s="45"/>
      <c r="S193" s="45"/>
      <c r="T193" s="45"/>
      <c r="U193" s="45"/>
      <c r="V193" s="45"/>
      <c r="W193" s="45"/>
      <c r="X193" s="45"/>
      <c r="Y193" s="45"/>
      <c r="Z193" s="45"/>
      <c r="AA193" s="45"/>
      <c r="AB193" s="45"/>
      <c r="AC193" s="45"/>
      <c r="AD193" s="45"/>
      <c r="FZ193" s="45"/>
      <c r="GA193" s="45"/>
      <c r="GB193" s="45"/>
      <c r="GC193" s="45"/>
      <c r="GD193" s="45"/>
      <c r="GE193" s="45"/>
      <c r="GF193" s="45"/>
      <c r="GG193" s="45"/>
      <c r="GH193" s="45"/>
      <c r="GI193" s="45"/>
      <c r="GJ193" s="45"/>
      <c r="GK193" s="45"/>
      <c r="GL193" s="45"/>
      <c r="GM193" s="45"/>
      <c r="GN193" s="45"/>
      <c r="GO193" s="45"/>
      <c r="GP193" s="45"/>
      <c r="GQ193" s="45"/>
    </row>
    <row r="194" spans="1:199" s="46" customFormat="1" ht="17.25" customHeight="1" x14ac:dyDescent="0.25">
      <c r="A194" s="172" t="s">
        <v>715</v>
      </c>
      <c r="B194" s="82" t="s">
        <v>20</v>
      </c>
      <c r="C194" s="295"/>
      <c r="D194" s="237" t="s">
        <v>368</v>
      </c>
      <c r="E194" s="238" t="s">
        <v>716</v>
      </c>
      <c r="F194" s="231" t="s">
        <v>540</v>
      </c>
      <c r="G194" s="231" t="s">
        <v>281</v>
      </c>
      <c r="H194" s="232" t="s">
        <v>717</v>
      </c>
      <c r="I194" s="58" t="s">
        <v>58</v>
      </c>
      <c r="J194" s="58" t="s">
        <v>372</v>
      </c>
      <c r="K194" s="58"/>
      <c r="L194" s="45"/>
      <c r="M194" s="45"/>
      <c r="N194" s="45"/>
      <c r="O194" s="45"/>
      <c r="P194" s="45"/>
      <c r="Q194" s="45"/>
      <c r="R194" s="45"/>
      <c r="S194" s="45"/>
      <c r="T194" s="45"/>
      <c r="U194" s="45"/>
      <c r="V194" s="45"/>
      <c r="W194" s="45"/>
      <c r="X194" s="45"/>
      <c r="Y194" s="45"/>
      <c r="Z194" s="45"/>
      <c r="AA194" s="45"/>
      <c r="AB194" s="45"/>
      <c r="AC194" s="45"/>
      <c r="AD194" s="45"/>
      <c r="FZ194" s="45"/>
      <c r="GA194" s="45"/>
      <c r="GB194" s="45"/>
      <c r="GC194" s="45"/>
      <c r="GD194" s="45"/>
      <c r="GE194" s="45"/>
      <c r="GF194" s="45"/>
      <c r="GG194" s="45"/>
      <c r="GH194" s="45"/>
      <c r="GI194" s="45"/>
      <c r="GJ194" s="45"/>
      <c r="GK194" s="45"/>
      <c r="GL194" s="45"/>
      <c r="GM194" s="45"/>
      <c r="GN194" s="45"/>
      <c r="GO194" s="45"/>
      <c r="GP194" s="45"/>
      <c r="GQ194" s="45"/>
    </row>
    <row r="195" spans="1:199" s="46" customFormat="1" ht="17.25" customHeight="1" x14ac:dyDescent="0.25">
      <c r="A195" s="172" t="s">
        <v>718</v>
      </c>
      <c r="B195" s="82" t="s">
        <v>61</v>
      </c>
      <c r="C195" s="295"/>
      <c r="D195" s="237" t="s">
        <v>682</v>
      </c>
      <c r="E195" s="299" t="s">
        <v>719</v>
      </c>
      <c r="F195" s="300" t="s">
        <v>290</v>
      </c>
      <c r="G195" s="300" t="s">
        <v>720</v>
      </c>
      <c r="H195" s="300" t="s">
        <v>721</v>
      </c>
      <c r="I195" s="58" t="s">
        <v>328</v>
      </c>
      <c r="J195" s="58" t="s">
        <v>559</v>
      </c>
      <c r="K195" s="58"/>
      <c r="L195" s="45"/>
      <c r="M195" s="45"/>
      <c r="N195" s="45"/>
      <c r="O195" s="45"/>
      <c r="P195" s="45"/>
      <c r="Q195" s="45"/>
      <c r="R195" s="45"/>
      <c r="S195" s="45"/>
      <c r="T195" s="45"/>
      <c r="U195" s="45"/>
      <c r="V195" s="45"/>
      <c r="W195" s="45"/>
      <c r="X195" s="45"/>
      <c r="Y195" s="45"/>
      <c r="Z195" s="45"/>
      <c r="AA195" s="45"/>
      <c r="AB195" s="45"/>
      <c r="AC195" s="45"/>
      <c r="AD195" s="45"/>
      <c r="FZ195" s="45"/>
      <c r="GA195" s="45"/>
      <c r="GB195" s="45"/>
      <c r="GC195" s="45"/>
      <c r="GD195" s="45"/>
      <c r="GE195" s="45"/>
      <c r="GF195" s="45"/>
      <c r="GG195" s="45"/>
      <c r="GH195" s="45"/>
      <c r="GI195" s="45"/>
      <c r="GJ195" s="45"/>
      <c r="GK195" s="45"/>
      <c r="GL195" s="45"/>
      <c r="GM195" s="45"/>
      <c r="GN195" s="45"/>
      <c r="GO195" s="45"/>
      <c r="GP195" s="45"/>
      <c r="GQ195" s="45"/>
    </row>
    <row r="196" spans="1:199" s="46" customFormat="1" ht="17.25" customHeight="1" x14ac:dyDescent="0.25">
      <c r="A196" s="258" t="s">
        <v>722</v>
      </c>
      <c r="B196" s="48" t="s">
        <v>588</v>
      </c>
      <c r="C196" s="263"/>
      <c r="D196" s="301"/>
      <c r="E196" s="301"/>
      <c r="F196" s="254"/>
      <c r="G196" s="254"/>
      <c r="H196" s="275"/>
      <c r="I196" s="58" t="s">
        <v>16</v>
      </c>
      <c r="J196" s="58" t="s">
        <v>17</v>
      </c>
      <c r="K196" s="58" t="s">
        <v>26</v>
      </c>
      <c r="L196" s="45"/>
      <c r="M196" s="45"/>
      <c r="N196" s="45"/>
      <c r="O196" s="45"/>
      <c r="P196" s="45"/>
      <c r="Q196" s="45"/>
      <c r="R196" s="45"/>
      <c r="S196" s="45"/>
      <c r="T196" s="45"/>
      <c r="U196" s="45"/>
      <c r="V196" s="45"/>
      <c r="W196" s="45"/>
      <c r="X196" s="45"/>
      <c r="Y196" s="45"/>
      <c r="Z196" s="45"/>
      <c r="AA196" s="45"/>
      <c r="AB196" s="45"/>
      <c r="AC196" s="45"/>
      <c r="AD196" s="45"/>
      <c r="FZ196" s="45"/>
      <c r="GA196" s="45"/>
      <c r="GB196" s="45"/>
      <c r="GC196" s="45"/>
      <c r="GD196" s="45"/>
      <c r="GE196" s="45"/>
      <c r="GF196" s="45"/>
      <c r="GG196" s="45"/>
      <c r="GH196" s="45"/>
      <c r="GI196" s="45"/>
      <c r="GJ196" s="45"/>
      <c r="GK196" s="45"/>
      <c r="GL196" s="45"/>
      <c r="GM196" s="45"/>
      <c r="GN196" s="45"/>
      <c r="GO196" s="45"/>
      <c r="GP196" s="45"/>
      <c r="GQ196" s="45"/>
    </row>
    <row r="197" spans="1:199" s="46" customFormat="1" ht="17.25" customHeight="1" x14ac:dyDescent="0.25">
      <c r="A197" s="172" t="s">
        <v>723</v>
      </c>
      <c r="B197" s="82" t="s">
        <v>20</v>
      </c>
      <c r="C197" s="295"/>
      <c r="D197" s="302" t="s">
        <v>414</v>
      </c>
      <c r="E197" s="238" t="s">
        <v>724</v>
      </c>
      <c r="F197" s="303" t="s">
        <v>725</v>
      </c>
      <c r="G197" s="303" t="s">
        <v>726</v>
      </c>
      <c r="H197" s="232" t="s">
        <v>680</v>
      </c>
      <c r="I197" s="58" t="s">
        <v>16</v>
      </c>
      <c r="J197" s="58" t="s">
        <v>73</v>
      </c>
      <c r="K197" s="58" t="s">
        <v>84</v>
      </c>
      <c r="L197" s="45"/>
      <c r="M197" s="45"/>
      <c r="N197" s="45"/>
      <c r="O197" s="45"/>
      <c r="P197" s="45"/>
      <c r="Q197" s="45"/>
      <c r="R197" s="45"/>
      <c r="S197" s="45"/>
      <c r="T197" s="45"/>
      <c r="U197" s="45"/>
      <c r="V197" s="45"/>
      <c r="W197" s="45"/>
      <c r="X197" s="45"/>
      <c r="Y197" s="45"/>
      <c r="Z197" s="45"/>
      <c r="AA197" s="45"/>
      <c r="AB197" s="45"/>
      <c r="AC197" s="45"/>
      <c r="AD197" s="45"/>
      <c r="FZ197" s="45"/>
      <c r="GA197" s="45"/>
      <c r="GB197" s="45"/>
      <c r="GC197" s="45"/>
      <c r="GD197" s="45"/>
      <c r="GE197" s="45"/>
      <c r="GF197" s="45"/>
      <c r="GG197" s="45"/>
      <c r="GH197" s="45"/>
      <c r="GI197" s="45"/>
      <c r="GJ197" s="45"/>
      <c r="GK197" s="45"/>
      <c r="GL197" s="45"/>
      <c r="GM197" s="45"/>
      <c r="GN197" s="45"/>
      <c r="GO197" s="45"/>
      <c r="GP197" s="45"/>
      <c r="GQ197" s="45"/>
    </row>
    <row r="198" spans="1:199" s="46" customFormat="1" ht="17.25" customHeight="1" x14ac:dyDescent="0.25">
      <c r="A198" s="172" t="s">
        <v>727</v>
      </c>
      <c r="B198" s="82" t="s">
        <v>20</v>
      </c>
      <c r="C198" s="295"/>
      <c r="D198" s="277" t="s">
        <v>728</v>
      </c>
      <c r="E198" s="273" t="s">
        <v>729</v>
      </c>
      <c r="F198" s="231" t="s">
        <v>730</v>
      </c>
      <c r="G198" s="262" t="s">
        <v>731</v>
      </c>
      <c r="H198" s="232" t="s">
        <v>732</v>
      </c>
      <c r="I198" s="58" t="s">
        <v>58</v>
      </c>
      <c r="J198" s="58" t="s">
        <v>551</v>
      </c>
      <c r="K198" s="58"/>
      <c r="L198" s="45"/>
      <c r="M198" s="45"/>
      <c r="N198" s="45"/>
      <c r="O198" s="45"/>
      <c r="P198" s="45"/>
      <c r="Q198" s="45"/>
      <c r="R198" s="45"/>
      <c r="S198" s="45"/>
      <c r="T198" s="45"/>
      <c r="U198" s="45"/>
      <c r="V198" s="45"/>
      <c r="W198" s="45"/>
      <c r="X198" s="45"/>
      <c r="Y198" s="45"/>
      <c r="Z198" s="45"/>
      <c r="AA198" s="45"/>
      <c r="AB198" s="45"/>
      <c r="AC198" s="45"/>
      <c r="AD198" s="45"/>
      <c r="FZ198" s="45"/>
      <c r="GA198" s="45"/>
      <c r="GB198" s="45"/>
      <c r="GC198" s="45"/>
      <c r="GD198" s="45"/>
      <c r="GE198" s="45"/>
      <c r="GF198" s="45"/>
      <c r="GG198" s="45"/>
      <c r="GH198" s="45"/>
      <c r="GI198" s="45"/>
      <c r="GJ198" s="45"/>
      <c r="GK198" s="45"/>
      <c r="GL198" s="45"/>
      <c r="GM198" s="45"/>
      <c r="GN198" s="45"/>
      <c r="GO198" s="45"/>
      <c r="GP198" s="45"/>
      <c r="GQ198" s="45"/>
    </row>
    <row r="199" spans="1:199" s="46" customFormat="1" ht="17.25" customHeight="1" x14ac:dyDescent="0.25">
      <c r="A199" s="172" t="s">
        <v>733</v>
      </c>
      <c r="B199" s="82" t="s">
        <v>229</v>
      </c>
      <c r="C199" s="295"/>
      <c r="D199" s="304" t="s">
        <v>509</v>
      </c>
      <c r="E199" s="305" t="s">
        <v>169</v>
      </c>
      <c r="F199" s="300" t="s">
        <v>160</v>
      </c>
      <c r="G199" s="306"/>
      <c r="H199" s="300" t="s">
        <v>734</v>
      </c>
      <c r="I199" s="58" t="s">
        <v>328</v>
      </c>
      <c r="J199" s="58" t="s">
        <v>559</v>
      </c>
      <c r="K199" s="58"/>
      <c r="L199" s="45"/>
      <c r="M199" s="45"/>
      <c r="N199" s="45"/>
      <c r="O199" s="45"/>
      <c r="P199" s="45"/>
      <c r="Q199" s="45"/>
      <c r="R199" s="45"/>
      <c r="S199" s="45"/>
      <c r="T199" s="45"/>
      <c r="U199" s="45"/>
      <c r="V199" s="45"/>
      <c r="W199" s="45"/>
      <c r="X199" s="45"/>
      <c r="Y199" s="45"/>
      <c r="Z199" s="45"/>
      <c r="AA199" s="45"/>
      <c r="AB199" s="45"/>
      <c r="AC199" s="45"/>
      <c r="AD199" s="45"/>
      <c r="FZ199" s="45"/>
      <c r="GA199" s="45"/>
      <c r="GB199" s="45"/>
      <c r="GC199" s="45"/>
      <c r="GD199" s="45"/>
      <c r="GE199" s="45"/>
      <c r="GF199" s="45"/>
      <c r="GG199" s="45"/>
      <c r="GH199" s="45"/>
      <c r="GI199" s="45"/>
      <c r="GJ199" s="45"/>
      <c r="GK199" s="45"/>
      <c r="GL199" s="45"/>
      <c r="GM199" s="45"/>
      <c r="GN199" s="45"/>
      <c r="GO199" s="45"/>
      <c r="GP199" s="45"/>
      <c r="GQ199" s="45"/>
    </row>
    <row r="200" spans="1:199" s="46" customFormat="1" ht="17.25" customHeight="1" x14ac:dyDescent="0.25">
      <c r="A200" s="172" t="s">
        <v>735</v>
      </c>
      <c r="B200" s="82" t="s">
        <v>61</v>
      </c>
      <c r="C200" s="295"/>
      <c r="D200" s="296" t="s">
        <v>736</v>
      </c>
      <c r="E200" s="307" t="s">
        <v>737</v>
      </c>
      <c r="F200" s="271" t="s">
        <v>738</v>
      </c>
      <c r="G200" s="308" t="s">
        <v>739</v>
      </c>
      <c r="H200" s="298" t="s">
        <v>239</v>
      </c>
      <c r="I200" s="58" t="s">
        <v>328</v>
      </c>
      <c r="J200" s="58" t="s">
        <v>559</v>
      </c>
      <c r="K200" s="58"/>
      <c r="L200" s="45"/>
      <c r="M200" s="45"/>
      <c r="N200" s="45"/>
      <c r="O200" s="45"/>
      <c r="P200" s="45"/>
      <c r="Q200" s="45"/>
      <c r="R200" s="45"/>
      <c r="S200" s="45"/>
      <c r="T200" s="45"/>
      <c r="U200" s="45"/>
      <c r="V200" s="45"/>
      <c r="W200" s="45"/>
      <c r="X200" s="45"/>
      <c r="Y200" s="45"/>
      <c r="Z200" s="45"/>
      <c r="AA200" s="45"/>
      <c r="AB200" s="45"/>
      <c r="AC200" s="45"/>
      <c r="AD200" s="45"/>
      <c r="FZ200" s="45"/>
      <c r="GA200" s="45"/>
      <c r="GB200" s="45"/>
      <c r="GC200" s="45"/>
      <c r="GD200" s="45"/>
      <c r="GE200" s="45"/>
      <c r="GF200" s="45"/>
      <c r="GG200" s="45"/>
      <c r="GH200" s="45"/>
      <c r="GI200" s="45"/>
      <c r="GJ200" s="45"/>
      <c r="GK200" s="45"/>
      <c r="GL200" s="45"/>
      <c r="GM200" s="45"/>
      <c r="GN200" s="45"/>
      <c r="GO200" s="45"/>
      <c r="GP200" s="45"/>
      <c r="GQ200" s="45"/>
    </row>
    <row r="201" spans="1:199" s="46" customFormat="1" ht="17.25" customHeight="1" x14ac:dyDescent="0.25">
      <c r="A201" s="172" t="s">
        <v>740</v>
      </c>
      <c r="B201" s="82" t="s">
        <v>46</v>
      </c>
      <c r="C201" s="295"/>
      <c r="D201" s="296" t="s">
        <v>741</v>
      </c>
      <c r="E201" s="307" t="s">
        <v>742</v>
      </c>
      <c r="F201" s="271" t="s">
        <v>129</v>
      </c>
      <c r="G201" s="271" t="s">
        <v>370</v>
      </c>
      <c r="H201" s="298" t="s">
        <v>743</v>
      </c>
      <c r="I201" s="58" t="s">
        <v>328</v>
      </c>
      <c r="J201" s="58" t="s">
        <v>559</v>
      </c>
      <c r="K201" s="58"/>
      <c r="L201" s="45"/>
      <c r="M201" s="45"/>
      <c r="N201" s="45"/>
      <c r="O201" s="45"/>
      <c r="P201" s="45"/>
      <c r="Q201" s="45"/>
      <c r="R201" s="45"/>
      <c r="S201" s="45"/>
      <c r="T201" s="45"/>
      <c r="U201" s="45"/>
      <c r="V201" s="45"/>
      <c r="W201" s="45"/>
      <c r="X201" s="45"/>
      <c r="Y201" s="45"/>
      <c r="Z201" s="45"/>
      <c r="AA201" s="45"/>
      <c r="AB201" s="45"/>
      <c r="AC201" s="45"/>
      <c r="AD201" s="45"/>
      <c r="FZ201" s="45"/>
      <c r="GA201" s="45"/>
      <c r="GB201" s="45"/>
      <c r="GC201" s="45"/>
      <c r="GD201" s="45"/>
      <c r="GE201" s="45"/>
      <c r="GF201" s="45"/>
      <c r="GG201" s="45"/>
      <c r="GH201" s="45"/>
      <c r="GI201" s="45"/>
      <c r="GJ201" s="45"/>
      <c r="GK201" s="45"/>
      <c r="GL201" s="45"/>
      <c r="GM201" s="45"/>
      <c r="GN201" s="45"/>
      <c r="GO201" s="45"/>
      <c r="GP201" s="45"/>
      <c r="GQ201" s="45"/>
    </row>
    <row r="202" spans="1:199" s="46" customFormat="1" ht="17.25" customHeight="1" x14ac:dyDescent="0.25">
      <c r="A202" s="172" t="s">
        <v>744</v>
      </c>
      <c r="B202" s="82" t="s">
        <v>46</v>
      </c>
      <c r="C202" s="295"/>
      <c r="D202" s="277" t="s">
        <v>746</v>
      </c>
      <c r="E202" s="273" t="s">
        <v>169</v>
      </c>
      <c r="F202" s="231" t="s">
        <v>745</v>
      </c>
      <c r="G202" s="262"/>
      <c r="H202" s="232" t="s">
        <v>747</v>
      </c>
      <c r="I202" s="58" t="s">
        <v>58</v>
      </c>
      <c r="J202" s="58" t="s">
        <v>551</v>
      </c>
      <c r="K202" s="58"/>
      <c r="L202" s="45"/>
      <c r="M202" s="45"/>
      <c r="N202" s="45"/>
      <c r="O202" s="45"/>
      <c r="P202" s="45"/>
      <c r="Q202" s="45"/>
      <c r="R202" s="45"/>
      <c r="S202" s="45"/>
      <c r="T202" s="45"/>
      <c r="U202" s="45"/>
      <c r="V202" s="45"/>
      <c r="W202" s="45"/>
      <c r="X202" s="45"/>
      <c r="Y202" s="45"/>
      <c r="Z202" s="45"/>
      <c r="AA202" s="45"/>
      <c r="AB202" s="45"/>
      <c r="AC202" s="45"/>
      <c r="AD202" s="45"/>
      <c r="FZ202" s="45"/>
      <c r="GA202" s="45"/>
      <c r="GB202" s="45"/>
      <c r="GC202" s="45"/>
      <c r="GD202" s="45"/>
      <c r="GE202" s="45"/>
      <c r="GF202" s="45"/>
      <c r="GG202" s="45"/>
      <c r="GH202" s="45"/>
      <c r="GI202" s="45"/>
      <c r="GJ202" s="45"/>
      <c r="GK202" s="45"/>
      <c r="GL202" s="45"/>
      <c r="GM202" s="45"/>
      <c r="GN202" s="45"/>
      <c r="GO202" s="45"/>
      <c r="GP202" s="45"/>
      <c r="GQ202" s="45"/>
    </row>
    <row r="203" spans="1:199" s="46" customFormat="1" ht="17.25" customHeight="1" x14ac:dyDescent="0.25">
      <c r="A203" s="172" t="s">
        <v>748</v>
      </c>
      <c r="B203" s="82" t="s">
        <v>46</v>
      </c>
      <c r="C203" s="295"/>
      <c r="D203" s="297" t="s">
        <v>582</v>
      </c>
      <c r="E203" s="297" t="s">
        <v>582</v>
      </c>
      <c r="F203" s="271" t="s">
        <v>749</v>
      </c>
      <c r="G203" s="271"/>
      <c r="H203" s="298" t="s">
        <v>750</v>
      </c>
      <c r="I203" s="58" t="s">
        <v>328</v>
      </c>
      <c r="J203" s="58" t="s">
        <v>559</v>
      </c>
      <c r="K203" s="58"/>
      <c r="L203" s="45"/>
      <c r="M203" s="45"/>
      <c r="N203" s="45"/>
      <c r="O203" s="45"/>
      <c r="P203" s="45"/>
      <c r="Q203" s="45"/>
      <c r="R203" s="45"/>
      <c r="S203" s="45"/>
      <c r="T203" s="45"/>
      <c r="U203" s="45"/>
      <c r="V203" s="45"/>
      <c r="W203" s="45"/>
      <c r="X203" s="45"/>
      <c r="Y203" s="45"/>
      <c r="Z203" s="45"/>
      <c r="AA203" s="45"/>
      <c r="AB203" s="45"/>
      <c r="AC203" s="45"/>
      <c r="AD203" s="45"/>
      <c r="FZ203" s="45"/>
      <c r="GA203" s="45"/>
      <c r="GB203" s="45"/>
      <c r="GC203" s="45"/>
      <c r="GD203" s="45"/>
      <c r="GE203" s="45"/>
      <c r="GF203" s="45"/>
      <c r="GG203" s="45"/>
      <c r="GH203" s="45"/>
      <c r="GI203" s="45"/>
      <c r="GJ203" s="45"/>
      <c r="GK203" s="45"/>
      <c r="GL203" s="45"/>
      <c r="GM203" s="45"/>
      <c r="GN203" s="45"/>
      <c r="GO203" s="45"/>
      <c r="GP203" s="45"/>
      <c r="GQ203" s="45"/>
    </row>
    <row r="204" spans="1:199" s="46" customFormat="1" ht="17.25" customHeight="1" x14ac:dyDescent="0.25">
      <c r="A204" s="172" t="s">
        <v>751</v>
      </c>
      <c r="B204" s="82" t="s">
        <v>46</v>
      </c>
      <c r="C204" s="295"/>
      <c r="D204" s="277" t="s">
        <v>752</v>
      </c>
      <c r="E204" s="277" t="s">
        <v>753</v>
      </c>
      <c r="F204" s="231" t="s">
        <v>754</v>
      </c>
      <c r="G204" s="262" t="s">
        <v>755</v>
      </c>
      <c r="H204" s="232" t="s">
        <v>66</v>
      </c>
      <c r="I204" s="58" t="s">
        <v>58</v>
      </c>
      <c r="J204" s="58" t="s">
        <v>372</v>
      </c>
      <c r="K204" s="58"/>
      <c r="L204" s="45"/>
      <c r="M204" s="45"/>
      <c r="N204" s="45"/>
      <c r="O204" s="45"/>
      <c r="P204" s="45"/>
      <c r="Q204" s="45"/>
      <c r="R204" s="45"/>
      <c r="S204" s="45"/>
      <c r="T204" s="45"/>
      <c r="U204" s="45"/>
      <c r="V204" s="45"/>
      <c r="W204" s="45"/>
      <c r="X204" s="45"/>
      <c r="Y204" s="45"/>
      <c r="Z204" s="45"/>
      <c r="AA204" s="45"/>
      <c r="AB204" s="45"/>
      <c r="AC204" s="45"/>
      <c r="AD204" s="45"/>
      <c r="FZ204" s="45"/>
      <c r="GA204" s="45"/>
      <c r="GB204" s="45"/>
      <c r="GC204" s="45"/>
      <c r="GD204" s="45"/>
      <c r="GE204" s="45"/>
      <c r="GF204" s="45"/>
      <c r="GG204" s="45"/>
      <c r="GH204" s="45"/>
      <c r="GI204" s="45"/>
      <c r="GJ204" s="45"/>
      <c r="GK204" s="45"/>
      <c r="GL204" s="45"/>
      <c r="GM204" s="45"/>
      <c r="GN204" s="45"/>
      <c r="GO204" s="45"/>
      <c r="GP204" s="45"/>
      <c r="GQ204" s="45"/>
    </row>
    <row r="205" spans="1:199" s="3" customFormat="1" ht="17.25" customHeight="1" x14ac:dyDescent="0.25">
      <c r="A205" s="124" t="s">
        <v>756</v>
      </c>
      <c r="B205" s="82" t="s">
        <v>46</v>
      </c>
      <c r="C205" s="276"/>
      <c r="D205" s="277" t="s">
        <v>651</v>
      </c>
      <c r="E205" s="277" t="s">
        <v>652</v>
      </c>
      <c r="F205" s="231" t="s">
        <v>570</v>
      </c>
      <c r="G205" s="262" t="s">
        <v>489</v>
      </c>
      <c r="H205" s="232" t="s">
        <v>653</v>
      </c>
      <c r="I205" s="58" t="s">
        <v>58</v>
      </c>
      <c r="J205" s="58" t="s">
        <v>59</v>
      </c>
      <c r="K205" s="58"/>
      <c r="L205" s="157"/>
      <c r="M205" s="157"/>
      <c r="N205" s="157"/>
      <c r="O205" s="157"/>
      <c r="P205" s="157"/>
      <c r="Q205" s="157"/>
      <c r="R205" s="157"/>
      <c r="S205" s="157"/>
      <c r="T205" s="157"/>
      <c r="U205" s="157"/>
      <c r="V205" s="157"/>
      <c r="W205" s="157"/>
      <c r="X205" s="157"/>
      <c r="Y205" s="157"/>
      <c r="Z205" s="157"/>
      <c r="AA205" s="157"/>
      <c r="AB205" s="157"/>
      <c r="AC205" s="157"/>
      <c r="AD205" s="157"/>
      <c r="FZ205" s="157"/>
      <c r="GA205" s="157"/>
      <c r="GB205" s="157"/>
      <c r="GC205" s="157"/>
      <c r="GD205" s="157"/>
      <c r="GE205" s="157"/>
      <c r="GF205" s="157"/>
      <c r="GG205" s="157"/>
      <c r="GH205" s="157"/>
      <c r="GI205" s="157"/>
      <c r="GJ205" s="157"/>
      <c r="GK205" s="157"/>
      <c r="GL205" s="157"/>
      <c r="GM205" s="157"/>
      <c r="GN205" s="157"/>
      <c r="GO205" s="157"/>
      <c r="GP205" s="157"/>
      <c r="GQ205" s="157"/>
    </row>
    <row r="206" spans="1:199" s="3" customFormat="1" ht="17.25" customHeight="1" x14ac:dyDescent="0.25">
      <c r="A206" s="124" t="s">
        <v>1448</v>
      </c>
      <c r="B206" s="82" t="s">
        <v>229</v>
      </c>
      <c r="C206" s="276"/>
      <c r="D206" s="277" t="s">
        <v>757</v>
      </c>
      <c r="E206" s="277" t="s">
        <v>758</v>
      </c>
      <c r="F206" s="231" t="s">
        <v>759</v>
      </c>
      <c r="G206" s="262" t="s">
        <v>760</v>
      </c>
      <c r="H206" s="232" t="s">
        <v>761</v>
      </c>
      <c r="I206" s="58" t="s">
        <v>16</v>
      </c>
      <c r="J206" s="58" t="s">
        <v>105</v>
      </c>
      <c r="K206" s="58"/>
      <c r="L206" s="157"/>
      <c r="M206" s="157"/>
      <c r="N206" s="157"/>
      <c r="O206" s="157"/>
      <c r="P206" s="157"/>
      <c r="Q206" s="157"/>
      <c r="R206" s="157"/>
      <c r="S206" s="157"/>
      <c r="T206" s="157"/>
      <c r="U206" s="157"/>
      <c r="V206" s="157"/>
      <c r="W206" s="157"/>
      <c r="X206" s="157"/>
      <c r="Y206" s="157"/>
      <c r="Z206" s="157"/>
      <c r="AA206" s="157"/>
      <c r="AB206" s="157"/>
      <c r="AC206" s="157"/>
      <c r="AD206" s="157"/>
      <c r="FZ206" s="157"/>
      <c r="GA206" s="157"/>
      <c r="GB206" s="157"/>
      <c r="GC206" s="157"/>
      <c r="GD206" s="157"/>
      <c r="GE206" s="157"/>
      <c r="GF206" s="157"/>
      <c r="GG206" s="157"/>
      <c r="GH206" s="157"/>
      <c r="GI206" s="157"/>
      <c r="GJ206" s="157"/>
      <c r="GK206" s="157"/>
      <c r="GL206" s="157"/>
      <c r="GM206" s="157"/>
      <c r="GN206" s="157"/>
      <c r="GO206" s="157"/>
      <c r="GP206" s="157"/>
      <c r="GQ206" s="157"/>
    </row>
    <row r="207" spans="1:199" s="46" customFormat="1" ht="17.25" customHeight="1" x14ac:dyDescent="0.25">
      <c r="A207" s="172" t="s">
        <v>762</v>
      </c>
      <c r="B207" s="82" t="s">
        <v>46</v>
      </c>
      <c r="C207" s="295"/>
      <c r="D207" s="309" t="s">
        <v>150</v>
      </c>
      <c r="E207" s="309" t="s">
        <v>763</v>
      </c>
      <c r="F207" s="310" t="s">
        <v>764</v>
      </c>
      <c r="G207" s="310" t="s">
        <v>370</v>
      </c>
      <c r="H207" s="311" t="s">
        <v>765</v>
      </c>
      <c r="I207" s="58" t="s">
        <v>58</v>
      </c>
      <c r="J207" s="58" t="s">
        <v>59</v>
      </c>
      <c r="K207" s="58"/>
      <c r="L207" s="45"/>
      <c r="M207" s="45"/>
      <c r="N207" s="45"/>
      <c r="O207" s="45"/>
      <c r="P207" s="45"/>
      <c r="Q207" s="45"/>
      <c r="R207" s="45"/>
      <c r="S207" s="45"/>
      <c r="T207" s="45"/>
      <c r="U207" s="45"/>
      <c r="V207" s="45"/>
      <c r="W207" s="45"/>
      <c r="X207" s="45"/>
      <c r="Y207" s="45"/>
      <c r="Z207" s="45"/>
      <c r="AA207" s="45"/>
      <c r="AB207" s="45"/>
      <c r="AC207" s="45"/>
      <c r="AD207" s="45"/>
      <c r="FZ207" s="45"/>
      <c r="GA207" s="45"/>
      <c r="GB207" s="45"/>
      <c r="GC207" s="45"/>
      <c r="GD207" s="45"/>
      <c r="GE207" s="45"/>
      <c r="GF207" s="45"/>
      <c r="GG207" s="45"/>
      <c r="GH207" s="45"/>
      <c r="GI207" s="45"/>
      <c r="GJ207" s="45"/>
      <c r="GK207" s="45"/>
      <c r="GL207" s="45"/>
      <c r="GM207" s="45"/>
      <c r="GN207" s="45"/>
      <c r="GO207" s="45"/>
      <c r="GP207" s="45"/>
      <c r="GQ207" s="45"/>
    </row>
    <row r="208" spans="1:199" s="46" customFormat="1" ht="17.25" customHeight="1" x14ac:dyDescent="0.25">
      <c r="A208" s="172" t="s">
        <v>766</v>
      </c>
      <c r="B208" s="82" t="s">
        <v>767</v>
      </c>
      <c r="C208" s="295"/>
      <c r="D208" s="309" t="s">
        <v>768</v>
      </c>
      <c r="E208" s="309"/>
      <c r="F208" s="310"/>
      <c r="G208" s="310"/>
      <c r="H208" s="311" t="s">
        <v>769</v>
      </c>
      <c r="I208" s="58" t="s">
        <v>770</v>
      </c>
      <c r="J208" s="58" t="s">
        <v>770</v>
      </c>
      <c r="K208" s="58" t="s">
        <v>766</v>
      </c>
      <c r="L208" s="45"/>
      <c r="M208" s="45"/>
      <c r="N208" s="45"/>
      <c r="O208" s="45"/>
      <c r="P208" s="45"/>
      <c r="Q208" s="45"/>
      <c r="R208" s="45"/>
      <c r="S208" s="45"/>
      <c r="T208" s="45"/>
      <c r="U208" s="45"/>
      <c r="V208" s="45"/>
      <c r="W208" s="45"/>
      <c r="X208" s="45"/>
      <c r="Y208" s="45"/>
      <c r="Z208" s="45"/>
      <c r="AA208" s="45"/>
      <c r="AB208" s="45"/>
      <c r="AC208" s="45"/>
      <c r="AD208" s="45"/>
      <c r="FZ208" s="45"/>
      <c r="GA208" s="45"/>
      <c r="GB208" s="45"/>
      <c r="GC208" s="45"/>
      <c r="GD208" s="45"/>
      <c r="GE208" s="45"/>
      <c r="GF208" s="45"/>
      <c r="GG208" s="45"/>
      <c r="GH208" s="45"/>
      <c r="GI208" s="45"/>
      <c r="GJ208" s="45"/>
      <c r="GK208" s="45"/>
      <c r="GL208" s="45"/>
      <c r="GM208" s="45"/>
      <c r="GN208" s="45"/>
      <c r="GO208" s="45"/>
      <c r="GP208" s="45"/>
      <c r="GQ208" s="45"/>
    </row>
    <row r="209" spans="1:199" s="10" customFormat="1" ht="17.25" customHeight="1" x14ac:dyDescent="0.25">
      <c r="A209" s="209"/>
      <c r="B209" s="210"/>
      <c r="C209" s="210"/>
      <c r="D209" s="209"/>
      <c r="E209" s="312"/>
      <c r="F209" s="157"/>
      <c r="G209" s="210"/>
      <c r="H209" s="210"/>
      <c r="I209" s="313"/>
      <c r="J209" s="210"/>
      <c r="K209" s="210"/>
      <c r="L209" s="210"/>
      <c r="M209" s="210"/>
      <c r="N209" s="210"/>
      <c r="O209" s="210"/>
      <c r="P209" s="210"/>
      <c r="Q209" s="210"/>
      <c r="R209" s="210"/>
      <c r="S209" s="210"/>
      <c r="T209" s="210"/>
      <c r="U209" s="210"/>
      <c r="V209" s="210"/>
      <c r="W209" s="210"/>
      <c r="X209" s="210"/>
      <c r="Y209" s="210"/>
      <c r="Z209" s="210"/>
      <c r="AA209" s="210"/>
      <c r="AB209" s="210"/>
      <c r="AC209" s="210"/>
      <c r="AD209" s="210"/>
      <c r="FZ209" s="210"/>
      <c r="GA209" s="210"/>
      <c r="GB209" s="210"/>
      <c r="GC209" s="210"/>
      <c r="GD209" s="210"/>
      <c r="GE209" s="210"/>
      <c r="GF209" s="210"/>
      <c r="GG209" s="210"/>
      <c r="GH209" s="210"/>
      <c r="GI209" s="210"/>
      <c r="GJ209" s="210"/>
      <c r="GK209" s="210"/>
      <c r="GL209" s="210"/>
      <c r="GM209" s="210"/>
      <c r="GN209" s="210"/>
      <c r="GO209" s="210"/>
      <c r="GP209" s="210"/>
      <c r="GQ209" s="210"/>
    </row>
    <row r="210" spans="1:199" s="145" customFormat="1" ht="17.25" customHeight="1" x14ac:dyDescent="0.15">
      <c r="A210" s="139"/>
      <c r="C210" s="1"/>
      <c r="D210" s="8"/>
      <c r="E210" s="8"/>
      <c r="F210" s="103"/>
      <c r="G210" s="11"/>
      <c r="H210" s="11"/>
      <c r="I210" s="314"/>
      <c r="J210" s="7"/>
      <c r="K210" s="7"/>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c r="BY210" s="11"/>
      <c r="BZ210" s="11"/>
      <c r="CA210" s="11"/>
      <c r="CB210" s="11"/>
      <c r="CC210" s="11"/>
      <c r="CD210" s="11"/>
      <c r="CE210" s="11"/>
      <c r="CF210" s="11"/>
      <c r="CG210" s="11"/>
      <c r="CH210" s="11"/>
      <c r="CI210" s="11"/>
      <c r="CJ210" s="11"/>
      <c r="CK210" s="11"/>
      <c r="CL210" s="11"/>
      <c r="CM210" s="11"/>
      <c r="CN210" s="11"/>
      <c r="CO210" s="11"/>
      <c r="CP210" s="11"/>
      <c r="CQ210" s="11"/>
      <c r="CR210" s="11"/>
      <c r="CS210" s="11"/>
      <c r="CT210" s="11"/>
      <c r="CU210" s="11"/>
      <c r="CV210" s="11"/>
      <c r="CW210" s="11"/>
      <c r="CX210" s="11"/>
      <c r="CY210" s="11"/>
      <c r="CZ210" s="11"/>
      <c r="DA210" s="11"/>
      <c r="DB210" s="11"/>
      <c r="DC210" s="11"/>
      <c r="DD210" s="11"/>
      <c r="DE210" s="11"/>
      <c r="DF210" s="11"/>
      <c r="DG210" s="11"/>
      <c r="DH210" s="11"/>
      <c r="DI210" s="11"/>
      <c r="DJ210" s="11"/>
      <c r="DK210" s="11"/>
      <c r="DL210" s="11"/>
      <c r="DM210" s="11"/>
      <c r="DN210" s="11"/>
      <c r="DO210" s="11"/>
      <c r="DP210" s="11"/>
      <c r="DQ210" s="11"/>
      <c r="DR210" s="11"/>
      <c r="DS210" s="11"/>
      <c r="DT210" s="11"/>
      <c r="DU210" s="11"/>
      <c r="DV210" s="11"/>
      <c r="DW210" s="11"/>
      <c r="DX210" s="11"/>
      <c r="DY210" s="11"/>
      <c r="DZ210" s="11"/>
      <c r="EA210" s="11"/>
      <c r="EB210" s="11"/>
      <c r="EC210" s="11"/>
      <c r="ED210" s="11"/>
      <c r="EE210" s="11"/>
      <c r="EF210" s="11"/>
      <c r="EG210" s="11"/>
      <c r="EH210" s="11"/>
      <c r="EI210" s="11"/>
      <c r="EJ210" s="11"/>
      <c r="EK210" s="11"/>
      <c r="EL210" s="11"/>
      <c r="EM210" s="11"/>
      <c r="EN210" s="11"/>
      <c r="EO210" s="11"/>
      <c r="EP210" s="11"/>
      <c r="EQ210" s="11"/>
      <c r="ER210" s="11"/>
      <c r="ES210" s="11"/>
      <c r="ET210" s="11"/>
      <c r="EU210" s="11"/>
      <c r="EV210" s="11"/>
      <c r="EW210" s="11"/>
      <c r="EX210" s="11"/>
      <c r="EY210" s="11"/>
      <c r="EZ210" s="11"/>
      <c r="FA210" s="11"/>
      <c r="FB210" s="11"/>
      <c r="FC210" s="11"/>
      <c r="FD210" s="11"/>
      <c r="FE210" s="11"/>
      <c r="FF210" s="11"/>
      <c r="FG210" s="11"/>
      <c r="FH210" s="11"/>
      <c r="FI210" s="11"/>
      <c r="FJ210" s="11"/>
      <c r="FK210" s="11"/>
      <c r="FL210" s="11"/>
      <c r="FM210" s="11"/>
      <c r="FN210" s="11"/>
      <c r="FO210" s="11"/>
      <c r="FP210" s="11"/>
      <c r="FQ210" s="11"/>
      <c r="FR210" s="11"/>
      <c r="FS210" s="11"/>
      <c r="FT210" s="11"/>
      <c r="FU210" s="11"/>
      <c r="FV210" s="11"/>
      <c r="FW210" s="11"/>
      <c r="FX210" s="11"/>
      <c r="FY210" s="11"/>
      <c r="FZ210" s="11"/>
      <c r="GA210" s="11"/>
      <c r="GB210" s="11"/>
      <c r="GC210" s="11"/>
      <c r="GD210" s="11"/>
      <c r="GE210" s="11"/>
      <c r="GF210" s="11"/>
      <c r="GG210" s="11"/>
      <c r="GH210" s="11"/>
      <c r="GI210" s="11"/>
      <c r="GJ210" s="11"/>
      <c r="GK210" s="11"/>
      <c r="GL210" s="11"/>
      <c r="GM210" s="11"/>
      <c r="GN210" s="11"/>
      <c r="GO210" s="11"/>
      <c r="GP210" s="11"/>
      <c r="GQ210" s="11"/>
    </row>
    <row r="211" spans="1:199" s="145" customFormat="1" ht="17.25" customHeight="1" x14ac:dyDescent="0.15">
      <c r="A211" s="139"/>
      <c r="C211" s="1"/>
      <c r="D211" s="8"/>
      <c r="E211" s="8"/>
      <c r="F211" s="103"/>
      <c r="G211" s="11"/>
      <c r="H211" s="11"/>
      <c r="I211" s="314"/>
      <c r="J211" s="7"/>
      <c r="K211" s="7"/>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11"/>
      <c r="CF211" s="11"/>
      <c r="CG211" s="11"/>
      <c r="CH211" s="11"/>
      <c r="CI211" s="11"/>
      <c r="CJ211" s="11"/>
      <c r="CK211" s="11"/>
      <c r="CL211" s="11"/>
      <c r="CM211" s="11"/>
      <c r="CN211" s="11"/>
      <c r="CO211" s="11"/>
      <c r="CP211" s="11"/>
      <c r="CQ211" s="11"/>
      <c r="CR211" s="11"/>
      <c r="CS211" s="11"/>
      <c r="CT211" s="11"/>
      <c r="CU211" s="11"/>
      <c r="CV211" s="11"/>
      <c r="CW211" s="11"/>
      <c r="CX211" s="11"/>
      <c r="CY211" s="11"/>
      <c r="CZ211" s="11"/>
      <c r="DA211" s="11"/>
      <c r="DB211" s="11"/>
      <c r="DC211" s="11"/>
      <c r="DD211" s="11"/>
      <c r="DE211" s="11"/>
      <c r="DF211" s="11"/>
      <c r="DG211" s="11"/>
      <c r="DH211" s="11"/>
      <c r="DI211" s="11"/>
      <c r="DJ211" s="11"/>
      <c r="DK211" s="11"/>
      <c r="DL211" s="11"/>
      <c r="DM211" s="11"/>
      <c r="DN211" s="11"/>
      <c r="DO211" s="11"/>
      <c r="DP211" s="11"/>
      <c r="DQ211" s="11"/>
      <c r="DR211" s="11"/>
      <c r="DS211" s="11"/>
      <c r="DT211" s="11"/>
      <c r="DU211" s="11"/>
      <c r="DV211" s="11"/>
      <c r="DW211" s="11"/>
      <c r="DX211" s="11"/>
      <c r="DY211" s="11"/>
      <c r="DZ211" s="11"/>
      <c r="EA211" s="11"/>
      <c r="EB211" s="11"/>
      <c r="EC211" s="11"/>
      <c r="ED211" s="11"/>
      <c r="EE211" s="11"/>
      <c r="EF211" s="11"/>
      <c r="EG211" s="11"/>
      <c r="EH211" s="11"/>
      <c r="EI211" s="11"/>
      <c r="EJ211" s="11"/>
      <c r="EK211" s="11"/>
      <c r="EL211" s="11"/>
      <c r="EM211" s="11"/>
      <c r="EN211" s="11"/>
      <c r="EO211" s="11"/>
      <c r="EP211" s="11"/>
      <c r="EQ211" s="11"/>
      <c r="ER211" s="11"/>
      <c r="ES211" s="11"/>
      <c r="ET211" s="11"/>
      <c r="EU211" s="11"/>
      <c r="EV211" s="11"/>
      <c r="EW211" s="11"/>
      <c r="EX211" s="11"/>
      <c r="EY211" s="11"/>
      <c r="EZ211" s="11"/>
      <c r="FA211" s="11"/>
      <c r="FB211" s="11"/>
      <c r="FC211" s="11"/>
      <c r="FD211" s="11"/>
      <c r="FE211" s="11"/>
      <c r="FF211" s="11"/>
      <c r="FG211" s="11"/>
      <c r="FH211" s="11"/>
      <c r="FI211" s="11"/>
      <c r="FJ211" s="11"/>
      <c r="FK211" s="11"/>
      <c r="FL211" s="11"/>
      <c r="FM211" s="11"/>
      <c r="FN211" s="11"/>
      <c r="FO211" s="11"/>
      <c r="FP211" s="11"/>
      <c r="FQ211" s="11"/>
      <c r="FR211" s="11"/>
      <c r="FS211" s="11"/>
      <c r="FT211" s="11"/>
      <c r="FU211" s="11"/>
      <c r="FV211" s="11"/>
      <c r="FW211" s="11"/>
      <c r="FX211" s="11"/>
      <c r="FY211" s="11"/>
      <c r="FZ211" s="11"/>
      <c r="GA211" s="11"/>
      <c r="GB211" s="11"/>
      <c r="GC211" s="11"/>
      <c r="GD211" s="11"/>
      <c r="GE211" s="11"/>
      <c r="GF211" s="11"/>
      <c r="GG211" s="11"/>
      <c r="GH211" s="11"/>
      <c r="GI211" s="11"/>
      <c r="GJ211" s="11"/>
      <c r="GK211" s="11"/>
      <c r="GL211" s="11"/>
      <c r="GM211" s="11"/>
      <c r="GN211" s="11"/>
      <c r="GO211" s="11"/>
      <c r="GP211" s="11"/>
      <c r="GQ211" s="1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D1395-0268-40F4-8B78-1849A22039F3}">
  <dimension ref="A1:K409"/>
  <sheetViews>
    <sheetView tabSelected="1" topLeftCell="A379" workbookViewId="0">
      <selection activeCell="D395" sqref="D395"/>
    </sheetView>
  </sheetViews>
  <sheetFormatPr defaultColWidth="9.140625" defaultRowHeight="15" x14ac:dyDescent="0.25"/>
  <cols>
    <col min="1" max="1" width="2.7109375" customWidth="1"/>
    <col min="2" max="2" width="13.7109375" style="315" customWidth="1"/>
    <col min="3" max="3" width="38.140625" style="326" customWidth="1"/>
    <col min="4" max="4" width="30" style="316" customWidth="1"/>
    <col min="5" max="5" width="9.140625" style="315"/>
    <col min="6" max="6" width="7.42578125" style="315" customWidth="1"/>
    <col min="7" max="7" width="26.5703125" style="316" customWidth="1"/>
    <col min="8" max="8" width="11.140625" style="316" customWidth="1"/>
    <col min="9" max="9" width="10" style="316" customWidth="1"/>
    <col min="10" max="11" width="13.28515625" style="316" customWidth="1"/>
  </cols>
  <sheetData>
    <row r="1" spans="2:11" x14ac:dyDescent="0.25">
      <c r="B1" s="316"/>
      <c r="C1" s="316"/>
    </row>
    <row r="2" spans="2:11" ht="18.75" x14ac:dyDescent="0.3">
      <c r="B2" s="316"/>
      <c r="C2" s="316"/>
      <c r="D2" s="319"/>
      <c r="E2" s="320"/>
      <c r="G2" s="321"/>
      <c r="H2" s="321"/>
      <c r="I2" s="321"/>
      <c r="J2" s="321"/>
      <c r="K2" s="321"/>
    </row>
    <row r="3" spans="2:11" x14ac:dyDescent="0.25">
      <c r="B3" s="316"/>
      <c r="C3" s="316"/>
    </row>
    <row r="4" spans="2:11" ht="27" customHeight="1" x14ac:dyDescent="0.35">
      <c r="C4" s="322" t="s">
        <v>771</v>
      </c>
      <c r="D4" s="323"/>
      <c r="E4" s="324" t="s">
        <v>772</v>
      </c>
      <c r="F4" s="325"/>
    </row>
    <row r="6" spans="2:11" ht="25.5" x14ac:dyDescent="0.25">
      <c r="B6" s="327"/>
      <c r="C6" s="328" t="s">
        <v>773</v>
      </c>
      <c r="D6" s="329" t="s">
        <v>774</v>
      </c>
      <c r="E6" s="329"/>
      <c r="F6" s="329"/>
      <c r="G6" s="329" t="s">
        <v>775</v>
      </c>
      <c r="H6" s="330"/>
      <c r="I6" s="331" t="s">
        <v>776</v>
      </c>
      <c r="J6" s="331"/>
      <c r="K6" s="331"/>
    </row>
    <row r="7" spans="2:11" ht="15.75" customHeight="1" x14ac:dyDescent="0.25">
      <c r="B7" s="332" t="s">
        <v>778</v>
      </c>
      <c r="C7" s="333"/>
      <c r="D7" s="334"/>
      <c r="E7" s="335"/>
      <c r="F7" s="335"/>
      <c r="G7" s="336"/>
      <c r="H7" s="337" t="s">
        <v>779</v>
      </c>
      <c r="I7" s="337" t="s">
        <v>780</v>
      </c>
      <c r="J7" s="337" t="s">
        <v>781</v>
      </c>
      <c r="K7" s="337"/>
    </row>
    <row r="8" spans="2:11" x14ac:dyDescent="0.25">
      <c r="B8" s="338" t="s">
        <v>783</v>
      </c>
      <c r="C8" s="339" t="s">
        <v>784</v>
      </c>
      <c r="D8" s="340" t="s">
        <v>785</v>
      </c>
      <c r="E8" s="341" t="s">
        <v>786</v>
      </c>
      <c r="F8" s="341" t="s">
        <v>787</v>
      </c>
      <c r="G8" s="340" t="s">
        <v>314</v>
      </c>
      <c r="H8" s="343">
        <v>147081</v>
      </c>
      <c r="I8" s="343">
        <v>298279</v>
      </c>
      <c r="J8" s="343">
        <v>571579</v>
      </c>
      <c r="K8" s="343" t="s">
        <v>788</v>
      </c>
    </row>
    <row r="9" spans="2:11" x14ac:dyDescent="0.25">
      <c r="B9" s="338" t="s">
        <v>783</v>
      </c>
      <c r="C9" s="339" t="s">
        <v>789</v>
      </c>
      <c r="D9" s="340" t="s">
        <v>175</v>
      </c>
      <c r="E9" s="341" t="s">
        <v>790</v>
      </c>
      <c r="F9" s="341" t="s">
        <v>791</v>
      </c>
      <c r="G9" s="340" t="s">
        <v>314</v>
      </c>
      <c r="H9" s="343">
        <v>19300</v>
      </c>
      <c r="I9" s="343">
        <v>39394</v>
      </c>
      <c r="J9" s="343">
        <v>80031</v>
      </c>
      <c r="K9" s="343" t="s">
        <v>788</v>
      </c>
    </row>
    <row r="10" spans="2:11" x14ac:dyDescent="0.25">
      <c r="B10" s="338" t="s">
        <v>783</v>
      </c>
      <c r="C10" s="339" t="s">
        <v>792</v>
      </c>
      <c r="D10" s="344" t="s">
        <v>793</v>
      </c>
      <c r="E10" s="341" t="s">
        <v>790</v>
      </c>
      <c r="F10" s="341" t="s">
        <v>791</v>
      </c>
      <c r="G10" s="344" t="s">
        <v>314</v>
      </c>
      <c r="H10" s="343">
        <v>32422</v>
      </c>
      <c r="I10" s="343">
        <v>64905</v>
      </c>
      <c r="J10" s="343">
        <v>107393</v>
      </c>
      <c r="K10" s="343" t="s">
        <v>788</v>
      </c>
    </row>
    <row r="11" spans="2:11" x14ac:dyDescent="0.25">
      <c r="B11" s="338" t="s">
        <v>783</v>
      </c>
      <c r="C11" s="339" t="s">
        <v>794</v>
      </c>
      <c r="D11" s="345" t="s">
        <v>795</v>
      </c>
      <c r="E11" s="346" t="s">
        <v>786</v>
      </c>
      <c r="F11" s="346"/>
      <c r="G11" s="347" t="s">
        <v>314</v>
      </c>
      <c r="H11" s="343">
        <v>1885</v>
      </c>
      <c r="I11" s="343">
        <v>2418</v>
      </c>
      <c r="J11" s="343">
        <v>3312</v>
      </c>
      <c r="K11" s="343" t="s">
        <v>788</v>
      </c>
    </row>
    <row r="12" spans="2:11" x14ac:dyDescent="0.25">
      <c r="B12" s="338" t="s">
        <v>783</v>
      </c>
      <c r="C12" s="339" t="s">
        <v>796</v>
      </c>
      <c r="D12" s="340" t="s">
        <v>797</v>
      </c>
      <c r="E12" s="348" t="s">
        <v>798</v>
      </c>
      <c r="F12" s="348"/>
      <c r="G12" s="340" t="s">
        <v>66</v>
      </c>
      <c r="H12" s="343">
        <v>19718</v>
      </c>
      <c r="I12" s="343">
        <v>25659</v>
      </c>
      <c r="J12" s="343">
        <v>47234</v>
      </c>
      <c r="K12" s="343" t="s">
        <v>788</v>
      </c>
    </row>
    <row r="13" spans="2:11" x14ac:dyDescent="0.25">
      <c r="B13" s="338" t="s">
        <v>783</v>
      </c>
      <c r="C13" s="339" t="s">
        <v>799</v>
      </c>
      <c r="D13" s="350" t="s">
        <v>800</v>
      </c>
      <c r="E13" s="342" t="s">
        <v>790</v>
      </c>
      <c r="F13" s="342" t="s">
        <v>801</v>
      </c>
      <c r="G13" s="347" t="s">
        <v>314</v>
      </c>
      <c r="H13" s="343">
        <v>5025</v>
      </c>
      <c r="I13" s="343">
        <v>9825</v>
      </c>
      <c r="J13" s="343">
        <v>16225</v>
      </c>
      <c r="K13" s="343" t="s">
        <v>788</v>
      </c>
    </row>
    <row r="14" spans="2:11" x14ac:dyDescent="0.25">
      <c r="B14" s="338" t="s">
        <v>783</v>
      </c>
      <c r="C14" s="339" t="s">
        <v>802</v>
      </c>
      <c r="D14" s="344" t="s">
        <v>785</v>
      </c>
      <c r="E14" s="352" t="s">
        <v>786</v>
      </c>
      <c r="F14" s="352" t="s">
        <v>787</v>
      </c>
      <c r="G14" s="347" t="s">
        <v>314</v>
      </c>
      <c r="H14" s="343">
        <v>26125</v>
      </c>
      <c r="I14" s="343">
        <v>39975</v>
      </c>
      <c r="J14" s="343">
        <v>64002</v>
      </c>
      <c r="K14" s="343" t="s">
        <v>788</v>
      </c>
    </row>
    <row r="15" spans="2:11" x14ac:dyDescent="0.25">
      <c r="B15" s="338" t="s">
        <v>783</v>
      </c>
      <c r="C15" s="339" t="s">
        <v>803</v>
      </c>
      <c r="D15" s="340" t="s">
        <v>34</v>
      </c>
      <c r="E15" s="341" t="s">
        <v>790</v>
      </c>
      <c r="F15" s="341" t="s">
        <v>801</v>
      </c>
      <c r="G15" s="340" t="s">
        <v>314</v>
      </c>
      <c r="H15" s="343">
        <v>124061</v>
      </c>
      <c r="I15" s="343">
        <v>410686</v>
      </c>
      <c r="J15" s="343">
        <v>399779</v>
      </c>
      <c r="K15" s="343" t="s">
        <v>788</v>
      </c>
    </row>
    <row r="16" spans="2:11" x14ac:dyDescent="0.25">
      <c r="B16" s="354" t="s">
        <v>783</v>
      </c>
      <c r="C16" s="339" t="s">
        <v>804</v>
      </c>
      <c r="D16" s="345" t="s">
        <v>805</v>
      </c>
      <c r="E16" s="352" t="s">
        <v>798</v>
      </c>
      <c r="F16" s="352"/>
      <c r="G16" s="347" t="s">
        <v>314</v>
      </c>
      <c r="H16" s="343">
        <v>11684</v>
      </c>
      <c r="I16" s="343">
        <v>15556</v>
      </c>
      <c r="J16" s="343">
        <v>24119</v>
      </c>
      <c r="K16" s="343" t="s">
        <v>788</v>
      </c>
    </row>
    <row r="17" spans="2:11" x14ac:dyDescent="0.25">
      <c r="B17" s="338" t="s">
        <v>783</v>
      </c>
      <c r="C17" s="339" t="s">
        <v>806</v>
      </c>
      <c r="D17" s="340" t="s">
        <v>807</v>
      </c>
      <c r="E17" s="348" t="s">
        <v>786</v>
      </c>
      <c r="F17" s="348"/>
      <c r="G17" s="340" t="s">
        <v>66</v>
      </c>
      <c r="H17" s="343">
        <v>7413</v>
      </c>
      <c r="I17" s="343">
        <v>16225</v>
      </c>
      <c r="J17" s="343">
        <v>33645</v>
      </c>
      <c r="K17" s="343" t="s">
        <v>788</v>
      </c>
    </row>
    <row r="18" spans="2:11" x14ac:dyDescent="0.25">
      <c r="B18" s="338" t="s">
        <v>783</v>
      </c>
      <c r="C18" s="339" t="s">
        <v>808</v>
      </c>
      <c r="D18" s="340" t="s">
        <v>809</v>
      </c>
      <c r="E18" s="341" t="s">
        <v>777</v>
      </c>
      <c r="F18" s="341"/>
      <c r="G18" s="340" t="s">
        <v>314</v>
      </c>
      <c r="H18" s="343">
        <v>1013490</v>
      </c>
      <c r="I18" s="343">
        <v>3251672</v>
      </c>
      <c r="J18" s="343">
        <v>6604206</v>
      </c>
      <c r="K18" s="343" t="s">
        <v>788</v>
      </c>
    </row>
    <row r="19" spans="2:11" x14ac:dyDescent="0.25">
      <c r="B19" s="338" t="s">
        <v>783</v>
      </c>
      <c r="C19" s="339" t="s">
        <v>810</v>
      </c>
      <c r="D19" s="340" t="s">
        <v>811</v>
      </c>
      <c r="E19" s="341" t="s">
        <v>790</v>
      </c>
      <c r="F19" s="341" t="s">
        <v>801</v>
      </c>
      <c r="G19" s="340" t="s">
        <v>314</v>
      </c>
      <c r="H19" s="343">
        <v>139840</v>
      </c>
      <c r="I19" s="343">
        <v>314294</v>
      </c>
      <c r="J19" s="343">
        <v>518030</v>
      </c>
      <c r="K19" s="343" t="s">
        <v>788</v>
      </c>
    </row>
    <row r="20" spans="2:11" x14ac:dyDescent="0.25">
      <c r="B20" s="338" t="s">
        <v>783</v>
      </c>
      <c r="C20" s="339" t="s">
        <v>812</v>
      </c>
      <c r="D20" s="355" t="s">
        <v>813</v>
      </c>
      <c r="E20" s="356" t="s">
        <v>790</v>
      </c>
      <c r="F20" s="356" t="s">
        <v>801</v>
      </c>
      <c r="G20" s="347" t="s">
        <v>314</v>
      </c>
      <c r="H20" s="343">
        <v>161845</v>
      </c>
      <c r="I20" s="343">
        <v>389291</v>
      </c>
      <c r="J20" s="343">
        <v>651823</v>
      </c>
      <c r="K20" s="343" t="s">
        <v>788</v>
      </c>
    </row>
    <row r="21" spans="2:11" x14ac:dyDescent="0.25">
      <c r="B21" s="338" t="s">
        <v>783</v>
      </c>
      <c r="C21" s="339" t="s">
        <v>814</v>
      </c>
      <c r="D21" s="223" t="s">
        <v>815</v>
      </c>
      <c r="E21" s="341" t="s">
        <v>786</v>
      </c>
      <c r="F21" s="341"/>
      <c r="G21" s="347" t="s">
        <v>314</v>
      </c>
      <c r="H21" s="343">
        <v>244457</v>
      </c>
      <c r="I21" s="343">
        <v>424233</v>
      </c>
      <c r="J21" s="343">
        <v>750549</v>
      </c>
      <c r="K21" s="343" t="s">
        <v>788</v>
      </c>
    </row>
    <row r="22" spans="2:11" x14ac:dyDescent="0.25">
      <c r="B22" s="338" t="s">
        <v>783</v>
      </c>
      <c r="C22" s="339" t="s">
        <v>816</v>
      </c>
      <c r="D22" s="344" t="s">
        <v>785</v>
      </c>
      <c r="E22" s="341" t="s">
        <v>786</v>
      </c>
      <c r="F22" s="341" t="s">
        <v>787</v>
      </c>
      <c r="G22" s="347" t="s">
        <v>314</v>
      </c>
      <c r="H22" s="343">
        <v>112412</v>
      </c>
      <c r="I22" s="343">
        <v>203445</v>
      </c>
      <c r="J22" s="343">
        <v>286373</v>
      </c>
      <c r="K22" s="343" t="s">
        <v>788</v>
      </c>
    </row>
    <row r="23" spans="2:11" x14ac:dyDescent="0.25">
      <c r="B23" s="338" t="s">
        <v>783</v>
      </c>
      <c r="C23" s="339" t="s">
        <v>817</v>
      </c>
      <c r="D23" s="340" t="s">
        <v>818</v>
      </c>
      <c r="E23" s="341" t="s">
        <v>790</v>
      </c>
      <c r="F23" s="341"/>
      <c r="G23" s="340" t="s">
        <v>314</v>
      </c>
      <c r="H23" s="343">
        <v>97833</v>
      </c>
      <c r="I23" s="343">
        <v>204103</v>
      </c>
      <c r="J23" s="343">
        <v>359155</v>
      </c>
      <c r="K23" s="343" t="s">
        <v>788</v>
      </c>
    </row>
    <row r="24" spans="2:11" x14ac:dyDescent="0.25">
      <c r="B24" s="338" t="s">
        <v>783</v>
      </c>
      <c r="C24" s="339" t="s">
        <v>819</v>
      </c>
      <c r="D24" s="340" t="s">
        <v>486</v>
      </c>
      <c r="E24" s="341" t="s">
        <v>790</v>
      </c>
      <c r="F24" s="341" t="s">
        <v>791</v>
      </c>
      <c r="G24" s="340" t="s">
        <v>820</v>
      </c>
      <c r="H24" s="357">
        <v>142336</v>
      </c>
      <c r="I24" s="357">
        <v>343576</v>
      </c>
      <c r="J24" s="357">
        <v>648233.33333333326</v>
      </c>
      <c r="K24" s="343" t="s">
        <v>788</v>
      </c>
    </row>
    <row r="25" spans="2:11" x14ac:dyDescent="0.25">
      <c r="B25" s="338" t="s">
        <v>783</v>
      </c>
      <c r="C25" s="339" t="s">
        <v>821</v>
      </c>
      <c r="D25" s="340" t="s">
        <v>822</v>
      </c>
      <c r="E25" s="341" t="s">
        <v>790</v>
      </c>
      <c r="F25" s="341"/>
      <c r="G25" s="340" t="s">
        <v>820</v>
      </c>
      <c r="H25" s="358"/>
      <c r="I25" s="358"/>
      <c r="J25" s="358"/>
      <c r="K25" s="359"/>
    </row>
    <row r="26" spans="2:11" x14ac:dyDescent="0.25">
      <c r="B26" s="338" t="s">
        <v>783</v>
      </c>
      <c r="C26" s="339" t="s">
        <v>823</v>
      </c>
      <c r="D26" s="340" t="s">
        <v>824</v>
      </c>
      <c r="E26" s="341" t="s">
        <v>790</v>
      </c>
      <c r="F26" s="341"/>
      <c r="G26" s="340" t="s">
        <v>314</v>
      </c>
      <c r="H26" s="343">
        <v>22126</v>
      </c>
      <c r="I26" s="343">
        <v>42160</v>
      </c>
      <c r="J26" s="343">
        <v>63133</v>
      </c>
      <c r="K26" s="343" t="s">
        <v>788</v>
      </c>
    </row>
    <row r="27" spans="2:11" x14ac:dyDescent="0.25">
      <c r="B27" s="338" t="s">
        <v>783</v>
      </c>
      <c r="C27" s="339" t="s">
        <v>825</v>
      </c>
      <c r="D27" s="355" t="s">
        <v>826</v>
      </c>
      <c r="E27" s="356" t="s">
        <v>790</v>
      </c>
      <c r="F27" s="356" t="s">
        <v>801</v>
      </c>
      <c r="G27" s="347" t="s">
        <v>314</v>
      </c>
      <c r="H27" s="343">
        <v>9391</v>
      </c>
      <c r="I27" s="343">
        <v>15878</v>
      </c>
      <c r="J27" s="343">
        <v>24652</v>
      </c>
      <c r="K27" s="343" t="s">
        <v>788</v>
      </c>
    </row>
    <row r="28" spans="2:11" x14ac:dyDescent="0.25">
      <c r="B28" s="338" t="s">
        <v>783</v>
      </c>
      <c r="C28" s="339" t="s">
        <v>827</v>
      </c>
      <c r="D28" s="340" t="s">
        <v>828</v>
      </c>
      <c r="E28" s="341" t="s">
        <v>777</v>
      </c>
      <c r="F28" s="341"/>
      <c r="G28" s="340" t="s">
        <v>314</v>
      </c>
      <c r="H28" s="343">
        <v>319348</v>
      </c>
      <c r="I28" s="343">
        <v>586640</v>
      </c>
      <c r="J28" s="343">
        <v>930693</v>
      </c>
      <c r="K28" s="343" t="s">
        <v>788</v>
      </c>
    </row>
    <row r="29" spans="2:11" x14ac:dyDescent="0.25">
      <c r="B29" s="338" t="s">
        <v>783</v>
      </c>
      <c r="C29" s="339" t="s">
        <v>829</v>
      </c>
      <c r="D29" s="340" t="s">
        <v>830</v>
      </c>
      <c r="E29" s="352" t="s">
        <v>790</v>
      </c>
      <c r="F29" s="352" t="s">
        <v>801</v>
      </c>
      <c r="G29" s="347" t="s">
        <v>314</v>
      </c>
      <c r="H29" s="343">
        <v>6413</v>
      </c>
      <c r="I29" s="343">
        <v>9104</v>
      </c>
      <c r="J29" s="343">
        <v>12869</v>
      </c>
      <c r="K29" s="343" t="s">
        <v>788</v>
      </c>
    </row>
    <row r="30" spans="2:11" x14ac:dyDescent="0.25">
      <c r="B30" s="338" t="s">
        <v>783</v>
      </c>
      <c r="C30" s="339" t="s">
        <v>831</v>
      </c>
      <c r="D30" s="344" t="s">
        <v>832</v>
      </c>
      <c r="E30" s="342" t="s">
        <v>777</v>
      </c>
      <c r="F30" s="342"/>
      <c r="G30" s="344" t="s">
        <v>314</v>
      </c>
      <c r="H30" s="343">
        <v>167319</v>
      </c>
      <c r="I30" s="343">
        <v>224617</v>
      </c>
      <c r="J30" s="343">
        <v>282705</v>
      </c>
      <c r="K30" s="343" t="s">
        <v>788</v>
      </c>
    </row>
    <row r="31" spans="2:11" x14ac:dyDescent="0.25">
      <c r="B31" s="338" t="s">
        <v>783</v>
      </c>
      <c r="C31" s="339" t="s">
        <v>833</v>
      </c>
      <c r="D31" s="360" t="s">
        <v>834</v>
      </c>
      <c r="E31" s="341" t="s">
        <v>790</v>
      </c>
      <c r="F31" s="341" t="s">
        <v>791</v>
      </c>
      <c r="G31" s="347" t="s">
        <v>314</v>
      </c>
      <c r="H31" s="343">
        <v>20374</v>
      </c>
      <c r="I31" s="343">
        <v>38213</v>
      </c>
      <c r="J31" s="343">
        <v>60120</v>
      </c>
      <c r="K31" s="343" t="s">
        <v>788</v>
      </c>
    </row>
    <row r="32" spans="2:11" x14ac:dyDescent="0.25">
      <c r="B32" s="338" t="s">
        <v>783</v>
      </c>
      <c r="C32" s="339" t="s">
        <v>835</v>
      </c>
      <c r="D32" s="344" t="s">
        <v>836</v>
      </c>
      <c r="E32" s="341" t="s">
        <v>786</v>
      </c>
      <c r="F32" s="341" t="s">
        <v>837</v>
      </c>
      <c r="G32" s="347" t="s">
        <v>314</v>
      </c>
      <c r="H32" s="343">
        <v>10729</v>
      </c>
      <c r="I32" s="343">
        <v>14838</v>
      </c>
      <c r="J32" s="343">
        <v>20206</v>
      </c>
      <c r="K32" s="343" t="s">
        <v>788</v>
      </c>
    </row>
    <row r="33" spans="2:11" x14ac:dyDescent="0.25">
      <c r="B33" s="338" t="s">
        <v>783</v>
      </c>
      <c r="C33" s="339" t="s">
        <v>838</v>
      </c>
      <c r="D33" s="344" t="s">
        <v>811</v>
      </c>
      <c r="E33" s="341" t="s">
        <v>790</v>
      </c>
      <c r="F33" s="341" t="s">
        <v>801</v>
      </c>
      <c r="G33" s="347" t="s">
        <v>314</v>
      </c>
      <c r="H33" s="343">
        <v>76964</v>
      </c>
      <c r="I33" s="343">
        <v>156087</v>
      </c>
      <c r="J33" s="343">
        <v>258814</v>
      </c>
      <c r="K33" s="343" t="s">
        <v>788</v>
      </c>
    </row>
    <row r="34" spans="2:11" x14ac:dyDescent="0.25">
      <c r="B34" s="363" t="s">
        <v>783</v>
      </c>
      <c r="C34" s="364" t="s">
        <v>839</v>
      </c>
      <c r="D34" s="365" t="s">
        <v>840</v>
      </c>
      <c r="E34" s="366" t="s">
        <v>790</v>
      </c>
      <c r="F34" s="366" t="s">
        <v>801</v>
      </c>
      <c r="G34" s="367" t="s">
        <v>314</v>
      </c>
      <c r="H34" s="343">
        <v>16830</v>
      </c>
      <c r="I34" s="343">
        <v>25467</v>
      </c>
      <c r="J34" s="343">
        <v>37743</v>
      </c>
      <c r="K34" s="343" t="s">
        <v>788</v>
      </c>
    </row>
    <row r="35" spans="2:11" x14ac:dyDescent="0.25">
      <c r="B35" s="346" t="s">
        <v>783</v>
      </c>
      <c r="C35" s="339" t="s">
        <v>841</v>
      </c>
      <c r="D35" s="345" t="s">
        <v>842</v>
      </c>
      <c r="E35" s="352" t="s">
        <v>843</v>
      </c>
      <c r="F35" s="368" t="s">
        <v>844</v>
      </c>
      <c r="G35" s="347" t="s">
        <v>314</v>
      </c>
      <c r="H35" s="343">
        <v>352543</v>
      </c>
      <c r="I35" s="343">
        <v>697894</v>
      </c>
      <c r="J35" s="343">
        <v>878415</v>
      </c>
      <c r="K35" s="343" t="s">
        <v>788</v>
      </c>
    </row>
    <row r="36" spans="2:11" x14ac:dyDescent="0.25">
      <c r="B36" s="346" t="s">
        <v>783</v>
      </c>
      <c r="C36" s="339" t="s">
        <v>845</v>
      </c>
      <c r="D36" s="344" t="s">
        <v>846</v>
      </c>
      <c r="E36" s="342" t="s">
        <v>770</v>
      </c>
      <c r="F36" s="342"/>
      <c r="G36" s="340" t="s">
        <v>275</v>
      </c>
      <c r="H36" s="358"/>
      <c r="I36" s="358"/>
      <c r="J36" s="358"/>
      <c r="K36" s="359"/>
    </row>
    <row r="37" spans="2:11" x14ac:dyDescent="0.25">
      <c r="B37" s="346" t="s">
        <v>783</v>
      </c>
      <c r="C37" s="339" t="s">
        <v>847</v>
      </c>
      <c r="D37" s="345" t="s">
        <v>848</v>
      </c>
      <c r="E37" s="352" t="s">
        <v>790</v>
      </c>
      <c r="F37" s="352"/>
      <c r="G37" s="347" t="s">
        <v>314</v>
      </c>
      <c r="H37" s="343">
        <v>18052</v>
      </c>
      <c r="I37" s="343">
        <v>24567</v>
      </c>
      <c r="J37" s="343">
        <v>37445</v>
      </c>
      <c r="K37" s="343" t="s">
        <v>788</v>
      </c>
    </row>
    <row r="38" spans="2:11" x14ac:dyDescent="0.25">
      <c r="B38" s="338" t="s">
        <v>783</v>
      </c>
      <c r="C38" s="369" t="s">
        <v>849</v>
      </c>
      <c r="D38" s="370" t="s">
        <v>850</v>
      </c>
      <c r="E38" s="371" t="s">
        <v>786</v>
      </c>
      <c r="F38" s="371" t="s">
        <v>837</v>
      </c>
      <c r="G38" s="372" t="s">
        <v>314</v>
      </c>
      <c r="H38" s="343">
        <v>2677</v>
      </c>
      <c r="I38" s="343">
        <v>3361</v>
      </c>
      <c r="J38" s="343">
        <v>5959</v>
      </c>
      <c r="K38" s="343" t="s">
        <v>788</v>
      </c>
    </row>
    <row r="39" spans="2:11" x14ac:dyDescent="0.25">
      <c r="B39" s="346" t="s">
        <v>783</v>
      </c>
      <c r="C39" s="339" t="s">
        <v>851</v>
      </c>
      <c r="D39" s="345" t="s">
        <v>852</v>
      </c>
      <c r="E39" s="341" t="s">
        <v>798</v>
      </c>
      <c r="F39" s="341"/>
      <c r="G39" s="345" t="s">
        <v>66</v>
      </c>
      <c r="H39" s="374">
        <v>34878</v>
      </c>
      <c r="I39" s="343">
        <v>70678</v>
      </c>
      <c r="J39" s="343">
        <v>145822</v>
      </c>
      <c r="K39" s="343" t="s">
        <v>788</v>
      </c>
    </row>
    <row r="40" spans="2:11" x14ac:dyDescent="0.25">
      <c r="B40" s="338" t="s">
        <v>783</v>
      </c>
      <c r="C40" s="339" t="s">
        <v>853</v>
      </c>
      <c r="D40" s="360" t="s">
        <v>854</v>
      </c>
      <c r="E40" s="341" t="s">
        <v>790</v>
      </c>
      <c r="F40" s="341" t="s">
        <v>801</v>
      </c>
      <c r="G40" s="347" t="s">
        <v>314</v>
      </c>
      <c r="H40" s="375">
        <v>36424</v>
      </c>
      <c r="I40" s="375">
        <v>50735</v>
      </c>
      <c r="J40" s="343">
        <v>62955</v>
      </c>
      <c r="K40" s="343" t="s">
        <v>788</v>
      </c>
    </row>
    <row r="41" spans="2:11" x14ac:dyDescent="0.25">
      <c r="B41" s="346" t="s">
        <v>783</v>
      </c>
      <c r="C41" s="339" t="s">
        <v>855</v>
      </c>
      <c r="D41" s="345" t="s">
        <v>589</v>
      </c>
      <c r="E41" s="342" t="s">
        <v>16</v>
      </c>
      <c r="F41" s="348"/>
      <c r="G41" s="347" t="s">
        <v>275</v>
      </c>
      <c r="H41" s="375">
        <v>4404</v>
      </c>
      <c r="I41" s="375">
        <v>5357</v>
      </c>
      <c r="J41" s="375">
        <v>7885</v>
      </c>
      <c r="K41" s="376" t="s">
        <v>788</v>
      </c>
    </row>
    <row r="42" spans="2:11" x14ac:dyDescent="0.25">
      <c r="B42" s="338" t="s">
        <v>783</v>
      </c>
      <c r="C42" s="339" t="s">
        <v>856</v>
      </c>
      <c r="D42" s="340" t="s">
        <v>93</v>
      </c>
      <c r="E42" s="341" t="s">
        <v>790</v>
      </c>
      <c r="F42" s="341" t="s">
        <v>801</v>
      </c>
      <c r="G42" s="347" t="s">
        <v>314</v>
      </c>
      <c r="H42" s="377"/>
      <c r="I42" s="377"/>
      <c r="J42" s="377"/>
      <c r="K42" s="377"/>
    </row>
    <row r="43" spans="2:11" x14ac:dyDescent="0.25">
      <c r="B43" s="338" t="s">
        <v>783</v>
      </c>
      <c r="C43" s="339" t="s">
        <v>857</v>
      </c>
      <c r="D43" s="340" t="s">
        <v>156</v>
      </c>
      <c r="E43" s="341" t="s">
        <v>790</v>
      </c>
      <c r="F43" s="341" t="s">
        <v>801</v>
      </c>
      <c r="G43" s="347" t="s">
        <v>314</v>
      </c>
      <c r="H43" s="377"/>
      <c r="I43" s="377"/>
      <c r="J43" s="377"/>
      <c r="K43" s="377"/>
    </row>
    <row r="44" spans="2:11" x14ac:dyDescent="0.25">
      <c r="B44" s="338" t="s">
        <v>783</v>
      </c>
      <c r="C44" s="339" t="s">
        <v>858</v>
      </c>
      <c r="D44" s="378" t="s">
        <v>93</v>
      </c>
      <c r="E44" s="341" t="s">
        <v>790</v>
      </c>
      <c r="F44" s="341" t="s">
        <v>801</v>
      </c>
      <c r="G44" s="347" t="s">
        <v>314</v>
      </c>
      <c r="H44" s="379"/>
      <c r="I44" s="379"/>
      <c r="J44" s="380"/>
      <c r="K44" s="380"/>
    </row>
    <row r="45" spans="2:11" x14ac:dyDescent="0.25">
      <c r="B45" s="338" t="s">
        <v>783</v>
      </c>
      <c r="C45" s="339" t="s">
        <v>859</v>
      </c>
      <c r="D45" s="378" t="s">
        <v>93</v>
      </c>
      <c r="E45" s="341" t="s">
        <v>790</v>
      </c>
      <c r="F45" s="341" t="s">
        <v>801</v>
      </c>
      <c r="G45" s="347" t="s">
        <v>314</v>
      </c>
      <c r="H45" s="381"/>
      <c r="I45" s="381"/>
      <c r="J45" s="382"/>
      <c r="K45" s="382"/>
    </row>
    <row r="46" spans="2:11" x14ac:dyDescent="0.25">
      <c r="B46" s="338" t="s">
        <v>783</v>
      </c>
      <c r="C46" s="339" t="s">
        <v>860</v>
      </c>
      <c r="D46" s="378" t="s">
        <v>93</v>
      </c>
      <c r="E46" s="341" t="s">
        <v>790</v>
      </c>
      <c r="F46" s="341" t="s">
        <v>801</v>
      </c>
      <c r="G46" s="347" t="s">
        <v>314</v>
      </c>
      <c r="H46" s="381"/>
      <c r="I46" s="381"/>
      <c r="J46" s="382"/>
      <c r="K46" s="382"/>
    </row>
    <row r="47" spans="2:11" x14ac:dyDescent="0.25">
      <c r="B47" s="338" t="s">
        <v>783</v>
      </c>
      <c r="C47" s="339" t="s">
        <v>861</v>
      </c>
      <c r="D47" s="378" t="s">
        <v>93</v>
      </c>
      <c r="E47" s="341" t="s">
        <v>790</v>
      </c>
      <c r="F47" s="341" t="s">
        <v>801</v>
      </c>
      <c r="G47" s="347" t="s">
        <v>314</v>
      </c>
      <c r="H47" s="381"/>
      <c r="I47" s="381"/>
      <c r="J47" s="382"/>
      <c r="K47" s="382"/>
    </row>
    <row r="48" spans="2:11" x14ac:dyDescent="0.25">
      <c r="B48" s="338" t="s">
        <v>783</v>
      </c>
      <c r="C48" s="339" t="s">
        <v>862</v>
      </c>
      <c r="D48" s="378" t="s">
        <v>93</v>
      </c>
      <c r="E48" s="341" t="s">
        <v>790</v>
      </c>
      <c r="F48" s="341" t="s">
        <v>801</v>
      </c>
      <c r="G48" s="347" t="s">
        <v>314</v>
      </c>
      <c r="H48" s="381"/>
      <c r="I48" s="381"/>
      <c r="J48" s="382"/>
      <c r="K48" s="382"/>
    </row>
    <row r="49" spans="2:11" x14ac:dyDescent="0.25">
      <c r="B49" s="338" t="s">
        <v>783</v>
      </c>
      <c r="C49" s="339" t="s">
        <v>863</v>
      </c>
      <c r="D49" s="378" t="s">
        <v>156</v>
      </c>
      <c r="E49" s="341" t="s">
        <v>790</v>
      </c>
      <c r="F49" s="341" t="s">
        <v>801</v>
      </c>
      <c r="G49" s="347" t="s">
        <v>314</v>
      </c>
      <c r="H49" s="383">
        <v>113501</v>
      </c>
      <c r="I49" s="383">
        <v>150787</v>
      </c>
      <c r="J49" s="384">
        <v>185951</v>
      </c>
      <c r="K49" s="384" t="s">
        <v>788</v>
      </c>
    </row>
    <row r="50" spans="2:11" x14ac:dyDescent="0.25">
      <c r="B50" s="338" t="s">
        <v>783</v>
      </c>
      <c r="C50" s="339" t="s">
        <v>864</v>
      </c>
      <c r="D50" s="378" t="s">
        <v>865</v>
      </c>
      <c r="E50" s="341" t="s">
        <v>790</v>
      </c>
      <c r="F50" s="341" t="s">
        <v>801</v>
      </c>
      <c r="G50" s="347" t="s">
        <v>314</v>
      </c>
      <c r="H50" s="381"/>
      <c r="I50" s="381"/>
      <c r="J50" s="382"/>
      <c r="K50" s="382"/>
    </row>
    <row r="51" spans="2:11" x14ac:dyDescent="0.25">
      <c r="B51" s="338" t="s">
        <v>783</v>
      </c>
      <c r="C51" s="339" t="s">
        <v>866</v>
      </c>
      <c r="D51" s="378" t="s">
        <v>93</v>
      </c>
      <c r="E51" s="341" t="s">
        <v>790</v>
      </c>
      <c r="F51" s="341" t="s">
        <v>801</v>
      </c>
      <c r="G51" s="347" t="s">
        <v>314</v>
      </c>
      <c r="H51" s="381"/>
      <c r="I51" s="381"/>
      <c r="J51" s="382"/>
      <c r="K51" s="377"/>
    </row>
    <row r="52" spans="2:11" x14ac:dyDescent="0.25">
      <c r="B52" s="338" t="s">
        <v>783</v>
      </c>
      <c r="C52" s="339" t="s">
        <v>867</v>
      </c>
      <c r="D52" s="378" t="s">
        <v>93</v>
      </c>
      <c r="E52" s="341" t="s">
        <v>790</v>
      </c>
      <c r="F52" s="341" t="s">
        <v>801</v>
      </c>
      <c r="G52" s="347" t="s">
        <v>314</v>
      </c>
      <c r="H52" s="381"/>
      <c r="I52" s="381"/>
      <c r="J52" s="382"/>
      <c r="K52" s="382"/>
    </row>
    <row r="53" spans="2:11" x14ac:dyDescent="0.25">
      <c r="B53" s="338" t="s">
        <v>783</v>
      </c>
      <c r="C53" s="339" t="s">
        <v>868</v>
      </c>
      <c r="D53" s="378" t="s">
        <v>93</v>
      </c>
      <c r="E53" s="341" t="s">
        <v>790</v>
      </c>
      <c r="F53" s="341" t="s">
        <v>801</v>
      </c>
      <c r="G53" s="347" t="s">
        <v>314</v>
      </c>
      <c r="H53" s="381"/>
      <c r="I53" s="381"/>
      <c r="J53" s="382"/>
      <c r="K53" s="382"/>
    </row>
    <row r="54" spans="2:11" x14ac:dyDescent="0.25">
      <c r="B54" s="338" t="s">
        <v>783</v>
      </c>
      <c r="C54" s="339" t="s">
        <v>869</v>
      </c>
      <c r="D54" s="378" t="s">
        <v>93</v>
      </c>
      <c r="E54" s="341" t="s">
        <v>790</v>
      </c>
      <c r="F54" s="341" t="s">
        <v>801</v>
      </c>
      <c r="G54" s="347" t="s">
        <v>314</v>
      </c>
      <c r="H54" s="381"/>
      <c r="I54" s="381"/>
      <c r="J54" s="382"/>
      <c r="K54" s="382"/>
    </row>
    <row r="55" spans="2:11" x14ac:dyDescent="0.25">
      <c r="B55" s="338" t="s">
        <v>783</v>
      </c>
      <c r="C55" s="339" t="s">
        <v>870</v>
      </c>
      <c r="D55" s="378" t="s">
        <v>93</v>
      </c>
      <c r="E55" s="341" t="s">
        <v>790</v>
      </c>
      <c r="F55" s="341" t="s">
        <v>801</v>
      </c>
      <c r="G55" s="347" t="s">
        <v>314</v>
      </c>
      <c r="H55" s="381"/>
      <c r="I55" s="381"/>
      <c r="J55" s="382"/>
      <c r="K55" s="382"/>
    </row>
    <row r="56" spans="2:11" x14ac:dyDescent="0.25">
      <c r="B56" s="338" t="s">
        <v>783</v>
      </c>
      <c r="C56" s="339" t="s">
        <v>871</v>
      </c>
      <c r="D56" s="378" t="s">
        <v>93</v>
      </c>
      <c r="E56" s="341" t="s">
        <v>790</v>
      </c>
      <c r="F56" s="341" t="s">
        <v>801</v>
      </c>
      <c r="G56" s="347" t="s">
        <v>314</v>
      </c>
      <c r="H56" s="381"/>
      <c r="I56" s="381"/>
      <c r="J56" s="382"/>
      <c r="K56" s="382"/>
    </row>
    <row r="57" spans="2:11" x14ac:dyDescent="0.25">
      <c r="B57" s="338" t="s">
        <v>783</v>
      </c>
      <c r="C57" s="339" t="s">
        <v>872</v>
      </c>
      <c r="D57" s="378" t="s">
        <v>156</v>
      </c>
      <c r="E57" s="341" t="s">
        <v>790</v>
      </c>
      <c r="F57" s="341" t="s">
        <v>801</v>
      </c>
      <c r="G57" s="347" t="s">
        <v>314</v>
      </c>
      <c r="H57" s="381"/>
      <c r="I57" s="381"/>
      <c r="J57" s="382"/>
      <c r="K57" s="382"/>
    </row>
    <row r="58" spans="2:11" x14ac:dyDescent="0.25">
      <c r="B58" s="338" t="s">
        <v>783</v>
      </c>
      <c r="C58" s="339" t="s">
        <v>873</v>
      </c>
      <c r="D58" s="355" t="s">
        <v>288</v>
      </c>
      <c r="E58" s="341" t="s">
        <v>790</v>
      </c>
      <c r="F58" s="341" t="s">
        <v>801</v>
      </c>
      <c r="G58" s="347" t="s">
        <v>314</v>
      </c>
      <c r="H58" s="381"/>
      <c r="I58" s="381"/>
      <c r="J58" s="382"/>
      <c r="K58" s="382"/>
    </row>
    <row r="59" spans="2:11" x14ac:dyDescent="0.25">
      <c r="B59" s="354" t="s">
        <v>783</v>
      </c>
      <c r="C59" s="339" t="s">
        <v>874</v>
      </c>
      <c r="D59" s="385" t="s">
        <v>875</v>
      </c>
      <c r="E59" s="342" t="s">
        <v>798</v>
      </c>
      <c r="F59" s="348"/>
      <c r="G59" s="386" t="s">
        <v>314</v>
      </c>
      <c r="H59" s="381"/>
      <c r="I59" s="381"/>
      <c r="J59" s="382"/>
      <c r="K59" s="382"/>
    </row>
    <row r="60" spans="2:11" x14ac:dyDescent="0.25">
      <c r="B60" s="354" t="s">
        <v>783</v>
      </c>
      <c r="C60" s="339" t="s">
        <v>876</v>
      </c>
      <c r="D60" s="387" t="s">
        <v>877</v>
      </c>
      <c r="E60" s="341" t="s">
        <v>798</v>
      </c>
      <c r="F60" s="341"/>
      <c r="G60" s="388" t="s">
        <v>314</v>
      </c>
      <c r="H60" s="389">
        <v>17481</v>
      </c>
      <c r="I60" s="389">
        <v>38088</v>
      </c>
      <c r="J60" s="390">
        <v>45613</v>
      </c>
      <c r="K60" s="390" t="s">
        <v>788</v>
      </c>
    </row>
    <row r="61" spans="2:11" x14ac:dyDescent="0.25">
      <c r="B61" s="338" t="s">
        <v>783</v>
      </c>
      <c r="C61" s="339" t="s">
        <v>878</v>
      </c>
      <c r="D61" s="340" t="s">
        <v>111</v>
      </c>
      <c r="E61" s="341" t="s">
        <v>790</v>
      </c>
      <c r="F61" s="341" t="s">
        <v>791</v>
      </c>
      <c r="G61" s="340" t="s">
        <v>314</v>
      </c>
      <c r="H61" s="343">
        <v>3001</v>
      </c>
      <c r="I61" s="343">
        <v>4658</v>
      </c>
      <c r="J61" s="343">
        <v>8487</v>
      </c>
      <c r="K61" s="343" t="s">
        <v>788</v>
      </c>
    </row>
    <row r="62" spans="2:11" x14ac:dyDescent="0.25">
      <c r="B62" s="338" t="s">
        <v>783</v>
      </c>
      <c r="C62" s="339" t="s">
        <v>879</v>
      </c>
      <c r="D62" s="340" t="s">
        <v>785</v>
      </c>
      <c r="E62" s="341" t="s">
        <v>786</v>
      </c>
      <c r="F62" s="341" t="s">
        <v>787</v>
      </c>
      <c r="G62" s="340" t="s">
        <v>314</v>
      </c>
      <c r="H62" s="343">
        <v>18426</v>
      </c>
      <c r="I62" s="343">
        <v>41862</v>
      </c>
      <c r="J62" s="343">
        <v>69745</v>
      </c>
      <c r="K62" s="343" t="s">
        <v>788</v>
      </c>
    </row>
    <row r="63" spans="2:11" x14ac:dyDescent="0.25">
      <c r="B63" s="338" t="s">
        <v>783</v>
      </c>
      <c r="C63" s="339" t="s">
        <v>880</v>
      </c>
      <c r="D63" s="340" t="s">
        <v>785</v>
      </c>
      <c r="E63" s="341" t="s">
        <v>786</v>
      </c>
      <c r="F63" s="341" t="s">
        <v>787</v>
      </c>
      <c r="G63" s="347" t="s">
        <v>314</v>
      </c>
      <c r="H63" s="343">
        <v>2807</v>
      </c>
      <c r="I63" s="343">
        <v>3751</v>
      </c>
      <c r="J63" s="343">
        <v>6437</v>
      </c>
      <c r="K63" s="343" t="s">
        <v>788</v>
      </c>
    </row>
    <row r="64" spans="2:11" x14ac:dyDescent="0.25">
      <c r="B64" s="338" t="s">
        <v>783</v>
      </c>
      <c r="C64" s="339" t="s">
        <v>881</v>
      </c>
      <c r="D64" s="340" t="s">
        <v>486</v>
      </c>
      <c r="E64" s="352" t="s">
        <v>790</v>
      </c>
      <c r="F64" s="352" t="s">
        <v>791</v>
      </c>
      <c r="G64" s="340" t="s">
        <v>314</v>
      </c>
      <c r="H64" s="343">
        <v>2175</v>
      </c>
      <c r="I64" s="343">
        <v>3042</v>
      </c>
      <c r="J64" s="343">
        <v>5530</v>
      </c>
      <c r="K64" s="343" t="s">
        <v>788</v>
      </c>
    </row>
    <row r="65" spans="2:11" x14ac:dyDescent="0.25">
      <c r="B65" s="354" t="s">
        <v>783</v>
      </c>
      <c r="C65" s="339" t="s">
        <v>882</v>
      </c>
      <c r="D65" s="345" t="s">
        <v>883</v>
      </c>
      <c r="E65" s="356" t="s">
        <v>798</v>
      </c>
      <c r="F65" s="356"/>
      <c r="G65" s="345" t="s">
        <v>66</v>
      </c>
      <c r="H65" s="343">
        <v>9493</v>
      </c>
      <c r="I65" s="343">
        <v>10532</v>
      </c>
      <c r="J65" s="343">
        <v>12249</v>
      </c>
      <c r="K65" s="343" t="s">
        <v>788</v>
      </c>
    </row>
    <row r="66" spans="2:11" x14ac:dyDescent="0.25">
      <c r="B66" s="338" t="s">
        <v>783</v>
      </c>
      <c r="C66" s="339" t="s">
        <v>884</v>
      </c>
      <c r="D66" s="340" t="s">
        <v>885</v>
      </c>
      <c r="E66" s="341" t="s">
        <v>790</v>
      </c>
      <c r="F66" s="341" t="s">
        <v>801</v>
      </c>
      <c r="G66" s="340" t="s">
        <v>314</v>
      </c>
      <c r="H66" s="343">
        <v>3178</v>
      </c>
      <c r="I66" s="343">
        <v>3893</v>
      </c>
      <c r="J66" s="343">
        <v>5559</v>
      </c>
      <c r="K66" s="343" t="s">
        <v>788</v>
      </c>
    </row>
    <row r="67" spans="2:11" x14ac:dyDescent="0.25">
      <c r="B67" s="354" t="s">
        <v>783</v>
      </c>
      <c r="C67" s="339" t="s">
        <v>886</v>
      </c>
      <c r="D67" s="360" t="s">
        <v>813</v>
      </c>
      <c r="E67" s="341" t="s">
        <v>790</v>
      </c>
      <c r="F67" s="341" t="s">
        <v>801</v>
      </c>
      <c r="G67" s="388" t="s">
        <v>314</v>
      </c>
      <c r="H67" s="343">
        <v>159523</v>
      </c>
      <c r="I67" s="343">
        <v>354863</v>
      </c>
      <c r="J67" s="343">
        <v>512898</v>
      </c>
      <c r="K67" s="343" t="s">
        <v>788</v>
      </c>
    </row>
    <row r="68" spans="2:11" x14ac:dyDescent="0.25">
      <c r="B68" s="354" t="s">
        <v>783</v>
      </c>
      <c r="C68" s="339" t="s">
        <v>887</v>
      </c>
      <c r="D68" s="391" t="s">
        <v>888</v>
      </c>
      <c r="E68" s="341" t="s">
        <v>790</v>
      </c>
      <c r="F68" s="341" t="s">
        <v>801</v>
      </c>
      <c r="G68" s="388" t="s">
        <v>314</v>
      </c>
      <c r="H68" s="358"/>
      <c r="I68" s="358"/>
      <c r="J68" s="358"/>
      <c r="K68" s="359"/>
    </row>
    <row r="69" spans="2:11" x14ac:dyDescent="0.25">
      <c r="B69" s="354" t="s">
        <v>783</v>
      </c>
      <c r="C69" s="392" t="s">
        <v>889</v>
      </c>
      <c r="D69" s="391" t="s">
        <v>890</v>
      </c>
      <c r="E69" s="341" t="s">
        <v>790</v>
      </c>
      <c r="F69" s="341"/>
      <c r="G69" s="388" t="s">
        <v>314</v>
      </c>
      <c r="H69" s="358"/>
      <c r="I69" s="358"/>
      <c r="J69" s="358"/>
      <c r="K69" s="359"/>
    </row>
    <row r="70" spans="2:11" x14ac:dyDescent="0.25">
      <c r="B70" s="354" t="s">
        <v>783</v>
      </c>
      <c r="C70" s="392" t="s">
        <v>891</v>
      </c>
      <c r="D70" s="391" t="s">
        <v>892</v>
      </c>
      <c r="E70" s="341" t="s">
        <v>786</v>
      </c>
      <c r="F70" s="341" t="s">
        <v>837</v>
      </c>
      <c r="G70" s="388" t="s">
        <v>314</v>
      </c>
      <c r="H70" s="358"/>
      <c r="I70" s="358"/>
      <c r="J70" s="358"/>
      <c r="K70" s="359"/>
    </row>
    <row r="71" spans="2:11" x14ac:dyDescent="0.25">
      <c r="B71" s="354" t="s">
        <v>783</v>
      </c>
      <c r="C71" s="392" t="s">
        <v>893</v>
      </c>
      <c r="D71" s="391" t="s">
        <v>21</v>
      </c>
      <c r="E71" s="341" t="s">
        <v>790</v>
      </c>
      <c r="F71" s="341"/>
      <c r="G71" s="388" t="s">
        <v>314</v>
      </c>
      <c r="H71" s="358"/>
      <c r="I71" s="358"/>
      <c r="J71" s="358"/>
      <c r="K71" s="359"/>
    </row>
    <row r="72" spans="2:11" x14ac:dyDescent="0.25">
      <c r="B72" s="354" t="s">
        <v>783</v>
      </c>
      <c r="C72" s="392" t="s">
        <v>894</v>
      </c>
      <c r="D72" s="391" t="s">
        <v>478</v>
      </c>
      <c r="E72" s="341" t="s">
        <v>105</v>
      </c>
      <c r="F72" s="341" t="s">
        <v>895</v>
      </c>
      <c r="G72" s="388" t="s">
        <v>314</v>
      </c>
      <c r="H72" s="358"/>
      <c r="I72" s="358"/>
      <c r="J72" s="358"/>
      <c r="K72" s="359"/>
    </row>
    <row r="73" spans="2:11" x14ac:dyDescent="0.25">
      <c r="B73" s="354" t="s">
        <v>783</v>
      </c>
      <c r="C73" s="392" t="s">
        <v>896</v>
      </c>
      <c r="D73" s="391" t="s">
        <v>897</v>
      </c>
      <c r="E73" s="341" t="s">
        <v>105</v>
      </c>
      <c r="F73" s="341" t="s">
        <v>895</v>
      </c>
      <c r="G73" s="388" t="s">
        <v>314</v>
      </c>
      <c r="H73" s="358"/>
      <c r="I73" s="358"/>
      <c r="J73" s="358"/>
      <c r="K73" s="359"/>
    </row>
    <row r="74" spans="2:11" x14ac:dyDescent="0.25">
      <c r="B74" s="354" t="s">
        <v>783</v>
      </c>
      <c r="C74" s="392" t="s">
        <v>898</v>
      </c>
      <c r="D74" s="391" t="s">
        <v>832</v>
      </c>
      <c r="E74" s="341" t="s">
        <v>105</v>
      </c>
      <c r="F74" s="341" t="s">
        <v>895</v>
      </c>
      <c r="G74" s="388" t="s">
        <v>314</v>
      </c>
      <c r="H74" s="358"/>
      <c r="I74" s="358"/>
      <c r="J74" s="358"/>
      <c r="K74" s="359"/>
    </row>
    <row r="75" spans="2:11" x14ac:dyDescent="0.25">
      <c r="B75" s="354" t="s">
        <v>783</v>
      </c>
      <c r="C75" s="392" t="s">
        <v>899</v>
      </c>
      <c r="D75" s="391" t="s">
        <v>900</v>
      </c>
      <c r="E75" s="341" t="s">
        <v>790</v>
      </c>
      <c r="F75" s="341" t="s">
        <v>801</v>
      </c>
      <c r="G75" s="388" t="s">
        <v>314</v>
      </c>
      <c r="H75" s="358"/>
      <c r="I75" s="358"/>
      <c r="J75" s="358"/>
      <c r="K75" s="359"/>
    </row>
    <row r="76" spans="2:11" x14ac:dyDescent="0.25">
      <c r="B76" s="354" t="s">
        <v>783</v>
      </c>
      <c r="C76" s="392" t="s">
        <v>901</v>
      </c>
      <c r="D76" s="391"/>
      <c r="E76" s="341"/>
      <c r="F76" s="341"/>
      <c r="G76" s="388"/>
      <c r="H76" s="358"/>
      <c r="I76" s="358"/>
      <c r="J76" s="358"/>
      <c r="K76" s="359"/>
    </row>
    <row r="77" spans="2:11" x14ac:dyDescent="0.25">
      <c r="B77" s="354" t="s">
        <v>783</v>
      </c>
      <c r="C77" s="392" t="s">
        <v>902</v>
      </c>
      <c r="D77" s="391" t="s">
        <v>655</v>
      </c>
      <c r="E77" s="341" t="s">
        <v>798</v>
      </c>
      <c r="F77" s="341"/>
      <c r="G77" s="388" t="s">
        <v>314</v>
      </c>
      <c r="H77" s="358"/>
      <c r="I77" s="358"/>
      <c r="J77" s="358"/>
      <c r="K77" s="359"/>
    </row>
    <row r="78" spans="2:11" x14ac:dyDescent="0.25">
      <c r="B78" s="354" t="s">
        <v>783</v>
      </c>
      <c r="C78" s="392" t="s">
        <v>903</v>
      </c>
      <c r="D78" s="391" t="s">
        <v>904</v>
      </c>
      <c r="E78" s="341" t="s">
        <v>790</v>
      </c>
      <c r="F78" s="341" t="s">
        <v>791</v>
      </c>
      <c r="G78" s="388" t="s">
        <v>314</v>
      </c>
      <c r="H78" s="358"/>
      <c r="I78" s="358"/>
      <c r="J78" s="358"/>
      <c r="K78" s="359"/>
    </row>
    <row r="79" spans="2:11" x14ac:dyDescent="0.25">
      <c r="B79" s="354" t="s">
        <v>783</v>
      </c>
      <c r="C79" s="392" t="s">
        <v>905</v>
      </c>
      <c r="D79" s="391" t="s">
        <v>906</v>
      </c>
      <c r="E79" s="341" t="s">
        <v>790</v>
      </c>
      <c r="F79" s="341"/>
      <c r="G79" s="388" t="s">
        <v>314</v>
      </c>
      <c r="H79" s="358"/>
      <c r="I79" s="358"/>
      <c r="J79" s="358"/>
      <c r="K79" s="359"/>
    </row>
    <row r="80" spans="2:11" x14ac:dyDescent="0.25">
      <c r="B80" s="354" t="s">
        <v>783</v>
      </c>
      <c r="C80" s="392" t="s">
        <v>907</v>
      </c>
      <c r="D80" s="391" t="s">
        <v>486</v>
      </c>
      <c r="E80" s="341" t="s">
        <v>790</v>
      </c>
      <c r="F80" s="341" t="s">
        <v>791</v>
      </c>
      <c r="G80" s="388" t="s">
        <v>314</v>
      </c>
      <c r="H80" s="358"/>
      <c r="I80" s="358"/>
      <c r="J80" s="358"/>
      <c r="K80" s="359"/>
    </row>
    <row r="81" spans="2:11" x14ac:dyDescent="0.25">
      <c r="B81" s="354" t="s">
        <v>783</v>
      </c>
      <c r="C81" s="392" t="s">
        <v>908</v>
      </c>
      <c r="D81" s="391" t="s">
        <v>811</v>
      </c>
      <c r="E81" s="341" t="s">
        <v>790</v>
      </c>
      <c r="F81" s="341" t="s">
        <v>801</v>
      </c>
      <c r="G81" s="388" t="s">
        <v>314</v>
      </c>
      <c r="H81" s="358"/>
      <c r="I81" s="358"/>
      <c r="J81" s="358"/>
      <c r="K81" s="359"/>
    </row>
    <row r="82" spans="2:11" x14ac:dyDescent="0.25">
      <c r="B82" s="354" t="s">
        <v>783</v>
      </c>
      <c r="C82" s="392" t="s">
        <v>909</v>
      </c>
      <c r="D82" s="391" t="s">
        <v>826</v>
      </c>
      <c r="E82" s="341" t="s">
        <v>790</v>
      </c>
      <c r="F82" s="341" t="s">
        <v>801</v>
      </c>
      <c r="G82" s="388" t="s">
        <v>314</v>
      </c>
      <c r="H82" s="358"/>
      <c r="I82" s="358"/>
      <c r="J82" s="358"/>
      <c r="K82" s="359"/>
    </row>
    <row r="83" spans="2:11" x14ac:dyDescent="0.25">
      <c r="B83" s="354" t="s">
        <v>783</v>
      </c>
      <c r="C83" s="392" t="s">
        <v>910</v>
      </c>
      <c r="D83" s="391" t="s">
        <v>364</v>
      </c>
      <c r="E83" s="341" t="s">
        <v>786</v>
      </c>
      <c r="F83" s="341"/>
      <c r="G83" s="388" t="s">
        <v>314</v>
      </c>
      <c r="H83" s="358"/>
      <c r="I83" s="358"/>
      <c r="J83" s="358"/>
      <c r="K83" s="359"/>
    </row>
    <row r="84" spans="2:11" x14ac:dyDescent="0.25">
      <c r="B84" s="338" t="s">
        <v>783</v>
      </c>
      <c r="C84" s="339" t="s">
        <v>911</v>
      </c>
      <c r="D84" s="393" t="s">
        <v>230</v>
      </c>
      <c r="E84" s="341" t="s">
        <v>786</v>
      </c>
      <c r="F84" s="341" t="s">
        <v>837</v>
      </c>
      <c r="G84" s="340" t="s">
        <v>314</v>
      </c>
      <c r="H84" s="343">
        <v>1657</v>
      </c>
      <c r="I84" s="343">
        <v>1998</v>
      </c>
      <c r="J84" s="343">
        <v>3313</v>
      </c>
      <c r="K84" s="343" t="s">
        <v>788</v>
      </c>
    </row>
    <row r="85" spans="2:11" x14ac:dyDescent="0.25">
      <c r="B85" s="338" t="s">
        <v>783</v>
      </c>
      <c r="C85" s="339" t="s">
        <v>912</v>
      </c>
      <c r="D85" s="340" t="s">
        <v>111</v>
      </c>
      <c r="E85" s="341" t="s">
        <v>790</v>
      </c>
      <c r="F85" s="341" t="s">
        <v>791</v>
      </c>
      <c r="G85" s="340" t="s">
        <v>314</v>
      </c>
      <c r="H85" s="343">
        <v>3323</v>
      </c>
      <c r="I85" s="343">
        <v>4014</v>
      </c>
      <c r="J85" s="343">
        <v>5118</v>
      </c>
      <c r="K85" s="343" t="s">
        <v>788</v>
      </c>
    </row>
    <row r="86" spans="2:11" x14ac:dyDescent="0.25">
      <c r="B86" s="338" t="s">
        <v>783</v>
      </c>
      <c r="C86" s="395" t="s">
        <v>913</v>
      </c>
      <c r="D86" s="396" t="s">
        <v>914</v>
      </c>
      <c r="E86" s="341" t="s">
        <v>798</v>
      </c>
      <c r="F86" s="341"/>
      <c r="G86" s="340" t="s">
        <v>314</v>
      </c>
      <c r="H86" s="343">
        <v>61386</v>
      </c>
      <c r="I86" s="343">
        <v>141159</v>
      </c>
      <c r="J86" s="343">
        <v>270631</v>
      </c>
      <c r="K86" s="343" t="s">
        <v>788</v>
      </c>
    </row>
    <row r="87" spans="2:11" x14ac:dyDescent="0.25">
      <c r="B87" s="354" t="s">
        <v>783</v>
      </c>
      <c r="C87" s="339" t="s">
        <v>915</v>
      </c>
      <c r="D87" s="355" t="s">
        <v>916</v>
      </c>
      <c r="E87" s="356" t="s">
        <v>786</v>
      </c>
      <c r="F87" s="356"/>
      <c r="G87" s="347" t="s">
        <v>314</v>
      </c>
      <c r="H87" s="343">
        <v>12770</v>
      </c>
      <c r="I87" s="343">
        <v>19877</v>
      </c>
      <c r="J87" s="343">
        <v>76713</v>
      </c>
      <c r="K87" s="343" t="s">
        <v>788</v>
      </c>
    </row>
    <row r="88" spans="2:11" x14ac:dyDescent="0.25">
      <c r="B88" s="338" t="s">
        <v>783</v>
      </c>
      <c r="C88" s="339" t="s">
        <v>917</v>
      </c>
      <c r="D88" s="340" t="s">
        <v>918</v>
      </c>
      <c r="E88" s="341" t="s">
        <v>790</v>
      </c>
      <c r="F88" s="341" t="s">
        <v>791</v>
      </c>
      <c r="G88" s="340" t="s">
        <v>820</v>
      </c>
      <c r="H88" s="343">
        <v>660316</v>
      </c>
      <c r="I88" s="343">
        <v>1990736</v>
      </c>
      <c r="J88" s="343">
        <v>4193609</v>
      </c>
      <c r="K88" s="343" t="s">
        <v>788</v>
      </c>
    </row>
    <row r="89" spans="2:11" x14ac:dyDescent="0.25">
      <c r="B89" s="338" t="s">
        <v>783</v>
      </c>
      <c r="C89" s="339" t="s">
        <v>919</v>
      </c>
      <c r="D89" s="340" t="s">
        <v>414</v>
      </c>
      <c r="E89" s="341" t="s">
        <v>786</v>
      </c>
      <c r="F89" s="341" t="s">
        <v>837</v>
      </c>
      <c r="G89" s="340" t="s">
        <v>314</v>
      </c>
      <c r="H89" s="343">
        <v>81240</v>
      </c>
      <c r="I89" s="343">
        <v>125593</v>
      </c>
      <c r="J89" s="343">
        <v>193380</v>
      </c>
      <c r="K89" s="343" t="s">
        <v>788</v>
      </c>
    </row>
    <row r="90" spans="2:11" x14ac:dyDescent="0.25">
      <c r="B90" s="338" t="s">
        <v>783</v>
      </c>
      <c r="C90" s="339" t="s">
        <v>920</v>
      </c>
      <c r="D90" s="340" t="s">
        <v>921</v>
      </c>
      <c r="E90" s="341" t="s">
        <v>786</v>
      </c>
      <c r="F90" s="341"/>
      <c r="G90" s="340" t="s">
        <v>314</v>
      </c>
      <c r="H90" s="343">
        <v>30041</v>
      </c>
      <c r="I90" s="343">
        <v>80547</v>
      </c>
      <c r="J90" s="343">
        <v>197250</v>
      </c>
      <c r="K90" s="343" t="s">
        <v>788</v>
      </c>
    </row>
    <row r="91" spans="2:11" x14ac:dyDescent="0.25">
      <c r="B91" s="338" t="s">
        <v>783</v>
      </c>
      <c r="C91" s="339" t="s">
        <v>922</v>
      </c>
      <c r="D91" s="340" t="s">
        <v>923</v>
      </c>
      <c r="E91" s="341" t="s">
        <v>790</v>
      </c>
      <c r="F91" s="341" t="s">
        <v>801</v>
      </c>
      <c r="G91" s="340" t="s">
        <v>314</v>
      </c>
      <c r="H91" s="343">
        <v>21236</v>
      </c>
      <c r="I91" s="343">
        <v>35015</v>
      </c>
      <c r="J91" s="343">
        <v>55906</v>
      </c>
      <c r="K91" s="343" t="s">
        <v>788</v>
      </c>
    </row>
    <row r="92" spans="2:11" x14ac:dyDescent="0.25">
      <c r="B92" s="338" t="s">
        <v>783</v>
      </c>
      <c r="C92" s="339" t="s">
        <v>924</v>
      </c>
      <c r="D92" s="340" t="s">
        <v>900</v>
      </c>
      <c r="E92" s="341" t="s">
        <v>790</v>
      </c>
      <c r="F92" s="341" t="s">
        <v>801</v>
      </c>
      <c r="G92" s="340" t="s">
        <v>314</v>
      </c>
      <c r="H92" s="343">
        <v>15881</v>
      </c>
      <c r="I92" s="343">
        <v>26341</v>
      </c>
      <c r="J92" s="343">
        <v>38914</v>
      </c>
      <c r="K92" s="343" t="s">
        <v>788</v>
      </c>
    </row>
    <row r="93" spans="2:11" x14ac:dyDescent="0.25">
      <c r="B93" s="338" t="s">
        <v>783</v>
      </c>
      <c r="C93" s="398" t="s">
        <v>925</v>
      </c>
      <c r="D93" s="344" t="s">
        <v>926</v>
      </c>
      <c r="E93" s="341" t="s">
        <v>790</v>
      </c>
      <c r="F93" s="341" t="s">
        <v>801</v>
      </c>
      <c r="G93" s="347" t="s">
        <v>314</v>
      </c>
      <c r="H93" s="343">
        <v>3054</v>
      </c>
      <c r="I93" s="343">
        <v>4019</v>
      </c>
      <c r="J93" s="343">
        <v>5219</v>
      </c>
      <c r="K93" s="343" t="s">
        <v>788</v>
      </c>
    </row>
    <row r="94" spans="2:11" x14ac:dyDescent="0.25">
      <c r="B94" s="338" t="s">
        <v>783</v>
      </c>
      <c r="C94" s="398" t="s">
        <v>927</v>
      </c>
      <c r="D94" s="344" t="s">
        <v>928</v>
      </c>
      <c r="E94" s="341" t="s">
        <v>790</v>
      </c>
      <c r="F94" s="341" t="s">
        <v>801</v>
      </c>
      <c r="G94" s="347" t="s">
        <v>314</v>
      </c>
      <c r="H94" s="343">
        <v>2882</v>
      </c>
      <c r="I94" s="343">
        <v>4154</v>
      </c>
      <c r="J94" s="343">
        <v>6156</v>
      </c>
      <c r="K94" s="343" t="s">
        <v>788</v>
      </c>
    </row>
    <row r="95" spans="2:11" x14ac:dyDescent="0.25">
      <c r="B95" s="338" t="s">
        <v>783</v>
      </c>
      <c r="C95" s="398" t="s">
        <v>929</v>
      </c>
      <c r="D95" s="344" t="s">
        <v>930</v>
      </c>
      <c r="E95" s="341" t="s">
        <v>790</v>
      </c>
      <c r="F95" s="341" t="s">
        <v>801</v>
      </c>
      <c r="G95" s="347" t="s">
        <v>314</v>
      </c>
      <c r="H95" s="343">
        <v>3458</v>
      </c>
      <c r="I95" s="343">
        <v>4844</v>
      </c>
      <c r="J95" s="343">
        <v>6865</v>
      </c>
      <c r="K95" s="343" t="s">
        <v>788</v>
      </c>
    </row>
    <row r="96" spans="2:11" x14ac:dyDescent="0.25">
      <c r="B96" s="338" t="s">
        <v>783</v>
      </c>
      <c r="C96" s="339" t="s">
        <v>931</v>
      </c>
      <c r="D96" s="340" t="s">
        <v>288</v>
      </c>
      <c r="E96" s="341" t="s">
        <v>790</v>
      </c>
      <c r="F96" s="341" t="s">
        <v>801</v>
      </c>
      <c r="G96" s="340" t="s">
        <v>314</v>
      </c>
      <c r="H96" s="343">
        <v>18071</v>
      </c>
      <c r="I96" s="343">
        <v>32677</v>
      </c>
      <c r="J96" s="343">
        <v>50210</v>
      </c>
      <c r="K96" s="343" t="s">
        <v>788</v>
      </c>
    </row>
    <row r="97" spans="2:11" x14ac:dyDescent="0.25">
      <c r="B97" s="338" t="s">
        <v>783</v>
      </c>
      <c r="C97" s="398" t="s">
        <v>932</v>
      </c>
      <c r="D97" s="344" t="s">
        <v>933</v>
      </c>
      <c r="E97" s="341" t="s">
        <v>790</v>
      </c>
      <c r="F97" s="341" t="s">
        <v>801</v>
      </c>
      <c r="G97" s="347" t="s">
        <v>314</v>
      </c>
      <c r="H97" s="343">
        <v>1857</v>
      </c>
      <c r="I97" s="343">
        <v>2585</v>
      </c>
      <c r="J97" s="343">
        <v>3345</v>
      </c>
      <c r="K97" s="343" t="s">
        <v>788</v>
      </c>
    </row>
    <row r="98" spans="2:11" x14ac:dyDescent="0.25">
      <c r="B98" s="338" t="s">
        <v>783</v>
      </c>
      <c r="C98" s="398" t="s">
        <v>934</v>
      </c>
      <c r="D98" s="344" t="s">
        <v>935</v>
      </c>
      <c r="E98" s="341" t="s">
        <v>790</v>
      </c>
      <c r="F98" s="341" t="s">
        <v>801</v>
      </c>
      <c r="G98" s="347" t="s">
        <v>314</v>
      </c>
      <c r="H98" s="343">
        <v>3037</v>
      </c>
      <c r="I98" s="343">
        <v>4464</v>
      </c>
      <c r="J98" s="343">
        <v>5972</v>
      </c>
      <c r="K98" s="343" t="s">
        <v>788</v>
      </c>
    </row>
    <row r="99" spans="2:11" x14ac:dyDescent="0.25">
      <c r="B99" s="338" t="s">
        <v>783</v>
      </c>
      <c r="C99" s="398" t="s">
        <v>936</v>
      </c>
      <c r="D99" s="344" t="s">
        <v>937</v>
      </c>
      <c r="E99" s="341" t="s">
        <v>790</v>
      </c>
      <c r="F99" s="341" t="s">
        <v>801</v>
      </c>
      <c r="G99" s="347" t="s">
        <v>314</v>
      </c>
      <c r="H99" s="343">
        <v>5141</v>
      </c>
      <c r="I99" s="343">
        <v>7061</v>
      </c>
      <c r="J99" s="343">
        <v>10235</v>
      </c>
      <c r="K99" s="343" t="s">
        <v>788</v>
      </c>
    </row>
    <row r="100" spans="2:11" x14ac:dyDescent="0.25">
      <c r="B100" s="338" t="s">
        <v>783</v>
      </c>
      <c r="C100" s="398" t="s">
        <v>938</v>
      </c>
      <c r="D100" s="344" t="s">
        <v>939</v>
      </c>
      <c r="E100" s="341" t="s">
        <v>790</v>
      </c>
      <c r="F100" s="341" t="s">
        <v>801</v>
      </c>
      <c r="G100" s="347" t="s">
        <v>314</v>
      </c>
      <c r="H100" s="343">
        <v>3175</v>
      </c>
      <c r="I100" s="343">
        <v>4893</v>
      </c>
      <c r="J100" s="343">
        <v>7757</v>
      </c>
      <c r="K100" s="343" t="s">
        <v>788</v>
      </c>
    </row>
    <row r="101" spans="2:11" x14ac:dyDescent="0.25">
      <c r="B101" s="338" t="s">
        <v>783</v>
      </c>
      <c r="C101" s="339" t="s">
        <v>940</v>
      </c>
      <c r="D101" s="340" t="s">
        <v>288</v>
      </c>
      <c r="E101" s="341" t="s">
        <v>790</v>
      </c>
      <c r="F101" s="341" t="s">
        <v>801</v>
      </c>
      <c r="G101" s="340" t="s">
        <v>314</v>
      </c>
      <c r="H101" s="343">
        <v>5200</v>
      </c>
      <c r="I101" s="343">
        <v>6586</v>
      </c>
      <c r="J101" s="343">
        <v>8991</v>
      </c>
      <c r="K101" s="343" t="s">
        <v>788</v>
      </c>
    </row>
    <row r="102" spans="2:11" x14ac:dyDescent="0.25">
      <c r="B102" s="354" t="s">
        <v>783</v>
      </c>
      <c r="C102" s="339" t="s">
        <v>941</v>
      </c>
      <c r="D102" s="345" t="s">
        <v>942</v>
      </c>
      <c r="E102" s="341" t="s">
        <v>786</v>
      </c>
      <c r="F102" s="341"/>
      <c r="G102" s="347" t="s">
        <v>314</v>
      </c>
      <c r="H102" s="343">
        <v>22686</v>
      </c>
      <c r="I102" s="343">
        <v>29415</v>
      </c>
      <c r="J102" s="343">
        <v>40545</v>
      </c>
      <c r="K102" s="343" t="s">
        <v>788</v>
      </c>
    </row>
    <row r="103" spans="2:11" x14ac:dyDescent="0.25">
      <c r="B103" s="338" t="s">
        <v>783</v>
      </c>
      <c r="C103" s="339" t="s">
        <v>943</v>
      </c>
      <c r="D103" s="340" t="s">
        <v>944</v>
      </c>
      <c r="E103" s="352" t="s">
        <v>786</v>
      </c>
      <c r="F103" s="352" t="s">
        <v>837</v>
      </c>
      <c r="G103" s="340" t="s">
        <v>314</v>
      </c>
      <c r="H103" s="343">
        <v>304293</v>
      </c>
      <c r="I103" s="343">
        <v>605960</v>
      </c>
      <c r="J103" s="343">
        <v>768835</v>
      </c>
      <c r="K103" s="343" t="s">
        <v>788</v>
      </c>
    </row>
    <row r="104" spans="2:11" x14ac:dyDescent="0.25">
      <c r="B104" s="354" t="s">
        <v>783</v>
      </c>
      <c r="C104" s="339" t="s">
        <v>945</v>
      </c>
      <c r="D104" s="345" t="s">
        <v>946</v>
      </c>
      <c r="E104" s="356" t="s">
        <v>798</v>
      </c>
      <c r="F104" s="356"/>
      <c r="G104" s="345" t="s">
        <v>66</v>
      </c>
      <c r="H104" s="343">
        <v>4331</v>
      </c>
      <c r="I104" s="343">
        <v>4832</v>
      </c>
      <c r="J104" s="343">
        <v>5959</v>
      </c>
      <c r="K104" s="343" t="s">
        <v>788</v>
      </c>
    </row>
    <row r="105" spans="2:11" x14ac:dyDescent="0.25">
      <c r="B105" s="338" t="s">
        <v>783</v>
      </c>
      <c r="C105" s="339" t="s">
        <v>947</v>
      </c>
      <c r="D105" s="399" t="s">
        <v>948</v>
      </c>
      <c r="E105" s="356" t="s">
        <v>786</v>
      </c>
      <c r="F105" s="356"/>
      <c r="G105" s="347" t="s">
        <v>314</v>
      </c>
      <c r="H105" s="343">
        <v>6894</v>
      </c>
      <c r="I105" s="343">
        <v>12115</v>
      </c>
      <c r="J105" s="343">
        <v>17353</v>
      </c>
      <c r="K105" s="343" t="s">
        <v>788</v>
      </c>
    </row>
    <row r="106" spans="2:11" x14ac:dyDescent="0.25">
      <c r="B106" s="354" t="s">
        <v>783</v>
      </c>
      <c r="C106" s="339" t="s">
        <v>949</v>
      </c>
      <c r="D106" s="340" t="s">
        <v>950</v>
      </c>
      <c r="E106" s="400" t="s">
        <v>798</v>
      </c>
      <c r="F106" s="400"/>
      <c r="G106" s="347" t="s">
        <v>314</v>
      </c>
      <c r="H106" s="343">
        <v>13621</v>
      </c>
      <c r="I106" s="343">
        <v>18024</v>
      </c>
      <c r="J106" s="343">
        <v>39037</v>
      </c>
      <c r="K106" s="343" t="s">
        <v>788</v>
      </c>
    </row>
    <row r="107" spans="2:11" x14ac:dyDescent="0.25">
      <c r="B107" s="348" t="s">
        <v>783</v>
      </c>
      <c r="C107" s="339" t="s">
        <v>951</v>
      </c>
      <c r="D107" s="345" t="s">
        <v>146</v>
      </c>
      <c r="E107" s="352" t="s">
        <v>790</v>
      </c>
      <c r="F107" s="352" t="s">
        <v>801</v>
      </c>
      <c r="G107" s="347" t="s">
        <v>314</v>
      </c>
      <c r="H107" s="343">
        <v>271973</v>
      </c>
      <c r="I107" s="343">
        <v>632051</v>
      </c>
      <c r="J107" s="343">
        <v>778131</v>
      </c>
      <c r="K107" s="343" t="s">
        <v>788</v>
      </c>
    </row>
    <row r="108" spans="2:11" x14ac:dyDescent="0.25">
      <c r="B108" s="338" t="s">
        <v>783</v>
      </c>
      <c r="C108" s="339" t="s">
        <v>952</v>
      </c>
      <c r="D108" s="385" t="s">
        <v>953</v>
      </c>
      <c r="E108" s="352" t="s">
        <v>790</v>
      </c>
      <c r="F108" s="352" t="s">
        <v>801</v>
      </c>
      <c r="G108" s="347" t="s">
        <v>314</v>
      </c>
      <c r="H108" s="343">
        <v>27654</v>
      </c>
      <c r="I108" s="343">
        <v>42905</v>
      </c>
      <c r="J108" s="343">
        <v>64319</v>
      </c>
      <c r="K108" s="343" t="s">
        <v>788</v>
      </c>
    </row>
    <row r="109" spans="2:11" x14ac:dyDescent="0.25">
      <c r="B109" s="338" t="s">
        <v>783</v>
      </c>
      <c r="C109" s="339" t="s">
        <v>954</v>
      </c>
      <c r="D109" s="385" t="s">
        <v>923</v>
      </c>
      <c r="E109" s="352" t="s">
        <v>790</v>
      </c>
      <c r="F109" s="352" t="s">
        <v>801</v>
      </c>
      <c r="G109" s="347" t="s">
        <v>314</v>
      </c>
      <c r="H109" s="343">
        <v>35581</v>
      </c>
      <c r="I109" s="343">
        <v>66323</v>
      </c>
      <c r="J109" s="343">
        <v>106019</v>
      </c>
      <c r="K109" s="343" t="s">
        <v>788</v>
      </c>
    </row>
    <row r="110" spans="2:11" x14ac:dyDescent="0.25">
      <c r="B110" s="348" t="s">
        <v>783</v>
      </c>
      <c r="C110" s="339" t="s">
        <v>955</v>
      </c>
      <c r="D110" s="340" t="s">
        <v>47</v>
      </c>
      <c r="E110" s="341" t="s">
        <v>790</v>
      </c>
      <c r="F110" s="341" t="s">
        <v>801</v>
      </c>
      <c r="G110" s="340" t="s">
        <v>314</v>
      </c>
      <c r="H110" s="343">
        <v>137911</v>
      </c>
      <c r="I110" s="343">
        <v>387725</v>
      </c>
      <c r="J110" s="343">
        <v>600324</v>
      </c>
      <c r="K110" s="343" t="s">
        <v>788</v>
      </c>
    </row>
    <row r="111" spans="2:11" x14ac:dyDescent="0.25">
      <c r="B111" s="338" t="s">
        <v>783</v>
      </c>
      <c r="C111" s="339" t="s">
        <v>956</v>
      </c>
      <c r="D111" s="345" t="s">
        <v>175</v>
      </c>
      <c r="E111" s="341" t="s">
        <v>790</v>
      </c>
      <c r="F111" s="341" t="s">
        <v>791</v>
      </c>
      <c r="G111" s="340" t="s">
        <v>314</v>
      </c>
      <c r="H111" s="343">
        <v>38508</v>
      </c>
      <c r="I111" s="343">
        <v>68700</v>
      </c>
      <c r="J111" s="343">
        <v>117090</v>
      </c>
      <c r="K111" s="343" t="s">
        <v>788</v>
      </c>
    </row>
    <row r="112" spans="2:11" x14ac:dyDescent="0.25">
      <c r="B112" s="338" t="s">
        <v>783</v>
      </c>
      <c r="C112" s="339" t="s">
        <v>957</v>
      </c>
      <c r="D112" s="340" t="s">
        <v>156</v>
      </c>
      <c r="E112" s="356" t="s">
        <v>790</v>
      </c>
      <c r="F112" s="356" t="s">
        <v>801</v>
      </c>
      <c r="G112" s="340" t="s">
        <v>314</v>
      </c>
      <c r="H112" s="343">
        <v>17514</v>
      </c>
      <c r="I112" s="343">
        <v>33979</v>
      </c>
      <c r="J112" s="343">
        <v>66276</v>
      </c>
      <c r="K112" s="343" t="s">
        <v>788</v>
      </c>
    </row>
    <row r="113" spans="2:11" x14ac:dyDescent="0.25">
      <c r="B113" s="338" t="s">
        <v>783</v>
      </c>
      <c r="C113" s="339" t="s">
        <v>958</v>
      </c>
      <c r="D113" s="340" t="s">
        <v>251</v>
      </c>
      <c r="E113" s="341" t="s">
        <v>798</v>
      </c>
      <c r="F113" s="341" t="s">
        <v>959</v>
      </c>
      <c r="G113" s="340" t="s">
        <v>314</v>
      </c>
      <c r="H113" s="343">
        <v>23514</v>
      </c>
      <c r="I113" s="343">
        <v>34280</v>
      </c>
      <c r="J113" s="343">
        <v>46835</v>
      </c>
      <c r="K113" s="343" t="s">
        <v>788</v>
      </c>
    </row>
    <row r="114" spans="2:11" x14ac:dyDescent="0.25">
      <c r="B114" s="362" t="s">
        <v>960</v>
      </c>
      <c r="C114" s="364" t="s">
        <v>961</v>
      </c>
      <c r="D114" s="365" t="s">
        <v>589</v>
      </c>
      <c r="E114" s="361" t="s">
        <v>16</v>
      </c>
      <c r="F114" s="361"/>
      <c r="G114" s="365" t="s">
        <v>275</v>
      </c>
      <c r="H114" s="343">
        <v>1941432</v>
      </c>
      <c r="I114" s="343">
        <v>5061321</v>
      </c>
      <c r="J114" s="343">
        <v>10210477</v>
      </c>
      <c r="K114" s="343" t="s">
        <v>788</v>
      </c>
    </row>
    <row r="115" spans="2:11" x14ac:dyDescent="0.25">
      <c r="B115" s="342" t="s">
        <v>960</v>
      </c>
      <c r="C115" s="339" t="s">
        <v>962</v>
      </c>
      <c r="D115" s="345" t="s">
        <v>589</v>
      </c>
      <c r="E115" s="342" t="s">
        <v>16</v>
      </c>
      <c r="F115" s="346"/>
      <c r="G115" s="345" t="s">
        <v>275</v>
      </c>
      <c r="H115" s="343">
        <v>4367</v>
      </c>
      <c r="I115" s="343">
        <v>6421</v>
      </c>
      <c r="J115" s="343">
        <v>9837</v>
      </c>
      <c r="K115" s="343" t="s">
        <v>788</v>
      </c>
    </row>
    <row r="116" spans="2:11" x14ac:dyDescent="0.25">
      <c r="B116" s="342" t="s">
        <v>960</v>
      </c>
      <c r="C116" s="339" t="s">
        <v>963</v>
      </c>
      <c r="D116" s="340" t="s">
        <v>589</v>
      </c>
      <c r="E116" s="342" t="s">
        <v>16</v>
      </c>
      <c r="F116" s="348"/>
      <c r="G116" s="340" t="s">
        <v>275</v>
      </c>
      <c r="H116" s="343">
        <v>18911</v>
      </c>
      <c r="I116" s="343">
        <v>34019</v>
      </c>
      <c r="J116" s="343">
        <v>49258</v>
      </c>
      <c r="K116" s="343" t="s">
        <v>788</v>
      </c>
    </row>
    <row r="117" spans="2:11" x14ac:dyDescent="0.25">
      <c r="B117" s="342" t="s">
        <v>960</v>
      </c>
      <c r="C117" s="339" t="s">
        <v>964</v>
      </c>
      <c r="D117" s="345" t="s">
        <v>965</v>
      </c>
      <c r="E117" s="342" t="s">
        <v>16</v>
      </c>
      <c r="F117" s="346"/>
      <c r="G117" s="345" t="s">
        <v>275</v>
      </c>
      <c r="H117" s="343">
        <v>81656</v>
      </c>
      <c r="I117" s="343">
        <v>124627</v>
      </c>
      <c r="J117" s="343">
        <v>215545</v>
      </c>
      <c r="K117" s="343" t="s">
        <v>788</v>
      </c>
    </row>
    <row r="118" spans="2:11" x14ac:dyDescent="0.25">
      <c r="B118" s="342" t="s">
        <v>960</v>
      </c>
      <c r="C118" s="339" t="s">
        <v>966</v>
      </c>
      <c r="D118" s="344" t="s">
        <v>589</v>
      </c>
      <c r="E118" s="349" t="s">
        <v>16</v>
      </c>
      <c r="F118" s="342"/>
      <c r="G118" s="347" t="s">
        <v>275</v>
      </c>
      <c r="H118" s="343">
        <v>889926</v>
      </c>
      <c r="I118" s="343">
        <v>2075402</v>
      </c>
      <c r="J118" s="343">
        <v>3046478</v>
      </c>
      <c r="K118" s="343" t="s">
        <v>788</v>
      </c>
    </row>
    <row r="119" spans="2:11" x14ac:dyDescent="0.25">
      <c r="B119" s="349" t="s">
        <v>960</v>
      </c>
      <c r="C119" s="369" t="s">
        <v>967</v>
      </c>
      <c r="D119" s="401" t="s">
        <v>589</v>
      </c>
      <c r="E119" s="349" t="s">
        <v>16</v>
      </c>
      <c r="F119" s="338"/>
      <c r="G119" s="401" t="s">
        <v>275</v>
      </c>
      <c r="H119" s="343">
        <v>391092</v>
      </c>
      <c r="I119" s="343">
        <v>699505</v>
      </c>
      <c r="J119" s="343">
        <v>1063639</v>
      </c>
      <c r="K119" s="343" t="s">
        <v>788</v>
      </c>
    </row>
    <row r="120" spans="2:11" x14ac:dyDescent="0.25">
      <c r="B120" s="346" t="s">
        <v>960</v>
      </c>
      <c r="C120" s="402" t="s">
        <v>968</v>
      </c>
      <c r="D120" s="360" t="s">
        <v>969</v>
      </c>
      <c r="E120" s="342" t="s">
        <v>970</v>
      </c>
      <c r="F120" s="403"/>
      <c r="G120" s="404" t="s">
        <v>971</v>
      </c>
      <c r="H120" s="343">
        <v>4447</v>
      </c>
      <c r="I120" s="343">
        <v>7229</v>
      </c>
      <c r="J120" s="343">
        <v>10143</v>
      </c>
      <c r="K120" s="343" t="s">
        <v>788</v>
      </c>
    </row>
    <row r="121" spans="2:11" x14ac:dyDescent="0.25">
      <c r="B121" s="346" t="s">
        <v>960</v>
      </c>
      <c r="C121" s="339" t="s">
        <v>972</v>
      </c>
      <c r="D121" s="401" t="s">
        <v>589</v>
      </c>
      <c r="E121" s="349" t="s">
        <v>16</v>
      </c>
      <c r="F121" s="403"/>
      <c r="G121" s="401" t="s">
        <v>275</v>
      </c>
      <c r="H121" s="358"/>
      <c r="I121" s="358"/>
      <c r="J121" s="358"/>
      <c r="K121" s="359"/>
    </row>
    <row r="122" spans="2:11" x14ac:dyDescent="0.25">
      <c r="B122" s="342" t="s">
        <v>960</v>
      </c>
      <c r="C122" s="339" t="s">
        <v>973</v>
      </c>
      <c r="D122" s="401" t="s">
        <v>589</v>
      </c>
      <c r="E122" s="349" t="s">
        <v>16</v>
      </c>
      <c r="F122" s="346"/>
      <c r="G122" s="345" t="s">
        <v>275</v>
      </c>
      <c r="H122" s="343">
        <v>204640</v>
      </c>
      <c r="I122" s="343">
        <v>482994</v>
      </c>
      <c r="J122" s="343">
        <v>569502</v>
      </c>
      <c r="K122" s="343" t="s">
        <v>788</v>
      </c>
    </row>
    <row r="123" spans="2:11" x14ac:dyDescent="0.25">
      <c r="B123" s="348" t="s">
        <v>974</v>
      </c>
      <c r="C123" s="364" t="s">
        <v>975</v>
      </c>
      <c r="D123" s="365" t="s">
        <v>589</v>
      </c>
      <c r="E123" s="362" t="s">
        <v>16</v>
      </c>
      <c r="F123" s="361"/>
      <c r="G123" s="367" t="s">
        <v>976</v>
      </c>
      <c r="H123" s="343">
        <v>143110</v>
      </c>
      <c r="I123" s="343">
        <v>298118</v>
      </c>
      <c r="J123" s="343">
        <v>574730</v>
      </c>
      <c r="K123" s="343" t="s">
        <v>788</v>
      </c>
    </row>
    <row r="124" spans="2:11" x14ac:dyDescent="0.25">
      <c r="B124" s="346" t="s">
        <v>974</v>
      </c>
      <c r="C124" s="339" t="s">
        <v>977</v>
      </c>
      <c r="D124" s="345" t="s">
        <v>589</v>
      </c>
      <c r="E124" s="342" t="s">
        <v>16</v>
      </c>
      <c r="F124" s="348"/>
      <c r="G124" s="399" t="s">
        <v>978</v>
      </c>
      <c r="H124" s="405"/>
      <c r="I124" s="405"/>
      <c r="J124" s="405"/>
      <c r="K124" s="407"/>
    </row>
    <row r="125" spans="2:11" x14ac:dyDescent="0.25">
      <c r="B125" s="348" t="s">
        <v>974</v>
      </c>
      <c r="C125" s="364" t="s">
        <v>979</v>
      </c>
      <c r="D125" s="365" t="s">
        <v>589</v>
      </c>
      <c r="E125" s="349" t="s">
        <v>16</v>
      </c>
      <c r="F125" s="361"/>
      <c r="G125" s="367" t="s">
        <v>980</v>
      </c>
      <c r="H125" s="343">
        <v>10356</v>
      </c>
      <c r="I125" s="343">
        <v>12787</v>
      </c>
      <c r="J125" s="343">
        <v>15055</v>
      </c>
      <c r="K125" s="343" t="s">
        <v>788</v>
      </c>
    </row>
    <row r="126" spans="2:11" x14ac:dyDescent="0.25">
      <c r="B126" s="348" t="s">
        <v>974</v>
      </c>
      <c r="C126" s="339" t="s">
        <v>981</v>
      </c>
      <c r="D126" s="360" t="s">
        <v>589</v>
      </c>
      <c r="E126" s="342" t="s">
        <v>16</v>
      </c>
      <c r="F126" s="373"/>
      <c r="G126" s="388" t="s">
        <v>982</v>
      </c>
      <c r="H126" s="343">
        <v>88479</v>
      </c>
      <c r="I126" s="343">
        <v>95239</v>
      </c>
      <c r="J126" s="343">
        <v>111277</v>
      </c>
      <c r="K126" s="343" t="s">
        <v>788</v>
      </c>
    </row>
    <row r="127" spans="2:11" x14ac:dyDescent="0.25">
      <c r="B127" s="348" t="s">
        <v>974</v>
      </c>
      <c r="C127" s="339" t="s">
        <v>983</v>
      </c>
      <c r="D127" s="344" t="s">
        <v>589</v>
      </c>
      <c r="E127" s="342" t="s">
        <v>16</v>
      </c>
      <c r="F127" s="403"/>
      <c r="G127" s="347" t="s">
        <v>984</v>
      </c>
      <c r="H127" s="343">
        <v>14423</v>
      </c>
      <c r="I127" s="343">
        <v>20719</v>
      </c>
      <c r="J127" s="343">
        <v>30016</v>
      </c>
      <c r="K127" s="343" t="s">
        <v>788</v>
      </c>
    </row>
    <row r="128" spans="2:11" x14ac:dyDescent="0.25">
      <c r="B128" s="348" t="s">
        <v>974</v>
      </c>
      <c r="C128" s="339" t="s">
        <v>985</v>
      </c>
      <c r="D128" s="344" t="s">
        <v>589</v>
      </c>
      <c r="E128" s="342" t="s">
        <v>16</v>
      </c>
      <c r="F128" s="403"/>
      <c r="G128" s="347" t="s">
        <v>986</v>
      </c>
      <c r="H128" s="405"/>
      <c r="I128" s="405"/>
      <c r="J128" s="405"/>
      <c r="K128" s="407"/>
    </row>
    <row r="129" spans="2:11" x14ac:dyDescent="0.25">
      <c r="B129" s="348" t="s">
        <v>974</v>
      </c>
      <c r="C129" s="339" t="s">
        <v>987</v>
      </c>
      <c r="D129" s="360" t="s">
        <v>589</v>
      </c>
      <c r="E129" s="342" t="s">
        <v>16</v>
      </c>
      <c r="F129" s="373"/>
      <c r="G129" s="388" t="s">
        <v>988</v>
      </c>
      <c r="H129" s="343">
        <v>31159</v>
      </c>
      <c r="I129" s="343">
        <v>41272</v>
      </c>
      <c r="J129" s="343">
        <v>56461</v>
      </c>
      <c r="K129" s="343" t="s">
        <v>788</v>
      </c>
    </row>
    <row r="130" spans="2:11" x14ac:dyDescent="0.25">
      <c r="B130" s="346" t="s">
        <v>974</v>
      </c>
      <c r="C130" s="339" t="s">
        <v>989</v>
      </c>
      <c r="D130" s="360" t="s">
        <v>589</v>
      </c>
      <c r="E130" s="342" t="s">
        <v>16</v>
      </c>
      <c r="F130" s="373"/>
      <c r="G130" s="388" t="s">
        <v>990</v>
      </c>
      <c r="H130" s="343">
        <v>4351</v>
      </c>
      <c r="I130" s="343">
        <v>5679</v>
      </c>
      <c r="J130" s="343">
        <v>10161</v>
      </c>
      <c r="K130" s="343" t="s">
        <v>788</v>
      </c>
    </row>
    <row r="131" spans="2:11" x14ac:dyDescent="0.25">
      <c r="B131" s="348" t="s">
        <v>974</v>
      </c>
      <c r="C131" s="408" t="s">
        <v>991</v>
      </c>
      <c r="D131" s="344" t="s">
        <v>589</v>
      </c>
      <c r="E131" s="342" t="s">
        <v>16</v>
      </c>
      <c r="F131" s="342"/>
      <c r="G131" s="409" t="s">
        <v>992</v>
      </c>
      <c r="H131" s="343">
        <v>2079</v>
      </c>
      <c r="I131" s="343">
        <v>2620</v>
      </c>
      <c r="J131" s="343">
        <v>3555</v>
      </c>
      <c r="K131" s="343" t="s">
        <v>788</v>
      </c>
    </row>
    <row r="132" spans="2:11" x14ac:dyDescent="0.25">
      <c r="B132" s="410" t="s">
        <v>974</v>
      </c>
      <c r="C132" s="411" t="s">
        <v>993</v>
      </c>
      <c r="D132" s="412" t="s">
        <v>589</v>
      </c>
      <c r="E132" s="342" t="s">
        <v>16</v>
      </c>
      <c r="F132" s="413"/>
      <c r="G132" s="412" t="s">
        <v>994</v>
      </c>
      <c r="H132" s="414"/>
      <c r="I132" s="414"/>
      <c r="J132" s="414"/>
      <c r="K132" s="414"/>
    </row>
    <row r="133" spans="2:11" x14ac:dyDescent="0.25">
      <c r="B133" s="348" t="s">
        <v>974</v>
      </c>
      <c r="C133" s="408" t="s">
        <v>995</v>
      </c>
      <c r="D133" s="344" t="s">
        <v>996</v>
      </c>
      <c r="E133" s="342" t="s">
        <v>16</v>
      </c>
      <c r="F133" s="342"/>
      <c r="G133" s="399" t="s">
        <v>997</v>
      </c>
      <c r="H133" s="343">
        <v>8222</v>
      </c>
      <c r="I133" s="343">
        <v>12719</v>
      </c>
      <c r="J133" s="343">
        <v>39850</v>
      </c>
      <c r="K133" s="343" t="s">
        <v>788</v>
      </c>
    </row>
    <row r="134" spans="2:11" x14ac:dyDescent="0.25">
      <c r="B134" s="410" t="s">
        <v>974</v>
      </c>
      <c r="C134" s="411" t="s">
        <v>998</v>
      </c>
      <c r="D134" s="412" t="s">
        <v>589</v>
      </c>
      <c r="E134" s="342" t="s">
        <v>16</v>
      </c>
      <c r="F134" s="413"/>
      <c r="G134" s="412" t="s">
        <v>999</v>
      </c>
      <c r="H134" s="375">
        <v>146432</v>
      </c>
      <c r="I134" s="375">
        <v>242000</v>
      </c>
      <c r="J134" s="375">
        <v>337362</v>
      </c>
      <c r="K134" s="376" t="s">
        <v>788</v>
      </c>
    </row>
    <row r="135" spans="2:11" x14ac:dyDescent="0.25">
      <c r="B135" s="346" t="s">
        <v>974</v>
      </c>
      <c r="C135" s="339" t="s">
        <v>1000</v>
      </c>
      <c r="D135" s="360" t="s">
        <v>589</v>
      </c>
      <c r="E135" s="342" t="s">
        <v>16</v>
      </c>
      <c r="F135" s="373"/>
      <c r="G135" s="388" t="s">
        <v>1001</v>
      </c>
      <c r="H135" s="343">
        <v>46082</v>
      </c>
      <c r="I135" s="343">
        <v>63496</v>
      </c>
      <c r="J135" s="343">
        <v>190063</v>
      </c>
      <c r="K135" s="343" t="s">
        <v>788</v>
      </c>
    </row>
    <row r="136" spans="2:11" x14ac:dyDescent="0.25">
      <c r="B136" s="346" t="s">
        <v>974</v>
      </c>
      <c r="C136" s="339" t="s">
        <v>1002</v>
      </c>
      <c r="D136" s="360" t="s">
        <v>589</v>
      </c>
      <c r="E136" s="342" t="s">
        <v>16</v>
      </c>
      <c r="F136" s="403"/>
      <c r="G136" s="388" t="s">
        <v>1003</v>
      </c>
      <c r="H136" s="343">
        <v>1472</v>
      </c>
      <c r="I136" s="343">
        <v>1704</v>
      </c>
      <c r="J136" s="343">
        <v>2785</v>
      </c>
      <c r="K136" s="343" t="s">
        <v>788</v>
      </c>
    </row>
    <row r="137" spans="2:11" x14ac:dyDescent="0.25">
      <c r="B137" s="348" t="s">
        <v>974</v>
      </c>
      <c r="C137" s="339" t="s">
        <v>1004</v>
      </c>
      <c r="D137" s="345" t="s">
        <v>589</v>
      </c>
      <c r="E137" s="342" t="s">
        <v>16</v>
      </c>
      <c r="F137" s="346"/>
      <c r="G137" s="388" t="s">
        <v>1005</v>
      </c>
      <c r="H137" s="343">
        <v>1153</v>
      </c>
      <c r="I137" s="343">
        <v>1454</v>
      </c>
      <c r="J137" s="343">
        <v>1999</v>
      </c>
      <c r="K137" s="343" t="s">
        <v>788</v>
      </c>
    </row>
    <row r="138" spans="2:11" x14ac:dyDescent="0.25">
      <c r="B138" s="346" t="s">
        <v>974</v>
      </c>
      <c r="C138" s="339" t="s">
        <v>1006</v>
      </c>
      <c r="D138" s="360" t="s">
        <v>1007</v>
      </c>
      <c r="E138" s="342" t="s">
        <v>1008</v>
      </c>
      <c r="F138" s="403"/>
      <c r="G138" s="360" t="s">
        <v>1009</v>
      </c>
      <c r="H138" s="358"/>
      <c r="I138" s="358"/>
      <c r="J138" s="358"/>
      <c r="K138" s="359"/>
    </row>
    <row r="139" spans="2:11" x14ac:dyDescent="0.25">
      <c r="B139" s="346" t="s">
        <v>974</v>
      </c>
      <c r="C139" s="339" t="s">
        <v>1010</v>
      </c>
      <c r="D139" s="360" t="s">
        <v>1011</v>
      </c>
      <c r="E139" s="342" t="s">
        <v>16</v>
      </c>
      <c r="F139" s="373"/>
      <c r="G139" s="388" t="s">
        <v>1012</v>
      </c>
      <c r="H139" s="343">
        <v>1597</v>
      </c>
      <c r="I139" s="343">
        <v>2072</v>
      </c>
      <c r="J139" s="343">
        <v>3595</v>
      </c>
      <c r="K139" s="343" t="s">
        <v>788</v>
      </c>
    </row>
    <row r="140" spans="2:11" x14ac:dyDescent="0.25">
      <c r="B140" s="373" t="s">
        <v>974</v>
      </c>
      <c r="C140" s="339" t="s">
        <v>1013</v>
      </c>
      <c r="D140" s="344" t="s">
        <v>589</v>
      </c>
      <c r="E140" s="342" t="s">
        <v>16</v>
      </c>
      <c r="F140" s="403"/>
      <c r="G140" s="344" t="s">
        <v>1014</v>
      </c>
      <c r="H140" s="415">
        <v>882</v>
      </c>
      <c r="I140" s="343">
        <v>2346</v>
      </c>
      <c r="J140" s="343">
        <v>3832</v>
      </c>
      <c r="K140" s="343" t="s">
        <v>788</v>
      </c>
    </row>
    <row r="141" spans="2:11" x14ac:dyDescent="0.25">
      <c r="B141" s="373" t="s">
        <v>974</v>
      </c>
      <c r="C141" s="398" t="s">
        <v>1015</v>
      </c>
      <c r="D141" s="360" t="s">
        <v>589</v>
      </c>
      <c r="E141" s="373" t="s">
        <v>16</v>
      </c>
      <c r="F141" s="403"/>
      <c r="G141" s="360" t="s">
        <v>1016</v>
      </c>
      <c r="H141" s="415">
        <v>297</v>
      </c>
      <c r="I141" s="415">
        <v>429</v>
      </c>
      <c r="J141" s="415">
        <v>887</v>
      </c>
      <c r="K141" s="343" t="s">
        <v>788</v>
      </c>
    </row>
    <row r="142" spans="2:11" x14ac:dyDescent="0.25">
      <c r="B142" s="346" t="s">
        <v>974</v>
      </c>
      <c r="C142" s="339" t="s">
        <v>1017</v>
      </c>
      <c r="D142" s="360" t="s">
        <v>589</v>
      </c>
      <c r="E142" s="342" t="s">
        <v>16</v>
      </c>
      <c r="F142" s="403"/>
      <c r="G142" s="360" t="s">
        <v>1018</v>
      </c>
      <c r="H142" s="343">
        <v>1962</v>
      </c>
      <c r="I142" s="343">
        <v>2451</v>
      </c>
      <c r="J142" s="343">
        <v>3574</v>
      </c>
      <c r="K142" s="343" t="s">
        <v>788</v>
      </c>
    </row>
    <row r="143" spans="2:11" x14ac:dyDescent="0.25">
      <c r="B143" s="346" t="s">
        <v>974</v>
      </c>
      <c r="C143" s="339" t="s">
        <v>1019</v>
      </c>
      <c r="D143" s="360" t="s">
        <v>589</v>
      </c>
      <c r="E143" s="342" t="s">
        <v>16</v>
      </c>
      <c r="F143" s="403"/>
      <c r="G143" s="360" t="s">
        <v>1020</v>
      </c>
      <c r="H143" s="375">
        <v>11395</v>
      </c>
      <c r="I143" s="343">
        <v>16150</v>
      </c>
      <c r="J143" s="343">
        <v>24115</v>
      </c>
      <c r="K143" s="343" t="s">
        <v>788</v>
      </c>
    </row>
    <row r="144" spans="2:11" x14ac:dyDescent="0.25">
      <c r="B144" s="346" t="s">
        <v>974</v>
      </c>
      <c r="C144" s="339" t="s">
        <v>1021</v>
      </c>
      <c r="D144" s="360" t="s">
        <v>589</v>
      </c>
      <c r="E144" s="342" t="s">
        <v>16</v>
      </c>
      <c r="F144" s="403"/>
      <c r="G144" s="360" t="s">
        <v>1022</v>
      </c>
      <c r="H144" s="343">
        <v>2349</v>
      </c>
      <c r="I144" s="343">
        <v>3611</v>
      </c>
      <c r="J144" s="343">
        <v>4463</v>
      </c>
      <c r="K144" s="343" t="s">
        <v>788</v>
      </c>
    </row>
    <row r="145" spans="2:11" x14ac:dyDescent="0.25">
      <c r="B145" s="346" t="s">
        <v>974</v>
      </c>
      <c r="C145" s="339" t="s">
        <v>1023</v>
      </c>
      <c r="D145" s="360" t="s">
        <v>589</v>
      </c>
      <c r="E145" s="342" t="s">
        <v>16</v>
      </c>
      <c r="F145" s="373"/>
      <c r="G145" s="388" t="s">
        <v>1012</v>
      </c>
      <c r="H145" s="415">
        <v>644</v>
      </c>
      <c r="I145" s="343">
        <v>1046</v>
      </c>
      <c r="J145" s="343">
        <v>1449</v>
      </c>
      <c r="K145" s="343" t="s">
        <v>788</v>
      </c>
    </row>
    <row r="146" spans="2:11" x14ac:dyDescent="0.25">
      <c r="B146" s="346" t="s">
        <v>974</v>
      </c>
      <c r="C146" s="402" t="s">
        <v>1024</v>
      </c>
      <c r="D146" s="360" t="s">
        <v>589</v>
      </c>
      <c r="E146" s="342" t="s">
        <v>16</v>
      </c>
      <c r="F146" s="403"/>
      <c r="G146" s="388" t="s">
        <v>1022</v>
      </c>
      <c r="H146" s="343">
        <v>190240</v>
      </c>
      <c r="I146" s="343">
        <v>577964</v>
      </c>
      <c r="J146" s="343">
        <v>716471</v>
      </c>
      <c r="K146" s="343" t="s">
        <v>788</v>
      </c>
    </row>
    <row r="147" spans="2:11" x14ac:dyDescent="0.25">
      <c r="B147" s="346" t="s">
        <v>974</v>
      </c>
      <c r="C147" s="339" t="s">
        <v>1025</v>
      </c>
      <c r="D147" s="360" t="s">
        <v>589</v>
      </c>
      <c r="E147" s="342" t="s">
        <v>16</v>
      </c>
      <c r="F147" s="403"/>
      <c r="G147" s="388" t="s">
        <v>1026</v>
      </c>
      <c r="H147" s="343">
        <v>56155</v>
      </c>
      <c r="I147" s="343">
        <v>88655</v>
      </c>
      <c r="J147" s="343">
        <v>107702</v>
      </c>
      <c r="K147" s="343" t="s">
        <v>788</v>
      </c>
    </row>
    <row r="148" spans="2:11" x14ac:dyDescent="0.25">
      <c r="B148" s="348" t="s">
        <v>974</v>
      </c>
      <c r="C148" s="339" t="s">
        <v>1027</v>
      </c>
      <c r="D148" s="344" t="s">
        <v>589</v>
      </c>
      <c r="E148" s="342" t="s">
        <v>16</v>
      </c>
      <c r="F148" s="342"/>
      <c r="G148" s="344" t="s">
        <v>1028</v>
      </c>
      <c r="H148" s="343">
        <v>108784</v>
      </c>
      <c r="I148" s="343">
        <v>169826</v>
      </c>
      <c r="J148" s="343">
        <v>249967</v>
      </c>
      <c r="K148" s="343" t="s">
        <v>788</v>
      </c>
    </row>
    <row r="149" spans="2:11" x14ac:dyDescent="0.25">
      <c r="B149" s="348" t="s">
        <v>974</v>
      </c>
      <c r="C149" s="339" t="s">
        <v>1029</v>
      </c>
      <c r="D149" s="360" t="s">
        <v>1030</v>
      </c>
      <c r="E149" s="342" t="s">
        <v>16</v>
      </c>
      <c r="F149" s="373"/>
      <c r="G149" s="360" t="s">
        <v>1031</v>
      </c>
      <c r="H149" s="343">
        <v>7637</v>
      </c>
      <c r="I149" s="343">
        <v>9386</v>
      </c>
      <c r="J149" s="343">
        <v>14126</v>
      </c>
      <c r="K149" s="343" t="s">
        <v>788</v>
      </c>
    </row>
    <row r="150" spans="2:11" x14ac:dyDescent="0.25">
      <c r="B150" s="342" t="s">
        <v>974</v>
      </c>
      <c r="C150" s="339" t="s">
        <v>1032</v>
      </c>
      <c r="D150" s="340" t="s">
        <v>589</v>
      </c>
      <c r="E150" s="342" t="s">
        <v>16</v>
      </c>
      <c r="F150" s="348"/>
      <c r="G150" s="340" t="s">
        <v>1033</v>
      </c>
      <c r="H150" s="343">
        <v>221839</v>
      </c>
      <c r="I150" s="343">
        <v>371232</v>
      </c>
      <c r="J150" s="343">
        <v>711486</v>
      </c>
      <c r="K150" s="343" t="s">
        <v>788</v>
      </c>
    </row>
    <row r="151" spans="2:11" x14ac:dyDescent="0.25">
      <c r="B151" s="373" t="s">
        <v>974</v>
      </c>
      <c r="C151" s="339" t="s">
        <v>1034</v>
      </c>
      <c r="D151" s="345" t="s">
        <v>589</v>
      </c>
      <c r="E151" s="373" t="s">
        <v>16</v>
      </c>
      <c r="F151" s="346"/>
      <c r="G151" s="345" t="s">
        <v>350</v>
      </c>
      <c r="H151" s="358"/>
      <c r="I151" s="358"/>
      <c r="J151" s="358"/>
      <c r="K151" s="359"/>
    </row>
    <row r="152" spans="2:11" x14ac:dyDescent="0.25">
      <c r="B152" s="348" t="s">
        <v>974</v>
      </c>
      <c r="C152" s="339" t="s">
        <v>1035</v>
      </c>
      <c r="D152" s="344" t="s">
        <v>589</v>
      </c>
      <c r="E152" s="342" t="s">
        <v>16</v>
      </c>
      <c r="F152" s="342"/>
      <c r="G152" s="344" t="s">
        <v>1036</v>
      </c>
      <c r="H152" s="343">
        <v>26137</v>
      </c>
      <c r="I152" s="343">
        <v>38945</v>
      </c>
      <c r="J152" s="343">
        <v>56154</v>
      </c>
      <c r="K152" s="343" t="s">
        <v>788</v>
      </c>
    </row>
    <row r="153" spans="2:11" x14ac:dyDescent="0.25">
      <c r="B153" s="348" t="s">
        <v>974</v>
      </c>
      <c r="C153" s="339" t="s">
        <v>1037</v>
      </c>
      <c r="D153" s="344" t="s">
        <v>589</v>
      </c>
      <c r="E153" s="342" t="s">
        <v>16</v>
      </c>
      <c r="F153" s="342"/>
      <c r="G153" s="344" t="s">
        <v>986</v>
      </c>
      <c r="H153" s="343">
        <v>31429</v>
      </c>
      <c r="I153" s="343">
        <v>42138</v>
      </c>
      <c r="J153" s="343">
        <v>85227</v>
      </c>
      <c r="K153" s="343" t="s">
        <v>788</v>
      </c>
    </row>
    <row r="154" spans="2:11" ht="15.75" customHeight="1" x14ac:dyDescent="0.25">
      <c r="B154" s="346" t="s">
        <v>974</v>
      </c>
      <c r="C154" s="339" t="s">
        <v>1038</v>
      </c>
      <c r="D154" s="360" t="s">
        <v>1039</v>
      </c>
      <c r="E154" s="342" t="s">
        <v>16</v>
      </c>
      <c r="F154" s="416" t="s">
        <v>844</v>
      </c>
      <c r="G154" s="345" t="s">
        <v>1040</v>
      </c>
      <c r="H154" s="343">
        <v>126262</v>
      </c>
      <c r="I154" s="343">
        <v>174211</v>
      </c>
      <c r="J154" s="343">
        <v>367860</v>
      </c>
      <c r="K154" s="343" t="s">
        <v>788</v>
      </c>
    </row>
    <row r="155" spans="2:11" x14ac:dyDescent="0.25">
      <c r="B155" s="346" t="s">
        <v>974</v>
      </c>
      <c r="C155" s="339" t="s">
        <v>1041</v>
      </c>
      <c r="D155" s="360" t="s">
        <v>1042</v>
      </c>
      <c r="E155" s="342" t="s">
        <v>16</v>
      </c>
      <c r="F155" s="403"/>
      <c r="G155" s="404" t="s">
        <v>1043</v>
      </c>
      <c r="H155" s="343">
        <v>2541</v>
      </c>
      <c r="I155" s="343">
        <v>6804</v>
      </c>
      <c r="J155" s="343">
        <v>8725</v>
      </c>
      <c r="K155" s="343" t="s">
        <v>788</v>
      </c>
    </row>
    <row r="156" spans="2:11" x14ac:dyDescent="0.25">
      <c r="B156" s="346" t="s">
        <v>974</v>
      </c>
      <c r="C156" s="339" t="s">
        <v>1044</v>
      </c>
      <c r="D156" s="340" t="s">
        <v>589</v>
      </c>
      <c r="E156" s="342" t="s">
        <v>16</v>
      </c>
      <c r="F156" s="348"/>
      <c r="G156" s="417" t="s">
        <v>1045</v>
      </c>
      <c r="H156" s="343">
        <v>6251</v>
      </c>
      <c r="I156" s="343">
        <v>7974</v>
      </c>
      <c r="J156" s="343">
        <v>12075</v>
      </c>
      <c r="K156" s="343" t="s">
        <v>788</v>
      </c>
    </row>
    <row r="157" spans="2:11" x14ac:dyDescent="0.25">
      <c r="B157" s="348" t="s">
        <v>974</v>
      </c>
      <c r="C157" s="339" t="s">
        <v>1046</v>
      </c>
      <c r="D157" s="418" t="s">
        <v>1047</v>
      </c>
      <c r="E157" s="419" t="s">
        <v>16</v>
      </c>
      <c r="F157" s="348"/>
      <c r="G157" s="347" t="s">
        <v>1048</v>
      </c>
      <c r="H157" s="343">
        <v>121051</v>
      </c>
      <c r="I157" s="343">
        <v>155395</v>
      </c>
      <c r="J157" s="343">
        <v>176693</v>
      </c>
      <c r="K157" s="343" t="s">
        <v>788</v>
      </c>
    </row>
    <row r="158" spans="2:11" x14ac:dyDescent="0.25">
      <c r="B158" s="348" t="s">
        <v>974</v>
      </c>
      <c r="C158" s="339" t="s">
        <v>1049</v>
      </c>
      <c r="D158" s="344" t="s">
        <v>589</v>
      </c>
      <c r="E158" s="342" t="s">
        <v>16</v>
      </c>
      <c r="F158" s="342"/>
      <c r="G158" s="344" t="s">
        <v>1050</v>
      </c>
      <c r="H158" s="343">
        <v>52153</v>
      </c>
      <c r="I158" s="343">
        <v>68107</v>
      </c>
      <c r="J158" s="343">
        <v>83830</v>
      </c>
      <c r="K158" s="343" t="s">
        <v>788</v>
      </c>
    </row>
    <row r="159" spans="2:11" x14ac:dyDescent="0.25">
      <c r="B159" s="348" t="s">
        <v>974</v>
      </c>
      <c r="C159" s="339" t="s">
        <v>1051</v>
      </c>
      <c r="D159" s="345" t="s">
        <v>589</v>
      </c>
      <c r="E159" s="342" t="s">
        <v>16</v>
      </c>
      <c r="F159" s="346"/>
      <c r="G159" s="345" t="s">
        <v>1052</v>
      </c>
      <c r="H159" s="358"/>
      <c r="I159" s="358"/>
      <c r="J159" s="358"/>
      <c r="K159" s="359"/>
    </row>
    <row r="160" spans="2:11" x14ac:dyDescent="0.25">
      <c r="B160" s="342" t="s">
        <v>974</v>
      </c>
      <c r="C160" s="339" t="s">
        <v>1053</v>
      </c>
      <c r="D160" s="340" t="s">
        <v>589</v>
      </c>
      <c r="E160" s="342" t="s">
        <v>16</v>
      </c>
      <c r="F160" s="348"/>
      <c r="G160" s="340" t="s">
        <v>1054</v>
      </c>
      <c r="H160" s="358"/>
      <c r="I160" s="358"/>
      <c r="J160" s="358"/>
      <c r="K160" s="359"/>
    </row>
    <row r="161" spans="2:11" x14ac:dyDescent="0.25">
      <c r="B161" s="424"/>
      <c r="C161" s="425" t="s">
        <v>1055</v>
      </c>
      <c r="D161" s="425" t="s">
        <v>1055</v>
      </c>
      <c r="E161" s="425" t="s">
        <v>1055</v>
      </c>
      <c r="F161" s="425" t="s">
        <v>1055</v>
      </c>
      <c r="G161" s="425" t="s">
        <v>1055</v>
      </c>
      <c r="H161" s="426" t="s">
        <v>1055</v>
      </c>
      <c r="I161" s="426" t="s">
        <v>1055</v>
      </c>
      <c r="J161" s="426"/>
      <c r="K161" s="427"/>
    </row>
    <row r="162" spans="2:11" x14ac:dyDescent="0.25">
      <c r="B162" s="428" t="s">
        <v>1056</v>
      </c>
      <c r="C162" s="429"/>
      <c r="D162" s="430"/>
      <c r="E162" s="431"/>
      <c r="F162" s="431"/>
      <c r="G162" s="432"/>
      <c r="H162" s="405"/>
      <c r="I162" s="405"/>
      <c r="J162" s="405"/>
      <c r="K162" s="433"/>
    </row>
    <row r="163" spans="2:11" x14ac:dyDescent="0.25">
      <c r="B163" s="434" t="s">
        <v>783</v>
      </c>
      <c r="C163" s="339" t="s">
        <v>1057</v>
      </c>
      <c r="D163" s="355" t="s">
        <v>156</v>
      </c>
      <c r="E163" s="342" t="s">
        <v>790</v>
      </c>
      <c r="F163" s="342" t="s">
        <v>801</v>
      </c>
      <c r="G163" s="347" t="s">
        <v>314</v>
      </c>
      <c r="H163" s="405"/>
      <c r="I163" s="405"/>
      <c r="J163" s="405"/>
      <c r="K163" s="377"/>
    </row>
    <row r="164" spans="2:11" x14ac:dyDescent="0.25">
      <c r="B164" s="434" t="s">
        <v>783</v>
      </c>
      <c r="C164" s="339" t="s">
        <v>1058</v>
      </c>
      <c r="D164" s="355" t="s">
        <v>146</v>
      </c>
      <c r="E164" s="342" t="s">
        <v>790</v>
      </c>
      <c r="F164" s="342" t="s">
        <v>801</v>
      </c>
      <c r="G164" s="347" t="s">
        <v>314</v>
      </c>
      <c r="H164" s="405"/>
      <c r="I164" s="405"/>
      <c r="J164" s="405"/>
      <c r="K164" s="377"/>
    </row>
    <row r="165" spans="2:11" x14ac:dyDescent="0.25">
      <c r="B165" s="434" t="s">
        <v>783</v>
      </c>
      <c r="C165" s="339" t="s">
        <v>1059</v>
      </c>
      <c r="D165" s="355" t="s">
        <v>785</v>
      </c>
      <c r="E165" s="342" t="s">
        <v>786</v>
      </c>
      <c r="F165" s="342"/>
      <c r="G165" s="347" t="s">
        <v>314</v>
      </c>
      <c r="H165" s="405"/>
      <c r="I165" s="405"/>
      <c r="J165" s="405"/>
      <c r="K165" s="377"/>
    </row>
    <row r="166" spans="2:11" x14ac:dyDescent="0.25">
      <c r="B166" s="435" t="s">
        <v>783</v>
      </c>
      <c r="C166" s="339" t="s">
        <v>1060</v>
      </c>
      <c r="D166" s="385" t="s">
        <v>1061</v>
      </c>
      <c r="E166" s="342" t="s">
        <v>790</v>
      </c>
      <c r="F166" s="348"/>
      <c r="G166" s="386" t="s">
        <v>314</v>
      </c>
      <c r="H166" s="405"/>
      <c r="I166" s="405"/>
      <c r="J166" s="405"/>
      <c r="K166" s="377"/>
    </row>
    <row r="167" spans="2:11" x14ac:dyDescent="0.25">
      <c r="B167" s="435" t="s">
        <v>783</v>
      </c>
      <c r="C167" s="339" t="s">
        <v>1062</v>
      </c>
      <c r="D167" s="385" t="s">
        <v>892</v>
      </c>
      <c r="E167" s="342" t="s">
        <v>790</v>
      </c>
      <c r="F167" s="348"/>
      <c r="G167" s="386" t="s">
        <v>314</v>
      </c>
      <c r="H167" s="405"/>
      <c r="I167" s="405"/>
      <c r="J167" s="405"/>
      <c r="K167" s="377"/>
    </row>
    <row r="168" spans="2:11" x14ac:dyDescent="0.25">
      <c r="B168" s="435" t="s">
        <v>783</v>
      </c>
      <c r="C168" s="339" t="s">
        <v>1063</v>
      </c>
      <c r="D168" s="385" t="s">
        <v>1064</v>
      </c>
      <c r="E168" s="342" t="s">
        <v>786</v>
      </c>
      <c r="F168" s="348"/>
      <c r="G168" s="386" t="s">
        <v>314</v>
      </c>
      <c r="H168" s="405"/>
      <c r="I168" s="405"/>
      <c r="J168" s="405"/>
      <c r="K168" s="377"/>
    </row>
    <row r="169" spans="2:11" x14ac:dyDescent="0.25">
      <c r="B169" s="435" t="s">
        <v>783</v>
      </c>
      <c r="C169" s="339" t="s">
        <v>1065</v>
      </c>
      <c r="D169" s="385" t="s">
        <v>1066</v>
      </c>
      <c r="E169" s="342" t="s">
        <v>786</v>
      </c>
      <c r="F169" s="348" t="s">
        <v>787</v>
      </c>
      <c r="G169" s="386" t="s">
        <v>314</v>
      </c>
      <c r="H169" s="405"/>
      <c r="I169" s="405"/>
      <c r="J169" s="405"/>
      <c r="K169" s="377"/>
    </row>
    <row r="170" spans="2:11" x14ac:dyDescent="0.25">
      <c r="B170" s="434" t="s">
        <v>783</v>
      </c>
      <c r="C170" s="397" t="s">
        <v>1067</v>
      </c>
      <c r="D170" s="355" t="s">
        <v>1068</v>
      </c>
      <c r="E170" s="356" t="s">
        <v>790</v>
      </c>
      <c r="F170" s="356" t="s">
        <v>801</v>
      </c>
      <c r="G170" s="347" t="s">
        <v>314</v>
      </c>
      <c r="H170" s="405"/>
      <c r="I170" s="405"/>
      <c r="J170" s="405"/>
      <c r="K170" s="377"/>
    </row>
    <row r="171" spans="2:11" x14ac:dyDescent="0.25">
      <c r="B171" s="434" t="s">
        <v>783</v>
      </c>
      <c r="C171" s="339" t="s">
        <v>1069</v>
      </c>
      <c r="D171" s="355" t="s">
        <v>1070</v>
      </c>
      <c r="E171" s="356" t="s">
        <v>790</v>
      </c>
      <c r="F171" s="356" t="s">
        <v>791</v>
      </c>
      <c r="G171" s="347" t="s">
        <v>314</v>
      </c>
      <c r="H171" s="405"/>
      <c r="I171" s="405"/>
      <c r="J171" s="405"/>
      <c r="K171" s="377"/>
    </row>
    <row r="172" spans="2:11" x14ac:dyDescent="0.25">
      <c r="B172" s="434" t="s">
        <v>783</v>
      </c>
      <c r="C172" s="339" t="s">
        <v>1071</v>
      </c>
      <c r="D172" s="355" t="s">
        <v>1072</v>
      </c>
      <c r="E172" s="356" t="s">
        <v>790</v>
      </c>
      <c r="F172" s="356" t="s">
        <v>801</v>
      </c>
      <c r="G172" s="347" t="s">
        <v>314</v>
      </c>
      <c r="H172" s="405"/>
      <c r="I172" s="405"/>
      <c r="J172" s="405"/>
      <c r="K172" s="377"/>
    </row>
    <row r="173" spans="2:11" x14ac:dyDescent="0.25">
      <c r="B173" s="434" t="s">
        <v>783</v>
      </c>
      <c r="C173" s="339" t="s">
        <v>1073</v>
      </c>
      <c r="D173" s="385" t="s">
        <v>865</v>
      </c>
      <c r="E173" s="356" t="s">
        <v>790</v>
      </c>
      <c r="F173" s="356" t="s">
        <v>801</v>
      </c>
      <c r="G173" s="347" t="s">
        <v>314</v>
      </c>
      <c r="H173" s="405"/>
      <c r="I173" s="405"/>
      <c r="J173" s="405"/>
      <c r="K173" s="377"/>
    </row>
    <row r="174" spans="2:11" x14ac:dyDescent="0.25">
      <c r="B174" s="434" t="s">
        <v>783</v>
      </c>
      <c r="C174" s="339" t="s">
        <v>1074</v>
      </c>
      <c r="D174" s="344" t="s">
        <v>1075</v>
      </c>
      <c r="E174" s="356" t="s">
        <v>790</v>
      </c>
      <c r="F174" s="356" t="s">
        <v>801</v>
      </c>
      <c r="G174" s="347" t="s">
        <v>314</v>
      </c>
      <c r="H174" s="405"/>
      <c r="I174" s="405"/>
      <c r="J174" s="405"/>
      <c r="K174" s="377"/>
    </row>
    <row r="175" spans="2:11" x14ac:dyDescent="0.25">
      <c r="B175" s="434" t="s">
        <v>783</v>
      </c>
      <c r="C175" s="339" t="s">
        <v>1076</v>
      </c>
      <c r="D175" s="436" t="s">
        <v>1077</v>
      </c>
      <c r="E175" s="341" t="s">
        <v>790</v>
      </c>
      <c r="F175" s="341" t="s">
        <v>801</v>
      </c>
      <c r="G175" s="347" t="s">
        <v>314</v>
      </c>
      <c r="H175" s="358"/>
      <c r="I175" s="358"/>
      <c r="J175" s="358"/>
      <c r="K175" s="359"/>
    </row>
    <row r="176" spans="2:11" x14ac:dyDescent="0.25">
      <c r="B176" s="434" t="s">
        <v>783</v>
      </c>
      <c r="C176" s="339" t="s">
        <v>1078</v>
      </c>
      <c r="D176" s="344" t="s">
        <v>1079</v>
      </c>
      <c r="E176" s="356" t="s">
        <v>790</v>
      </c>
      <c r="F176" s="356" t="s">
        <v>801</v>
      </c>
      <c r="G176" s="347" t="s">
        <v>314</v>
      </c>
      <c r="H176" s="405"/>
      <c r="I176" s="405"/>
      <c r="J176" s="405"/>
      <c r="K176" s="377"/>
    </row>
    <row r="177" spans="2:11" x14ac:dyDescent="0.25">
      <c r="B177" s="434" t="s">
        <v>783</v>
      </c>
      <c r="C177" s="339" t="s">
        <v>1080</v>
      </c>
      <c r="D177" s="399" t="s">
        <v>1081</v>
      </c>
      <c r="E177" s="356" t="s">
        <v>786</v>
      </c>
      <c r="F177" s="356"/>
      <c r="G177" s="347" t="s">
        <v>314</v>
      </c>
      <c r="H177" s="405"/>
      <c r="I177" s="405"/>
      <c r="J177" s="405"/>
      <c r="K177" s="377"/>
    </row>
    <row r="178" spans="2:11" x14ac:dyDescent="0.25">
      <c r="B178" s="434" t="s">
        <v>783</v>
      </c>
      <c r="C178" s="339" t="s">
        <v>1082</v>
      </c>
      <c r="D178" s="399" t="s">
        <v>1083</v>
      </c>
      <c r="E178" s="356" t="s">
        <v>790</v>
      </c>
      <c r="F178" s="356" t="s">
        <v>801</v>
      </c>
      <c r="G178" s="347" t="s">
        <v>314</v>
      </c>
      <c r="H178" s="405"/>
      <c r="I178" s="405"/>
      <c r="J178" s="405"/>
      <c r="K178" s="377"/>
    </row>
    <row r="179" spans="2:11" x14ac:dyDescent="0.25">
      <c r="B179" s="434" t="s">
        <v>783</v>
      </c>
      <c r="C179" s="339" t="s">
        <v>1084</v>
      </c>
      <c r="D179" s="344" t="s">
        <v>156</v>
      </c>
      <c r="E179" s="356" t="s">
        <v>790</v>
      </c>
      <c r="F179" s="356" t="s">
        <v>801</v>
      </c>
      <c r="G179" s="347" t="s">
        <v>314</v>
      </c>
      <c r="H179" s="405"/>
      <c r="I179" s="405"/>
      <c r="J179" s="405"/>
      <c r="K179" s="377"/>
    </row>
    <row r="180" spans="2:11" x14ac:dyDescent="0.25">
      <c r="B180" s="435" t="s">
        <v>783</v>
      </c>
      <c r="C180" s="339" t="s">
        <v>1085</v>
      </c>
      <c r="D180" s="345" t="s">
        <v>1086</v>
      </c>
      <c r="E180" s="437" t="s">
        <v>790</v>
      </c>
      <c r="F180" s="437" t="s">
        <v>801</v>
      </c>
      <c r="G180" s="340" t="s">
        <v>314</v>
      </c>
      <c r="H180" s="438"/>
      <c r="I180" s="438"/>
      <c r="J180" s="438"/>
      <c r="K180" s="439"/>
    </row>
    <row r="181" spans="2:11" x14ac:dyDescent="0.25">
      <c r="B181" s="435" t="s">
        <v>783</v>
      </c>
      <c r="C181" s="339" t="s">
        <v>1087</v>
      </c>
      <c r="D181" s="385" t="s">
        <v>948</v>
      </c>
      <c r="E181" s="437" t="s">
        <v>786</v>
      </c>
      <c r="F181" s="437"/>
      <c r="G181" s="340" t="s">
        <v>314</v>
      </c>
      <c r="H181" s="438"/>
      <c r="I181" s="438"/>
      <c r="J181" s="438"/>
      <c r="K181" s="439"/>
    </row>
    <row r="182" spans="2:11" x14ac:dyDescent="0.25">
      <c r="B182" s="434" t="s">
        <v>783</v>
      </c>
      <c r="C182" s="339" t="s">
        <v>1088</v>
      </c>
      <c r="D182" s="355" t="s">
        <v>1089</v>
      </c>
      <c r="E182" s="342" t="s">
        <v>105</v>
      </c>
      <c r="F182" s="342"/>
      <c r="G182" s="347" t="s">
        <v>314</v>
      </c>
      <c r="H182" s="405"/>
      <c r="I182" s="405"/>
      <c r="J182" s="405"/>
      <c r="K182" s="377"/>
    </row>
    <row r="183" spans="2:11" x14ac:dyDescent="0.25">
      <c r="B183" s="434" t="s">
        <v>783</v>
      </c>
      <c r="C183" s="339" t="s">
        <v>1090</v>
      </c>
      <c r="D183" s="385" t="s">
        <v>865</v>
      </c>
      <c r="E183" s="356" t="s">
        <v>790</v>
      </c>
      <c r="F183" s="356" t="s">
        <v>801</v>
      </c>
      <c r="G183" s="347" t="s">
        <v>314</v>
      </c>
      <c r="H183" s="405"/>
      <c r="I183" s="405"/>
      <c r="J183" s="405"/>
      <c r="K183" s="377"/>
    </row>
    <row r="184" spans="2:11" x14ac:dyDescent="0.25">
      <c r="B184" s="434" t="s">
        <v>783</v>
      </c>
      <c r="C184" s="397" t="s">
        <v>1091</v>
      </c>
      <c r="D184" s="385" t="s">
        <v>1092</v>
      </c>
      <c r="E184" s="356" t="s">
        <v>790</v>
      </c>
      <c r="F184" s="356" t="s">
        <v>801</v>
      </c>
      <c r="G184" s="347" t="s">
        <v>314</v>
      </c>
      <c r="H184" s="405"/>
      <c r="I184" s="405"/>
      <c r="J184" s="405"/>
      <c r="K184" s="377"/>
    </row>
    <row r="185" spans="2:11" x14ac:dyDescent="0.25">
      <c r="B185" s="434" t="s">
        <v>783</v>
      </c>
      <c r="C185" s="397" t="s">
        <v>1093</v>
      </c>
      <c r="D185" s="385" t="s">
        <v>1094</v>
      </c>
      <c r="E185" s="356" t="s">
        <v>790</v>
      </c>
      <c r="F185" s="356" t="s">
        <v>801</v>
      </c>
      <c r="G185" s="347" t="s">
        <v>314</v>
      </c>
      <c r="H185" s="405"/>
      <c r="I185" s="405"/>
      <c r="J185" s="405"/>
      <c r="K185" s="377"/>
    </row>
    <row r="186" spans="2:11" x14ac:dyDescent="0.25">
      <c r="B186" s="434" t="s">
        <v>783</v>
      </c>
      <c r="C186" s="339" t="s">
        <v>1095</v>
      </c>
      <c r="D186" s="440" t="s">
        <v>1096</v>
      </c>
      <c r="E186" s="356" t="s">
        <v>790</v>
      </c>
      <c r="F186" s="356" t="s">
        <v>801</v>
      </c>
      <c r="G186" s="347" t="s">
        <v>314</v>
      </c>
      <c r="H186" s="405"/>
      <c r="I186" s="405"/>
      <c r="J186" s="405"/>
      <c r="K186" s="377"/>
    </row>
    <row r="187" spans="2:11" ht="14.25" customHeight="1" x14ac:dyDescent="0.25">
      <c r="B187" s="441" t="s">
        <v>1097</v>
      </c>
      <c r="C187" s="442" t="s">
        <v>1098</v>
      </c>
      <c r="D187" s="443" t="s">
        <v>1099</v>
      </c>
      <c r="E187" s="419" t="s">
        <v>770</v>
      </c>
      <c r="F187" s="419"/>
      <c r="G187" s="347" t="s">
        <v>314</v>
      </c>
      <c r="H187" s="405"/>
      <c r="I187" s="405"/>
      <c r="J187" s="405"/>
      <c r="K187" s="377"/>
    </row>
    <row r="188" spans="2:11" x14ac:dyDescent="0.25">
      <c r="B188" s="434" t="s">
        <v>783</v>
      </c>
      <c r="C188" s="408" t="s">
        <v>1100</v>
      </c>
      <c r="D188" s="355" t="s">
        <v>34</v>
      </c>
      <c r="E188" s="356" t="s">
        <v>790</v>
      </c>
      <c r="F188" s="356" t="s">
        <v>801</v>
      </c>
      <c r="G188" s="347" t="s">
        <v>314</v>
      </c>
      <c r="H188" s="405"/>
      <c r="I188" s="405"/>
      <c r="J188" s="405"/>
      <c r="K188" s="377"/>
    </row>
    <row r="189" spans="2:11" x14ac:dyDescent="0.25">
      <c r="B189" s="434" t="s">
        <v>783</v>
      </c>
      <c r="C189" s="408" t="s">
        <v>1101</v>
      </c>
      <c r="D189" s="355" t="s">
        <v>1102</v>
      </c>
      <c r="E189" s="356" t="s">
        <v>777</v>
      </c>
      <c r="F189" s="356"/>
      <c r="G189" s="347" t="s">
        <v>314</v>
      </c>
      <c r="H189" s="405"/>
      <c r="I189" s="405"/>
      <c r="J189" s="405"/>
      <c r="K189" s="377"/>
    </row>
    <row r="190" spans="2:11" x14ac:dyDescent="0.25">
      <c r="B190" s="434" t="s">
        <v>783</v>
      </c>
      <c r="C190" s="339" t="s">
        <v>1103</v>
      </c>
      <c r="D190" s="378" t="s">
        <v>1104</v>
      </c>
      <c r="E190" s="356" t="s">
        <v>790</v>
      </c>
      <c r="F190" s="356" t="s">
        <v>801</v>
      </c>
      <c r="G190" s="347" t="s">
        <v>314</v>
      </c>
      <c r="H190" s="405"/>
      <c r="I190" s="405"/>
      <c r="J190" s="405"/>
      <c r="K190" s="377"/>
    </row>
    <row r="191" spans="2:11" x14ac:dyDescent="0.25">
      <c r="B191" s="434" t="s">
        <v>783</v>
      </c>
      <c r="C191" s="339" t="s">
        <v>1105</v>
      </c>
      <c r="D191" s="378" t="s">
        <v>1106</v>
      </c>
      <c r="E191" s="356" t="s">
        <v>790</v>
      </c>
      <c r="F191" s="356" t="s">
        <v>801</v>
      </c>
      <c r="G191" s="347" t="s">
        <v>314</v>
      </c>
      <c r="H191" s="405"/>
      <c r="I191" s="405"/>
      <c r="J191" s="405"/>
      <c r="K191" s="377"/>
    </row>
    <row r="192" spans="2:11" x14ac:dyDescent="0.25">
      <c r="B192" s="434" t="s">
        <v>783</v>
      </c>
      <c r="C192" s="339" t="s">
        <v>1107</v>
      </c>
      <c r="D192" s="399" t="s">
        <v>1108</v>
      </c>
      <c r="E192" s="373" t="s">
        <v>790</v>
      </c>
      <c r="F192" s="373"/>
      <c r="G192" s="347" t="s">
        <v>314</v>
      </c>
      <c r="H192" s="405"/>
      <c r="I192" s="405"/>
      <c r="J192" s="405"/>
      <c r="K192" s="377"/>
    </row>
    <row r="193" spans="2:11" x14ac:dyDescent="0.25">
      <c r="B193" s="434" t="s">
        <v>783</v>
      </c>
      <c r="C193" s="339" t="s">
        <v>1109</v>
      </c>
      <c r="D193" s="404" t="s">
        <v>1110</v>
      </c>
      <c r="E193" s="373" t="s">
        <v>1111</v>
      </c>
      <c r="F193" s="373"/>
      <c r="G193" s="347" t="s">
        <v>314</v>
      </c>
      <c r="H193" s="405"/>
      <c r="I193" s="405"/>
      <c r="J193" s="405"/>
      <c r="K193" s="377"/>
    </row>
    <row r="194" spans="2:11" x14ac:dyDescent="0.25">
      <c r="B194" s="434" t="s">
        <v>783</v>
      </c>
      <c r="C194" s="339" t="s">
        <v>1112</v>
      </c>
      <c r="D194" s="440" t="s">
        <v>146</v>
      </c>
      <c r="E194" s="373" t="s">
        <v>790</v>
      </c>
      <c r="F194" s="373" t="s">
        <v>801</v>
      </c>
      <c r="G194" s="347" t="s">
        <v>314</v>
      </c>
      <c r="H194" s="405"/>
      <c r="I194" s="405"/>
      <c r="J194" s="405"/>
      <c r="K194" s="377"/>
    </row>
    <row r="195" spans="2:11" x14ac:dyDescent="0.25">
      <c r="B195" s="434" t="s">
        <v>783</v>
      </c>
      <c r="C195" s="339" t="s">
        <v>1113</v>
      </c>
      <c r="D195" s="440" t="s">
        <v>1114</v>
      </c>
      <c r="E195" s="373" t="s">
        <v>790</v>
      </c>
      <c r="F195" s="373"/>
      <c r="G195" s="347" t="s">
        <v>314</v>
      </c>
      <c r="H195" s="405"/>
      <c r="I195" s="405"/>
      <c r="J195" s="405"/>
      <c r="K195" s="377"/>
    </row>
    <row r="196" spans="2:11" x14ac:dyDescent="0.25">
      <c r="B196" s="434" t="s">
        <v>783</v>
      </c>
      <c r="C196" s="339" t="s">
        <v>1115</v>
      </c>
      <c r="D196" s="440" t="s">
        <v>655</v>
      </c>
      <c r="E196" s="373" t="s">
        <v>798</v>
      </c>
      <c r="F196" s="373"/>
      <c r="G196" s="347" t="s">
        <v>314</v>
      </c>
      <c r="H196" s="405"/>
      <c r="I196" s="405"/>
      <c r="J196" s="405"/>
      <c r="K196" s="377"/>
    </row>
    <row r="197" spans="2:11" x14ac:dyDescent="0.25">
      <c r="B197" s="435" t="s">
        <v>783</v>
      </c>
      <c r="C197" s="397" t="s">
        <v>1116</v>
      </c>
      <c r="D197" s="345" t="s">
        <v>695</v>
      </c>
      <c r="E197" s="341" t="s">
        <v>1117</v>
      </c>
      <c r="F197" s="341"/>
      <c r="G197" s="388" t="s">
        <v>314</v>
      </c>
      <c r="H197" s="358"/>
      <c r="I197" s="358"/>
      <c r="J197" s="358"/>
      <c r="K197" s="447"/>
    </row>
    <row r="198" spans="2:11" x14ac:dyDescent="0.25">
      <c r="B198" s="441" t="s">
        <v>783</v>
      </c>
      <c r="C198" s="339" t="s">
        <v>1118</v>
      </c>
      <c r="D198" s="345" t="s">
        <v>1119</v>
      </c>
      <c r="E198" s="356" t="s">
        <v>790</v>
      </c>
      <c r="F198" s="356"/>
      <c r="G198" s="347" t="s">
        <v>314</v>
      </c>
      <c r="H198" s="405"/>
      <c r="I198" s="405"/>
      <c r="J198" s="405"/>
      <c r="K198" s="377"/>
    </row>
    <row r="199" spans="2:11" x14ac:dyDescent="0.25">
      <c r="B199" s="435" t="s">
        <v>783</v>
      </c>
      <c r="C199" s="339" t="s">
        <v>1120</v>
      </c>
      <c r="D199" s="387" t="s">
        <v>1121</v>
      </c>
      <c r="E199" s="342" t="s">
        <v>790</v>
      </c>
      <c r="F199" s="348" t="s">
        <v>801</v>
      </c>
      <c r="G199" s="386" t="s">
        <v>314</v>
      </c>
      <c r="H199" s="405"/>
      <c r="I199" s="405"/>
      <c r="J199" s="405"/>
      <c r="K199" s="377"/>
    </row>
    <row r="200" spans="2:11" x14ac:dyDescent="0.25">
      <c r="B200" s="435" t="s">
        <v>783</v>
      </c>
      <c r="C200" s="339" t="s">
        <v>1122</v>
      </c>
      <c r="D200" s="448" t="s">
        <v>1123</v>
      </c>
      <c r="E200" s="449" t="s">
        <v>790</v>
      </c>
      <c r="F200" s="356" t="s">
        <v>791</v>
      </c>
      <c r="G200" s="388" t="s">
        <v>314</v>
      </c>
      <c r="H200" s="438"/>
      <c r="I200" s="438"/>
      <c r="J200" s="438"/>
      <c r="K200" s="439"/>
    </row>
    <row r="201" spans="2:11" x14ac:dyDescent="0.25">
      <c r="B201" s="435" t="s">
        <v>783</v>
      </c>
      <c r="C201" s="339" t="s">
        <v>1124</v>
      </c>
      <c r="D201" s="385" t="s">
        <v>1125</v>
      </c>
      <c r="E201" s="342" t="s">
        <v>16</v>
      </c>
      <c r="F201" s="346"/>
      <c r="G201" s="388" t="s">
        <v>275</v>
      </c>
      <c r="H201" s="405"/>
      <c r="I201" s="405"/>
      <c r="J201" s="405"/>
      <c r="K201" s="377"/>
    </row>
    <row r="202" spans="2:11" x14ac:dyDescent="0.25">
      <c r="B202" s="435" t="s">
        <v>783</v>
      </c>
      <c r="C202" s="339" t="s">
        <v>1126</v>
      </c>
      <c r="D202" s="385" t="s">
        <v>1127</v>
      </c>
      <c r="E202" s="451" t="s">
        <v>1111</v>
      </c>
      <c r="F202" s="452"/>
      <c r="G202" s="388" t="s">
        <v>314</v>
      </c>
      <c r="H202" s="453"/>
      <c r="I202" s="453"/>
      <c r="J202" s="453"/>
      <c r="K202" s="454"/>
    </row>
    <row r="203" spans="2:11" x14ac:dyDescent="0.25">
      <c r="B203" s="435" t="s">
        <v>783</v>
      </c>
      <c r="C203" s="339" t="s">
        <v>1128</v>
      </c>
      <c r="D203" s="345" t="s">
        <v>100</v>
      </c>
      <c r="E203" s="342" t="s">
        <v>105</v>
      </c>
      <c r="F203" s="348"/>
      <c r="G203" s="347" t="s">
        <v>314</v>
      </c>
      <c r="H203" s="405"/>
      <c r="I203" s="405"/>
      <c r="J203" s="405"/>
      <c r="K203" s="377"/>
    </row>
    <row r="204" spans="2:11" x14ac:dyDescent="0.25">
      <c r="B204" s="435" t="s">
        <v>783</v>
      </c>
      <c r="C204" s="339" t="s">
        <v>1129</v>
      </c>
      <c r="D204" s="455" t="s">
        <v>1130</v>
      </c>
      <c r="E204" s="456" t="s">
        <v>790</v>
      </c>
      <c r="F204" s="352" t="s">
        <v>801</v>
      </c>
      <c r="G204" s="388" t="s">
        <v>314</v>
      </c>
      <c r="H204" s="453"/>
      <c r="I204" s="453"/>
      <c r="J204" s="453"/>
      <c r="K204" s="454"/>
    </row>
    <row r="205" spans="2:11" x14ac:dyDescent="0.25">
      <c r="B205" s="435" t="s">
        <v>783</v>
      </c>
      <c r="C205" s="339" t="s">
        <v>1131</v>
      </c>
      <c r="D205" s="385" t="s">
        <v>1132</v>
      </c>
      <c r="E205" s="456" t="s">
        <v>790</v>
      </c>
      <c r="F205" s="352" t="s">
        <v>801</v>
      </c>
      <c r="G205" s="347" t="s">
        <v>314</v>
      </c>
      <c r="H205" s="405"/>
      <c r="I205" s="405"/>
      <c r="J205" s="405"/>
      <c r="K205" s="377"/>
    </row>
    <row r="206" spans="2:11" x14ac:dyDescent="0.25">
      <c r="B206" s="435" t="s">
        <v>783</v>
      </c>
      <c r="C206" s="339" t="s">
        <v>1133</v>
      </c>
      <c r="D206" s="385" t="s">
        <v>118</v>
      </c>
      <c r="E206" s="342" t="s">
        <v>798</v>
      </c>
      <c r="F206" s="348"/>
      <c r="G206" s="347" t="s">
        <v>314</v>
      </c>
      <c r="H206" s="405"/>
      <c r="I206" s="405"/>
      <c r="J206" s="405"/>
      <c r="K206" s="377"/>
    </row>
    <row r="207" spans="2:11" x14ac:dyDescent="0.25">
      <c r="B207" s="435" t="s">
        <v>783</v>
      </c>
      <c r="C207" s="339" t="s">
        <v>1134</v>
      </c>
      <c r="D207" s="385" t="s">
        <v>1135</v>
      </c>
      <c r="E207" s="342" t="s">
        <v>790</v>
      </c>
      <c r="F207" s="348" t="s">
        <v>801</v>
      </c>
      <c r="G207" s="347" t="s">
        <v>314</v>
      </c>
      <c r="H207" s="405"/>
      <c r="I207" s="405"/>
      <c r="J207" s="405"/>
      <c r="K207" s="377"/>
    </row>
    <row r="208" spans="2:11" x14ac:dyDescent="0.25">
      <c r="B208" s="434" t="s">
        <v>783</v>
      </c>
      <c r="C208" s="339" t="s">
        <v>1136</v>
      </c>
      <c r="D208" s="378" t="s">
        <v>1137</v>
      </c>
      <c r="E208" s="341" t="s">
        <v>790</v>
      </c>
      <c r="F208" s="341" t="s">
        <v>801</v>
      </c>
      <c r="G208" s="347" t="s">
        <v>314</v>
      </c>
      <c r="H208" s="405"/>
      <c r="I208" s="405"/>
      <c r="J208" s="405"/>
      <c r="K208" s="377"/>
    </row>
    <row r="209" spans="2:11" x14ac:dyDescent="0.25">
      <c r="B209" s="434" t="s">
        <v>783</v>
      </c>
      <c r="C209" s="457" t="s">
        <v>1138</v>
      </c>
      <c r="D209" s="378" t="s">
        <v>156</v>
      </c>
      <c r="E209" s="456" t="s">
        <v>790</v>
      </c>
      <c r="F209" s="456" t="s">
        <v>801</v>
      </c>
      <c r="G209" s="347" t="s">
        <v>314</v>
      </c>
      <c r="H209" s="405"/>
      <c r="I209" s="405"/>
      <c r="J209" s="405"/>
      <c r="K209" s="377"/>
    </row>
    <row r="210" spans="2:11" x14ac:dyDescent="0.25">
      <c r="B210" s="441" t="s">
        <v>783</v>
      </c>
      <c r="C210" s="457" t="s">
        <v>1139</v>
      </c>
      <c r="D210" s="396" t="s">
        <v>1140</v>
      </c>
      <c r="E210" s="456" t="s">
        <v>790</v>
      </c>
      <c r="F210" s="456" t="s">
        <v>801</v>
      </c>
      <c r="G210" s="347" t="s">
        <v>314</v>
      </c>
      <c r="H210" s="405"/>
      <c r="I210" s="405"/>
      <c r="J210" s="405"/>
      <c r="K210" s="377"/>
    </row>
    <row r="211" spans="2:11" x14ac:dyDescent="0.25">
      <c r="B211" s="441" t="s">
        <v>783</v>
      </c>
      <c r="C211" s="339" t="s">
        <v>1141</v>
      </c>
      <c r="D211" s="340" t="s">
        <v>1142</v>
      </c>
      <c r="E211" s="356" t="s">
        <v>790</v>
      </c>
      <c r="F211" s="356" t="s">
        <v>791</v>
      </c>
      <c r="G211" s="347" t="s">
        <v>314</v>
      </c>
      <c r="H211" s="405"/>
      <c r="I211" s="405"/>
      <c r="J211" s="405"/>
      <c r="K211" s="377"/>
    </row>
    <row r="212" spans="2:11" x14ac:dyDescent="0.25">
      <c r="B212" s="441" t="s">
        <v>783</v>
      </c>
      <c r="C212" s="339" t="s">
        <v>1143</v>
      </c>
      <c r="D212" s="340" t="s">
        <v>1144</v>
      </c>
      <c r="E212" s="356" t="s">
        <v>798</v>
      </c>
      <c r="F212" s="356"/>
      <c r="G212" s="347" t="s">
        <v>314</v>
      </c>
      <c r="H212" s="405"/>
      <c r="I212" s="405"/>
      <c r="J212" s="405"/>
      <c r="K212" s="377"/>
    </row>
    <row r="213" spans="2:11" x14ac:dyDescent="0.25">
      <c r="B213" s="441" t="s">
        <v>783</v>
      </c>
      <c r="C213" s="339" t="s">
        <v>1145</v>
      </c>
      <c r="D213" s="345" t="s">
        <v>1146</v>
      </c>
      <c r="E213" s="356" t="s">
        <v>790</v>
      </c>
      <c r="F213" s="356" t="s">
        <v>801</v>
      </c>
      <c r="G213" s="347" t="s">
        <v>314</v>
      </c>
      <c r="H213" s="405"/>
      <c r="I213" s="405"/>
      <c r="J213" s="405"/>
      <c r="K213" s="377"/>
    </row>
    <row r="214" spans="2:11" x14ac:dyDescent="0.25">
      <c r="B214" s="441" t="s">
        <v>783</v>
      </c>
      <c r="C214" s="339" t="s">
        <v>1147</v>
      </c>
      <c r="D214" s="345" t="s">
        <v>1148</v>
      </c>
      <c r="E214" s="356" t="s">
        <v>798</v>
      </c>
      <c r="F214" s="356"/>
      <c r="G214" s="347" t="s">
        <v>314</v>
      </c>
      <c r="H214" s="405"/>
      <c r="I214" s="405"/>
      <c r="J214" s="405"/>
      <c r="K214" s="377"/>
    </row>
    <row r="215" spans="2:11" x14ac:dyDescent="0.25">
      <c r="B215" s="441" t="s">
        <v>783</v>
      </c>
      <c r="C215" s="339" t="s">
        <v>1149</v>
      </c>
      <c r="D215" s="344" t="s">
        <v>785</v>
      </c>
      <c r="E215" s="352" t="s">
        <v>786</v>
      </c>
      <c r="F215" s="352" t="s">
        <v>787</v>
      </c>
      <c r="G215" s="347" t="s">
        <v>314</v>
      </c>
      <c r="H215" s="405"/>
      <c r="I215" s="405"/>
      <c r="J215" s="405"/>
      <c r="K215" s="377"/>
    </row>
    <row r="216" spans="2:11" x14ac:dyDescent="0.25">
      <c r="B216" s="458" t="s">
        <v>783</v>
      </c>
      <c r="C216" s="339" t="s">
        <v>1150</v>
      </c>
      <c r="D216" s="345" t="s">
        <v>1151</v>
      </c>
      <c r="E216" s="342" t="s">
        <v>790</v>
      </c>
      <c r="F216" s="348" t="s">
        <v>801</v>
      </c>
      <c r="G216" s="347" t="s">
        <v>314</v>
      </c>
      <c r="H216" s="405"/>
      <c r="I216" s="405"/>
      <c r="J216" s="405"/>
      <c r="K216" s="377"/>
    </row>
    <row r="217" spans="2:11" x14ac:dyDescent="0.25">
      <c r="B217" s="458" t="s">
        <v>783</v>
      </c>
      <c r="C217" s="339" t="s">
        <v>1152</v>
      </c>
      <c r="D217" s="345" t="s">
        <v>1153</v>
      </c>
      <c r="E217" s="342" t="s">
        <v>790</v>
      </c>
      <c r="F217" s="348" t="s">
        <v>801</v>
      </c>
      <c r="G217" s="347" t="s">
        <v>314</v>
      </c>
      <c r="H217" s="405"/>
      <c r="I217" s="405"/>
      <c r="J217" s="405"/>
      <c r="K217" s="377"/>
    </row>
    <row r="218" spans="2:11" x14ac:dyDescent="0.25">
      <c r="B218" s="441" t="s">
        <v>974</v>
      </c>
      <c r="C218" s="339" t="s">
        <v>1154</v>
      </c>
      <c r="D218" s="345" t="s">
        <v>589</v>
      </c>
      <c r="E218" s="342" t="s">
        <v>16</v>
      </c>
      <c r="F218" s="348"/>
      <c r="G218" s="347" t="s">
        <v>1155</v>
      </c>
      <c r="H218" s="405"/>
      <c r="I218" s="405"/>
      <c r="J218" s="405"/>
      <c r="K218" s="377"/>
    </row>
    <row r="219" spans="2:11" x14ac:dyDescent="0.25">
      <c r="B219" s="441" t="s">
        <v>974</v>
      </c>
      <c r="C219" s="339" t="s">
        <v>1156</v>
      </c>
      <c r="D219" s="344" t="s">
        <v>589</v>
      </c>
      <c r="E219" s="342" t="s">
        <v>16</v>
      </c>
      <c r="F219" s="342"/>
      <c r="G219" s="347" t="s">
        <v>1157</v>
      </c>
      <c r="H219" s="405"/>
      <c r="I219" s="405"/>
      <c r="J219" s="405"/>
      <c r="K219" s="377"/>
    </row>
    <row r="220" spans="2:11" x14ac:dyDescent="0.25">
      <c r="B220" s="441" t="s">
        <v>974</v>
      </c>
      <c r="C220" s="339" t="s">
        <v>1158</v>
      </c>
      <c r="D220" s="344"/>
      <c r="E220" s="342" t="s">
        <v>16</v>
      </c>
      <c r="F220" s="342" t="s">
        <v>1159</v>
      </c>
      <c r="G220" s="399" t="s">
        <v>1160</v>
      </c>
      <c r="H220" s="405"/>
      <c r="I220" s="405"/>
      <c r="J220" s="405"/>
      <c r="K220" s="377"/>
    </row>
    <row r="221" spans="2:11" x14ac:dyDescent="0.25">
      <c r="B221" s="441" t="s">
        <v>974</v>
      </c>
      <c r="C221" s="339" t="s">
        <v>1161</v>
      </c>
      <c r="D221" s="344" t="s">
        <v>589</v>
      </c>
      <c r="E221" s="342" t="s">
        <v>16</v>
      </c>
      <c r="F221" s="342"/>
      <c r="G221" s="347" t="s">
        <v>1162</v>
      </c>
      <c r="H221" s="405"/>
      <c r="I221" s="405"/>
      <c r="J221" s="405"/>
      <c r="K221" s="377"/>
    </row>
    <row r="222" spans="2:11" x14ac:dyDescent="0.25">
      <c r="B222" s="441" t="s">
        <v>974</v>
      </c>
      <c r="C222" s="339" t="s">
        <v>1163</v>
      </c>
      <c r="D222" s="344"/>
      <c r="E222" s="342"/>
      <c r="F222" s="342"/>
      <c r="G222" s="347" t="s">
        <v>1054</v>
      </c>
      <c r="H222" s="405"/>
      <c r="I222" s="405"/>
      <c r="J222" s="405"/>
      <c r="K222" s="377"/>
    </row>
    <row r="223" spans="2:11" x14ac:dyDescent="0.25">
      <c r="B223" s="458" t="s">
        <v>974</v>
      </c>
      <c r="C223" s="339" t="s">
        <v>1164</v>
      </c>
      <c r="D223" s="345" t="s">
        <v>1165</v>
      </c>
      <c r="E223" s="342" t="s">
        <v>16</v>
      </c>
      <c r="F223" s="348"/>
      <c r="G223" s="386" t="s">
        <v>1166</v>
      </c>
      <c r="H223" s="405"/>
      <c r="I223" s="405"/>
      <c r="J223" s="405"/>
      <c r="K223" s="377"/>
    </row>
    <row r="224" spans="2:11" x14ac:dyDescent="0.25">
      <c r="B224" s="441" t="s">
        <v>974</v>
      </c>
      <c r="C224" s="339" t="s">
        <v>1167</v>
      </c>
      <c r="D224" s="340" t="s">
        <v>589</v>
      </c>
      <c r="E224" s="342" t="s">
        <v>16</v>
      </c>
      <c r="F224" s="348"/>
      <c r="G224" s="347" t="s">
        <v>1168</v>
      </c>
      <c r="H224" s="405"/>
      <c r="I224" s="405"/>
      <c r="J224" s="405"/>
      <c r="K224" s="377"/>
    </row>
    <row r="225" spans="2:11" x14ac:dyDescent="0.25">
      <c r="B225" s="458" t="s">
        <v>974</v>
      </c>
      <c r="C225" s="339" t="s">
        <v>1169</v>
      </c>
      <c r="D225" s="344" t="s">
        <v>1170</v>
      </c>
      <c r="E225" s="352" t="s">
        <v>786</v>
      </c>
      <c r="F225" s="348"/>
      <c r="G225" s="409" t="s">
        <v>1171</v>
      </c>
      <c r="H225" s="453">
        <v>3600</v>
      </c>
      <c r="I225" s="453"/>
      <c r="J225" s="453">
        <v>8900</v>
      </c>
      <c r="K225" s="454"/>
    </row>
    <row r="226" spans="2:11" x14ac:dyDescent="0.25">
      <c r="B226" s="441" t="s">
        <v>974</v>
      </c>
      <c r="C226" s="339" t="s">
        <v>1172</v>
      </c>
      <c r="D226" s="340" t="s">
        <v>589</v>
      </c>
      <c r="E226" s="342" t="s">
        <v>16</v>
      </c>
      <c r="F226" s="348"/>
      <c r="G226" s="459" t="s">
        <v>1173</v>
      </c>
      <c r="H226" s="405"/>
      <c r="I226" s="405"/>
      <c r="J226" s="405"/>
      <c r="K226" s="377"/>
    </row>
    <row r="227" spans="2:11" x14ac:dyDescent="0.25">
      <c r="B227" s="441" t="s">
        <v>974</v>
      </c>
      <c r="C227" s="339" t="s">
        <v>1174</v>
      </c>
      <c r="D227" s="344" t="s">
        <v>589</v>
      </c>
      <c r="E227" s="342" t="s">
        <v>16</v>
      </c>
      <c r="F227" s="403"/>
      <c r="G227" s="347" t="s">
        <v>1028</v>
      </c>
      <c r="H227" s="405"/>
      <c r="I227" s="405"/>
      <c r="J227" s="405"/>
      <c r="K227" s="377"/>
    </row>
    <row r="228" spans="2:11" x14ac:dyDescent="0.25">
      <c r="B228" s="441" t="s">
        <v>974</v>
      </c>
      <c r="C228" s="339" t="s">
        <v>1175</v>
      </c>
      <c r="D228" s="344" t="s">
        <v>1176</v>
      </c>
      <c r="E228" s="342" t="s">
        <v>786</v>
      </c>
      <c r="F228" s="403"/>
      <c r="G228" s="347" t="s">
        <v>350</v>
      </c>
      <c r="H228" s="405"/>
      <c r="I228" s="405"/>
      <c r="J228" s="405"/>
      <c r="K228" s="377"/>
    </row>
    <row r="229" spans="2:11" x14ac:dyDescent="0.25">
      <c r="B229" s="441" t="s">
        <v>974</v>
      </c>
      <c r="C229" s="339" t="s">
        <v>1177</v>
      </c>
      <c r="D229" s="385" t="s">
        <v>589</v>
      </c>
      <c r="E229" s="342" t="s">
        <v>16</v>
      </c>
      <c r="F229" s="373"/>
      <c r="G229" s="388" t="s">
        <v>1178</v>
      </c>
      <c r="H229" s="405"/>
      <c r="I229" s="405"/>
      <c r="J229" s="405"/>
      <c r="K229" s="377"/>
    </row>
    <row r="230" spans="2:11" x14ac:dyDescent="0.25">
      <c r="B230" s="434" t="s">
        <v>974</v>
      </c>
      <c r="C230" s="460" t="s">
        <v>1179</v>
      </c>
      <c r="D230" s="345" t="s">
        <v>589</v>
      </c>
      <c r="E230" s="356" t="s">
        <v>16</v>
      </c>
      <c r="F230" s="356"/>
      <c r="G230" s="347" t="s">
        <v>1180</v>
      </c>
      <c r="H230" s="453">
        <v>1080</v>
      </c>
      <c r="I230" s="453">
        <v>1532</v>
      </c>
      <c r="J230" s="453">
        <v>601</v>
      </c>
      <c r="K230" s="461"/>
    </row>
    <row r="231" spans="2:11" x14ac:dyDescent="0.25">
      <c r="B231" s="434" t="s">
        <v>974</v>
      </c>
      <c r="C231" s="339" t="s">
        <v>1181</v>
      </c>
      <c r="D231" s="462" t="s">
        <v>589</v>
      </c>
      <c r="E231" s="349" t="s">
        <v>16</v>
      </c>
      <c r="F231" s="463"/>
      <c r="G231" s="372" t="s">
        <v>1182</v>
      </c>
      <c r="H231" s="405"/>
      <c r="I231" s="405"/>
      <c r="J231" s="405"/>
      <c r="K231" s="377"/>
    </row>
    <row r="232" spans="2:11" x14ac:dyDescent="0.25">
      <c r="B232" s="441" t="s">
        <v>974</v>
      </c>
      <c r="C232" s="364" t="s">
        <v>1183</v>
      </c>
      <c r="D232" s="344" t="s">
        <v>1184</v>
      </c>
      <c r="E232" s="342" t="s">
        <v>790</v>
      </c>
      <c r="F232" s="403"/>
      <c r="G232" s="399" t="s">
        <v>1185</v>
      </c>
      <c r="H232" s="405"/>
      <c r="I232" s="405"/>
      <c r="J232" s="405"/>
      <c r="K232" s="377"/>
    </row>
    <row r="233" spans="2:11" x14ac:dyDescent="0.25">
      <c r="B233" s="441" t="s">
        <v>974</v>
      </c>
      <c r="C233" s="364" t="s">
        <v>1186</v>
      </c>
      <c r="D233" s="344" t="s">
        <v>589</v>
      </c>
      <c r="E233" s="342" t="s">
        <v>16</v>
      </c>
      <c r="F233" s="342"/>
      <c r="G233" s="347" t="s">
        <v>1187</v>
      </c>
      <c r="H233" s="405"/>
      <c r="I233" s="405"/>
      <c r="J233" s="405"/>
      <c r="K233" s="377"/>
    </row>
    <row r="234" spans="2:11" x14ac:dyDescent="0.25">
      <c r="B234" s="441" t="s">
        <v>974</v>
      </c>
      <c r="C234" s="464" t="s">
        <v>1188</v>
      </c>
      <c r="D234" s="344" t="s">
        <v>1189</v>
      </c>
      <c r="E234" s="342" t="s">
        <v>1190</v>
      </c>
      <c r="F234" s="342"/>
      <c r="G234" s="399" t="s">
        <v>1191</v>
      </c>
      <c r="H234" s="358"/>
      <c r="I234" s="358"/>
      <c r="J234" s="358"/>
      <c r="K234" s="359"/>
    </row>
    <row r="235" spans="2:11" x14ac:dyDescent="0.25">
      <c r="B235" s="441" t="s">
        <v>974</v>
      </c>
      <c r="C235" s="364" t="s">
        <v>1192</v>
      </c>
      <c r="D235" s="344" t="s">
        <v>589</v>
      </c>
      <c r="E235" s="342" t="s">
        <v>16</v>
      </c>
      <c r="F235" s="342"/>
      <c r="G235" s="347" t="s">
        <v>1193</v>
      </c>
      <c r="H235" s="405"/>
      <c r="I235" s="405"/>
      <c r="J235" s="405"/>
      <c r="K235" s="377"/>
    </row>
    <row r="236" spans="2:11" x14ac:dyDescent="0.25">
      <c r="B236" s="458" t="s">
        <v>974</v>
      </c>
      <c r="C236" s="339" t="s">
        <v>1194</v>
      </c>
      <c r="D236" s="345" t="s">
        <v>1195</v>
      </c>
      <c r="E236" s="342" t="s">
        <v>790</v>
      </c>
      <c r="F236" s="348"/>
      <c r="G236" s="386" t="s">
        <v>1196</v>
      </c>
      <c r="H236" s="405"/>
      <c r="I236" s="405"/>
      <c r="J236" s="405"/>
      <c r="K236" s="377"/>
    </row>
    <row r="237" spans="2:11" x14ac:dyDescent="0.25">
      <c r="B237" s="458" t="s">
        <v>974</v>
      </c>
      <c r="C237" s="339" t="s">
        <v>1197</v>
      </c>
      <c r="D237" s="344" t="s">
        <v>1198</v>
      </c>
      <c r="E237" s="352" t="s">
        <v>16</v>
      </c>
      <c r="F237" s="348"/>
      <c r="G237" s="409" t="s">
        <v>1171</v>
      </c>
      <c r="H237" s="405"/>
      <c r="I237" s="405"/>
      <c r="J237" s="405"/>
      <c r="K237" s="377"/>
    </row>
    <row r="238" spans="2:11" x14ac:dyDescent="0.25">
      <c r="B238" s="441" t="s">
        <v>974</v>
      </c>
      <c r="C238" s="339" t="s">
        <v>1199</v>
      </c>
      <c r="D238" s="344" t="s">
        <v>1039</v>
      </c>
      <c r="E238" s="342" t="s">
        <v>16</v>
      </c>
      <c r="F238" s="403"/>
      <c r="G238" s="347" t="s">
        <v>1200</v>
      </c>
      <c r="H238" s="405"/>
      <c r="I238" s="405"/>
      <c r="J238" s="405"/>
      <c r="K238" s="377"/>
    </row>
    <row r="239" spans="2:11" x14ac:dyDescent="0.25">
      <c r="B239" s="458" t="s">
        <v>974</v>
      </c>
      <c r="C239" s="339" t="s">
        <v>1201</v>
      </c>
      <c r="D239" s="360" t="s">
        <v>589</v>
      </c>
      <c r="E239" s="342" t="s">
        <v>16</v>
      </c>
      <c r="F239" s="403"/>
      <c r="G239" s="388" t="s">
        <v>1003</v>
      </c>
      <c r="H239" s="405"/>
      <c r="I239" s="405"/>
      <c r="J239" s="405"/>
      <c r="K239" s="377"/>
    </row>
    <row r="240" spans="2:11" x14ac:dyDescent="0.25">
      <c r="B240" s="441" t="s">
        <v>974</v>
      </c>
      <c r="C240" s="339" t="s">
        <v>1202</v>
      </c>
      <c r="D240" s="344" t="s">
        <v>589</v>
      </c>
      <c r="E240" s="342" t="s">
        <v>16</v>
      </c>
      <c r="F240" s="403"/>
      <c r="G240" s="347" t="s">
        <v>1203</v>
      </c>
      <c r="H240" s="405"/>
      <c r="I240" s="405"/>
      <c r="J240" s="405"/>
      <c r="K240" s="377"/>
    </row>
    <row r="241" spans="2:11" x14ac:dyDescent="0.25">
      <c r="B241" s="458" t="s">
        <v>974</v>
      </c>
      <c r="C241" s="339" t="s">
        <v>1204</v>
      </c>
      <c r="D241" s="360" t="s">
        <v>589</v>
      </c>
      <c r="E241" s="342" t="s">
        <v>16</v>
      </c>
      <c r="F241" s="403"/>
      <c r="G241" s="388" t="s">
        <v>1028</v>
      </c>
      <c r="H241" s="405"/>
      <c r="I241" s="405"/>
      <c r="J241" s="405"/>
      <c r="K241" s="377"/>
    </row>
    <row r="242" spans="2:11" x14ac:dyDescent="0.25">
      <c r="B242" s="441" t="s">
        <v>974</v>
      </c>
      <c r="C242" s="339" t="s">
        <v>1205</v>
      </c>
      <c r="D242" s="344" t="s">
        <v>589</v>
      </c>
      <c r="E242" s="342" t="s">
        <v>16</v>
      </c>
      <c r="F242" s="403"/>
      <c r="G242" s="347" t="s">
        <v>1206</v>
      </c>
      <c r="H242" s="405"/>
      <c r="I242" s="405"/>
      <c r="J242" s="405"/>
      <c r="K242" s="377"/>
    </row>
    <row r="243" spans="2:11" x14ac:dyDescent="0.25">
      <c r="B243" s="441" t="s">
        <v>974</v>
      </c>
      <c r="C243" s="339" t="s">
        <v>1207</v>
      </c>
      <c r="D243" s="344" t="s">
        <v>589</v>
      </c>
      <c r="E243" s="342" t="s">
        <v>16</v>
      </c>
      <c r="F243" s="403"/>
      <c r="G243" s="347" t="s">
        <v>988</v>
      </c>
      <c r="H243" s="405"/>
      <c r="I243" s="405"/>
      <c r="J243" s="405"/>
      <c r="K243" s="377"/>
    </row>
    <row r="244" spans="2:11" x14ac:dyDescent="0.25">
      <c r="B244" s="458" t="s">
        <v>974</v>
      </c>
      <c r="C244" s="339" t="s">
        <v>1208</v>
      </c>
      <c r="D244" s="344" t="s">
        <v>589</v>
      </c>
      <c r="E244" s="342" t="s">
        <v>16</v>
      </c>
      <c r="F244" s="403"/>
      <c r="G244" s="344" t="s">
        <v>1209</v>
      </c>
      <c r="H244" s="405"/>
      <c r="I244" s="405"/>
      <c r="J244" s="405"/>
      <c r="K244" s="377"/>
    </row>
    <row r="245" spans="2:11" x14ac:dyDescent="0.25">
      <c r="B245" s="458" t="s">
        <v>974</v>
      </c>
      <c r="C245" s="402" t="s">
        <v>1210</v>
      </c>
      <c r="D245" s="345" t="s">
        <v>1125</v>
      </c>
      <c r="E245" s="342" t="s">
        <v>16</v>
      </c>
      <c r="F245" s="348"/>
      <c r="G245" s="399" t="s">
        <v>1211</v>
      </c>
      <c r="H245" s="405"/>
      <c r="I245" s="405"/>
      <c r="J245" s="405"/>
      <c r="K245" s="377"/>
    </row>
    <row r="246" spans="2:11" x14ac:dyDescent="0.25">
      <c r="B246" s="458" t="s">
        <v>974</v>
      </c>
      <c r="C246" s="339" t="s">
        <v>1212</v>
      </c>
      <c r="D246" s="340" t="s">
        <v>589</v>
      </c>
      <c r="E246" s="342" t="s">
        <v>16</v>
      </c>
      <c r="F246" s="450"/>
      <c r="G246" s="347" t="s">
        <v>1213</v>
      </c>
      <c r="H246" s="405"/>
      <c r="I246" s="405"/>
      <c r="J246" s="405"/>
      <c r="K246" s="377"/>
    </row>
    <row r="247" spans="2:11" x14ac:dyDescent="0.25">
      <c r="B247" s="458" t="s">
        <v>974</v>
      </c>
      <c r="C247" s="339" t="s">
        <v>1214</v>
      </c>
      <c r="D247" s="345" t="s">
        <v>875</v>
      </c>
      <c r="E247" s="342" t="s">
        <v>798</v>
      </c>
      <c r="F247" s="348"/>
      <c r="G247" s="386" t="s">
        <v>1215</v>
      </c>
      <c r="H247" s="405"/>
      <c r="I247" s="405"/>
      <c r="J247" s="405"/>
      <c r="K247" s="377"/>
    </row>
    <row r="248" spans="2:11" x14ac:dyDescent="0.25">
      <c r="B248" s="458" t="s">
        <v>974</v>
      </c>
      <c r="C248" s="339" t="s">
        <v>1216</v>
      </c>
      <c r="D248" s="345" t="s">
        <v>1217</v>
      </c>
      <c r="E248" s="342" t="s">
        <v>16</v>
      </c>
      <c r="F248" s="348"/>
      <c r="G248" s="386" t="s">
        <v>1218</v>
      </c>
      <c r="H248" s="405"/>
      <c r="I248" s="405"/>
      <c r="J248" s="405"/>
      <c r="K248" s="377"/>
    </row>
    <row r="249" spans="2:11" x14ac:dyDescent="0.25">
      <c r="B249" s="458" t="s">
        <v>974</v>
      </c>
      <c r="C249" s="339" t="s">
        <v>1219</v>
      </c>
      <c r="D249" s="345" t="s">
        <v>589</v>
      </c>
      <c r="E249" s="373" t="s">
        <v>16</v>
      </c>
      <c r="F249" s="346"/>
      <c r="G249" s="388" t="s">
        <v>1220</v>
      </c>
      <c r="H249" s="405"/>
      <c r="I249" s="405"/>
      <c r="J249" s="405"/>
      <c r="K249" s="377"/>
    </row>
    <row r="250" spans="2:11" x14ac:dyDescent="0.25">
      <c r="B250" s="458" t="s">
        <v>974</v>
      </c>
      <c r="C250" s="339" t="s">
        <v>1221</v>
      </c>
      <c r="D250" s="345" t="s">
        <v>589</v>
      </c>
      <c r="E250" s="342" t="s">
        <v>16</v>
      </c>
      <c r="F250" s="348"/>
      <c r="G250" s="386" t="s">
        <v>1222</v>
      </c>
      <c r="H250" s="405"/>
      <c r="I250" s="405"/>
      <c r="J250" s="405"/>
      <c r="K250" s="377"/>
    </row>
    <row r="251" spans="2:11" x14ac:dyDescent="0.25">
      <c r="B251" s="458" t="s">
        <v>974</v>
      </c>
      <c r="C251" s="397" t="s">
        <v>1223</v>
      </c>
      <c r="D251" s="345" t="s">
        <v>589</v>
      </c>
      <c r="E251" s="342" t="s">
        <v>16</v>
      </c>
      <c r="F251" s="348"/>
      <c r="G251" s="386" t="s">
        <v>1054</v>
      </c>
      <c r="H251" s="405"/>
      <c r="I251" s="405"/>
      <c r="J251" s="405"/>
      <c r="K251" s="377"/>
    </row>
    <row r="252" spans="2:11" x14ac:dyDescent="0.25">
      <c r="B252" s="458" t="s">
        <v>974</v>
      </c>
      <c r="C252" s="339" t="s">
        <v>1224</v>
      </c>
      <c r="D252" s="345" t="s">
        <v>1225</v>
      </c>
      <c r="E252" s="342" t="s">
        <v>770</v>
      </c>
      <c r="F252" s="348"/>
      <c r="G252" s="386" t="s">
        <v>1226</v>
      </c>
      <c r="H252" s="405"/>
      <c r="I252" s="405"/>
      <c r="J252" s="405"/>
      <c r="K252" s="377"/>
    </row>
    <row r="253" spans="2:11" x14ac:dyDescent="0.25">
      <c r="B253" s="458" t="s">
        <v>974</v>
      </c>
      <c r="C253" s="339" t="s">
        <v>1227</v>
      </c>
      <c r="D253" s="360" t="s">
        <v>589</v>
      </c>
      <c r="E253" s="342" t="s">
        <v>16</v>
      </c>
      <c r="F253" s="373"/>
      <c r="G253" s="388" t="s">
        <v>1228</v>
      </c>
      <c r="H253" s="405"/>
      <c r="I253" s="405"/>
      <c r="J253" s="405"/>
      <c r="K253" s="377"/>
    </row>
    <row r="254" spans="2:11" x14ac:dyDescent="0.25">
      <c r="B254" s="458" t="s">
        <v>974</v>
      </c>
      <c r="C254" s="339" t="s">
        <v>1229</v>
      </c>
      <c r="D254" s="360" t="s">
        <v>589</v>
      </c>
      <c r="E254" s="342" t="s">
        <v>16</v>
      </c>
      <c r="F254" s="373"/>
      <c r="G254" s="388" t="s">
        <v>1012</v>
      </c>
      <c r="H254" s="405"/>
      <c r="I254" s="405"/>
      <c r="J254" s="405"/>
      <c r="K254" s="377"/>
    </row>
    <row r="255" spans="2:11" x14ac:dyDescent="0.25">
      <c r="B255" s="458" t="s">
        <v>974</v>
      </c>
      <c r="C255" s="339" t="s">
        <v>1230</v>
      </c>
      <c r="D255" s="360" t="s">
        <v>146</v>
      </c>
      <c r="E255" s="342" t="s">
        <v>790</v>
      </c>
      <c r="F255" s="373" t="s">
        <v>801</v>
      </c>
      <c r="G255" s="388" t="s">
        <v>1231</v>
      </c>
      <c r="H255" s="405"/>
      <c r="I255" s="405"/>
      <c r="J255" s="405"/>
      <c r="K255" s="377"/>
    </row>
    <row r="256" spans="2:11" x14ac:dyDescent="0.25">
      <c r="B256" s="458" t="s">
        <v>974</v>
      </c>
      <c r="C256" s="339" t="s">
        <v>1232</v>
      </c>
      <c r="D256" s="345" t="s">
        <v>1125</v>
      </c>
      <c r="E256" s="342" t="s">
        <v>16</v>
      </c>
      <c r="F256" s="348"/>
      <c r="G256" s="399" t="s">
        <v>1233</v>
      </c>
      <c r="H256" s="405"/>
      <c r="I256" s="405"/>
      <c r="J256" s="405"/>
      <c r="K256" s="377"/>
    </row>
    <row r="257" spans="2:11" x14ac:dyDescent="0.25">
      <c r="B257" s="458" t="s">
        <v>974</v>
      </c>
      <c r="C257" s="339" t="s">
        <v>1234</v>
      </c>
      <c r="D257" s="345" t="s">
        <v>589</v>
      </c>
      <c r="E257" s="342" t="s">
        <v>16</v>
      </c>
      <c r="F257" s="348"/>
      <c r="G257" s="399" t="s">
        <v>1235</v>
      </c>
      <c r="H257" s="405"/>
      <c r="I257" s="405"/>
      <c r="J257" s="405"/>
      <c r="K257" s="377"/>
    </row>
    <row r="258" spans="2:11" x14ac:dyDescent="0.25">
      <c r="B258" s="458" t="s">
        <v>974</v>
      </c>
      <c r="C258" s="339" t="s">
        <v>1236</v>
      </c>
      <c r="D258" s="345" t="s">
        <v>865</v>
      </c>
      <c r="E258" s="342" t="s">
        <v>790</v>
      </c>
      <c r="F258" s="348"/>
      <c r="G258" s="386" t="s">
        <v>1237</v>
      </c>
      <c r="H258" s="405"/>
      <c r="I258" s="405"/>
      <c r="J258" s="405"/>
      <c r="K258" s="377"/>
    </row>
    <row r="259" spans="2:11" x14ac:dyDescent="0.25">
      <c r="B259" s="458" t="s">
        <v>974</v>
      </c>
      <c r="C259" s="339" t="s">
        <v>1238</v>
      </c>
      <c r="D259" s="340" t="s">
        <v>589</v>
      </c>
      <c r="E259" s="342" t="s">
        <v>16</v>
      </c>
      <c r="F259" s="348"/>
      <c r="G259" s="340" t="s">
        <v>1040</v>
      </c>
      <c r="H259" s="405"/>
      <c r="I259" s="405"/>
      <c r="J259" s="405"/>
      <c r="K259" s="377"/>
    </row>
    <row r="260" spans="2:11" x14ac:dyDescent="0.25">
      <c r="B260" s="458" t="s">
        <v>974</v>
      </c>
      <c r="C260" s="339" t="s">
        <v>1239</v>
      </c>
      <c r="D260" s="340" t="s">
        <v>1240</v>
      </c>
      <c r="E260" s="342" t="s">
        <v>16</v>
      </c>
      <c r="F260" s="348" t="s">
        <v>1241</v>
      </c>
      <c r="G260" s="340" t="s">
        <v>1242</v>
      </c>
      <c r="H260" s="405"/>
      <c r="I260" s="405"/>
      <c r="J260" s="405"/>
      <c r="K260" s="377"/>
    </row>
    <row r="261" spans="2:11" x14ac:dyDescent="0.25">
      <c r="B261" s="441" t="s">
        <v>974</v>
      </c>
      <c r="C261" s="339" t="s">
        <v>1243</v>
      </c>
      <c r="D261" s="344" t="s">
        <v>1039</v>
      </c>
      <c r="E261" s="342" t="s">
        <v>16</v>
      </c>
      <c r="F261" s="342"/>
      <c r="G261" s="344" t="s">
        <v>1244</v>
      </c>
      <c r="H261" s="358"/>
      <c r="I261" s="358"/>
      <c r="J261" s="358"/>
      <c r="K261" s="359"/>
    </row>
    <row r="262" spans="2:11" x14ac:dyDescent="0.25">
      <c r="B262" s="466"/>
      <c r="C262" s="467" t="s">
        <v>1245</v>
      </c>
      <c r="D262" s="468"/>
      <c r="E262" s="465"/>
      <c r="F262" s="465"/>
      <c r="G262" s="469" t="e">
        <f>SUM(#REF!)</f>
        <v>#REF!</v>
      </c>
      <c r="H262" s="471"/>
      <c r="I262" s="471"/>
      <c r="J262" s="472"/>
      <c r="K262" s="472"/>
    </row>
    <row r="263" spans="2:11" ht="15.75" x14ac:dyDescent="0.25">
      <c r="B263" s="473"/>
      <c r="C263" s="474" t="s">
        <v>1246</v>
      </c>
      <c r="D263" s="475"/>
      <c r="E263" s="476"/>
      <c r="F263" s="476"/>
      <c r="G263" s="476" t="e">
        <f>G262+G161</f>
        <v>#REF!</v>
      </c>
      <c r="H263" s="470"/>
      <c r="I263" s="470"/>
      <c r="J263" s="470"/>
      <c r="K263" s="470"/>
    </row>
    <row r="264" spans="2:11" ht="15.75" customHeight="1" x14ac:dyDescent="0.25">
      <c r="B264" s="316"/>
      <c r="C264" s="316"/>
      <c r="H264" s="318"/>
      <c r="I264" s="318"/>
      <c r="J264" s="318"/>
      <c r="K264" s="318"/>
    </row>
    <row r="265" spans="2:11" x14ac:dyDescent="0.25">
      <c r="B265" s="316"/>
      <c r="C265" s="315"/>
      <c r="D265" s="315"/>
      <c r="H265" s="318"/>
      <c r="I265" s="318"/>
      <c r="J265" s="318"/>
      <c r="K265" s="318"/>
    </row>
    <row r="266" spans="2:11" x14ac:dyDescent="0.25">
      <c r="B266" s="316"/>
      <c r="C266" s="315"/>
      <c r="D266" s="315"/>
      <c r="H266" s="318"/>
      <c r="I266" s="318"/>
      <c r="J266" s="318"/>
      <c r="K266" s="318"/>
    </row>
    <row r="267" spans="2:11" x14ac:dyDescent="0.25">
      <c r="B267" s="316"/>
      <c r="C267" s="315"/>
      <c r="D267" s="315"/>
      <c r="H267" s="318"/>
      <c r="I267" s="318"/>
      <c r="J267" s="318"/>
      <c r="K267" s="318"/>
    </row>
    <row r="268" spans="2:11" x14ac:dyDescent="0.25">
      <c r="B268" s="316"/>
      <c r="C268" s="315"/>
      <c r="D268" s="315"/>
      <c r="H268" s="318"/>
      <c r="I268" s="318"/>
      <c r="J268" s="318"/>
      <c r="K268" s="318"/>
    </row>
    <row r="269" spans="2:11" x14ac:dyDescent="0.25">
      <c r="B269" s="338" t="s">
        <v>783</v>
      </c>
      <c r="C269" s="402" t="s">
        <v>1247</v>
      </c>
      <c r="D269" s="385" t="s">
        <v>1248</v>
      </c>
      <c r="E269" s="356" t="s">
        <v>790</v>
      </c>
      <c r="F269" s="356" t="s">
        <v>801</v>
      </c>
      <c r="G269" s="347" t="s">
        <v>314</v>
      </c>
      <c r="H269" s="351"/>
      <c r="I269" s="351"/>
      <c r="J269" s="351"/>
      <c r="K269" s="351"/>
    </row>
    <row r="270" spans="2:11" x14ac:dyDescent="0.25">
      <c r="B270" s="338" t="s">
        <v>783</v>
      </c>
      <c r="C270" s="402" t="s">
        <v>1249</v>
      </c>
      <c r="D270" s="385" t="s">
        <v>1250</v>
      </c>
      <c r="E270" s="356" t="s">
        <v>790</v>
      </c>
      <c r="F270" s="356" t="s">
        <v>801</v>
      </c>
      <c r="G270" s="347" t="s">
        <v>314</v>
      </c>
      <c r="H270" s="351"/>
      <c r="I270" s="351"/>
      <c r="J270" s="351"/>
      <c r="K270" s="351"/>
    </row>
    <row r="271" spans="2:11" ht="15.75" customHeight="1" x14ac:dyDescent="0.25">
      <c r="B271" s="338" t="s">
        <v>783</v>
      </c>
      <c r="C271" s="402" t="s">
        <v>1251</v>
      </c>
      <c r="D271" s="355" t="s">
        <v>156</v>
      </c>
      <c r="E271" s="342" t="s">
        <v>790</v>
      </c>
      <c r="F271" s="342" t="s">
        <v>801</v>
      </c>
      <c r="G271" s="347" t="s">
        <v>314</v>
      </c>
      <c r="H271" s="351"/>
      <c r="I271" s="351"/>
      <c r="J271" s="351"/>
      <c r="K271" s="351"/>
    </row>
    <row r="272" spans="2:11" x14ac:dyDescent="0.25">
      <c r="B272" s="338" t="s">
        <v>783</v>
      </c>
      <c r="C272" s="402" t="s">
        <v>1252</v>
      </c>
      <c r="D272" s="355" t="s">
        <v>156</v>
      </c>
      <c r="E272" s="342" t="s">
        <v>790</v>
      </c>
      <c r="F272" s="342" t="s">
        <v>801</v>
      </c>
      <c r="G272" s="347" t="s">
        <v>314</v>
      </c>
      <c r="H272" s="351"/>
      <c r="I272" s="351"/>
      <c r="J272" s="351"/>
      <c r="K272" s="351"/>
    </row>
    <row r="273" spans="2:11" x14ac:dyDescent="0.25">
      <c r="B273" s="338" t="s">
        <v>783</v>
      </c>
      <c r="C273" s="402" t="s">
        <v>1253</v>
      </c>
      <c r="D273" s="355" t="s">
        <v>156</v>
      </c>
      <c r="E273" s="342" t="s">
        <v>790</v>
      </c>
      <c r="F273" s="342" t="s">
        <v>801</v>
      </c>
      <c r="G273" s="347" t="s">
        <v>314</v>
      </c>
      <c r="H273" s="351"/>
      <c r="I273" s="351"/>
      <c r="J273" s="351"/>
      <c r="K273" s="351"/>
    </row>
    <row r="274" spans="2:11" x14ac:dyDescent="0.25">
      <c r="B274" s="338" t="s">
        <v>783</v>
      </c>
      <c r="C274" s="402" t="s">
        <v>1254</v>
      </c>
      <c r="D274" s="355" t="s">
        <v>156</v>
      </c>
      <c r="E274" s="342" t="s">
        <v>790</v>
      </c>
      <c r="F274" s="342" t="s">
        <v>801</v>
      </c>
      <c r="G274" s="347" t="s">
        <v>314</v>
      </c>
      <c r="H274" s="351"/>
      <c r="I274" s="351"/>
      <c r="J274" s="351"/>
      <c r="K274" s="351"/>
    </row>
    <row r="275" spans="2:11" x14ac:dyDescent="0.25">
      <c r="B275" s="338" t="s">
        <v>783</v>
      </c>
      <c r="C275" s="402" t="s">
        <v>1255</v>
      </c>
      <c r="D275" s="477"/>
      <c r="E275" s="477"/>
      <c r="F275" s="478"/>
      <c r="G275" s="479"/>
      <c r="H275" s="480">
        <v>298202</v>
      </c>
      <c r="I275" s="480">
        <v>950776</v>
      </c>
      <c r="J275" s="480">
        <v>2270922</v>
      </c>
      <c r="K275" s="480"/>
    </row>
    <row r="276" spans="2:11" x14ac:dyDescent="0.25">
      <c r="B276" s="346" t="s">
        <v>1256</v>
      </c>
      <c r="C276" s="482" t="s">
        <v>1257</v>
      </c>
      <c r="D276" s="345" t="s">
        <v>1258</v>
      </c>
      <c r="E276" s="346" t="s">
        <v>790</v>
      </c>
      <c r="F276" s="346" t="s">
        <v>801</v>
      </c>
      <c r="G276" s="479"/>
      <c r="H276" s="479"/>
      <c r="I276" s="479"/>
      <c r="J276" s="479"/>
      <c r="K276" s="479"/>
    </row>
    <row r="277" spans="2:11" x14ac:dyDescent="0.25">
      <c r="B277" s="346" t="s">
        <v>1256</v>
      </c>
      <c r="C277" s="402" t="s">
        <v>1259</v>
      </c>
      <c r="D277" s="483" t="s">
        <v>1260</v>
      </c>
      <c r="E277" s="346" t="s">
        <v>790</v>
      </c>
      <c r="F277" s="346" t="s">
        <v>801</v>
      </c>
      <c r="G277" s="479"/>
      <c r="H277" s="479"/>
      <c r="I277" s="479"/>
      <c r="J277" s="479"/>
      <c r="K277" s="479"/>
    </row>
    <row r="278" spans="2:11" x14ac:dyDescent="0.25">
      <c r="B278" s="346" t="s">
        <v>1256</v>
      </c>
      <c r="C278" s="484" t="s">
        <v>1261</v>
      </c>
      <c r="D278" s="485" t="s">
        <v>1262</v>
      </c>
      <c r="E278" s="346" t="s">
        <v>790</v>
      </c>
      <c r="F278" s="346" t="s">
        <v>801</v>
      </c>
      <c r="G278" s="486"/>
      <c r="H278" s="486"/>
      <c r="I278" s="486"/>
      <c r="J278" s="486"/>
      <c r="K278" s="486"/>
    </row>
    <row r="279" spans="2:11" x14ac:dyDescent="0.25">
      <c r="B279" s="346" t="s">
        <v>1256</v>
      </c>
      <c r="C279" s="487" t="s">
        <v>1263</v>
      </c>
      <c r="D279" s="488" t="s">
        <v>1264</v>
      </c>
      <c r="E279" s="346" t="s">
        <v>790</v>
      </c>
      <c r="F279" s="346" t="s">
        <v>801</v>
      </c>
      <c r="G279" s="486"/>
      <c r="H279" s="486"/>
      <c r="I279" s="486"/>
      <c r="J279" s="486"/>
      <c r="K279" s="486"/>
    </row>
    <row r="280" spans="2:11" x14ac:dyDescent="0.25">
      <c r="B280" s="346" t="s">
        <v>1256</v>
      </c>
      <c r="C280" s="487" t="s">
        <v>1265</v>
      </c>
      <c r="D280" s="488" t="s">
        <v>1262</v>
      </c>
      <c r="E280" s="346" t="s">
        <v>790</v>
      </c>
      <c r="F280" s="346" t="s">
        <v>801</v>
      </c>
      <c r="G280" s="486"/>
      <c r="H280" s="486"/>
      <c r="I280" s="486"/>
      <c r="J280" s="486"/>
      <c r="K280" s="486"/>
    </row>
    <row r="281" spans="2:11" x14ac:dyDescent="0.25">
      <c r="B281" s="338" t="s">
        <v>974</v>
      </c>
      <c r="C281" s="489" t="s">
        <v>975</v>
      </c>
      <c r="D281" s="462" t="s">
        <v>589</v>
      </c>
      <c r="E281" s="349" t="s">
        <v>16</v>
      </c>
      <c r="F281" s="349"/>
      <c r="G281" s="462" t="s">
        <v>1266</v>
      </c>
      <c r="H281" s="394"/>
      <c r="I281" s="394"/>
      <c r="J281" s="394"/>
      <c r="K281" s="394"/>
    </row>
    <row r="282" spans="2:11" x14ac:dyDescent="0.25">
      <c r="B282" s="348" t="s">
        <v>974</v>
      </c>
      <c r="C282" s="402" t="s">
        <v>1267</v>
      </c>
      <c r="D282" s="344" t="s">
        <v>589</v>
      </c>
      <c r="E282" s="342" t="s">
        <v>16</v>
      </c>
      <c r="F282" s="342"/>
      <c r="G282" s="344" t="s">
        <v>1268</v>
      </c>
      <c r="H282" s="394"/>
      <c r="I282" s="394"/>
      <c r="J282" s="394"/>
      <c r="K282" s="394"/>
    </row>
    <row r="283" spans="2:11" x14ac:dyDescent="0.25">
      <c r="B283" s="348" t="s">
        <v>974</v>
      </c>
      <c r="C283" s="402" t="s">
        <v>1269</v>
      </c>
      <c r="D283" s="344" t="s">
        <v>589</v>
      </c>
      <c r="E283" s="342" t="s">
        <v>16</v>
      </c>
      <c r="F283" s="342"/>
      <c r="G283" s="344" t="s">
        <v>1270</v>
      </c>
      <c r="H283" s="317">
        <v>216487</v>
      </c>
      <c r="I283" s="317">
        <v>311477</v>
      </c>
      <c r="J283" s="317">
        <v>529967</v>
      </c>
      <c r="K283" s="317"/>
    </row>
    <row r="284" spans="2:11" x14ac:dyDescent="0.25">
      <c r="B284" s="490"/>
      <c r="C284" s="491"/>
      <c r="D284" s="492"/>
      <c r="E284" s="490"/>
      <c r="F284" s="490"/>
      <c r="G284" s="492"/>
      <c r="H284" s="493"/>
      <c r="I284" s="493"/>
      <c r="J284" s="493"/>
      <c r="K284" s="493"/>
    </row>
    <row r="285" spans="2:11" x14ac:dyDescent="0.25">
      <c r="B285" s="490"/>
      <c r="C285" s="491"/>
      <c r="D285" s="492"/>
      <c r="E285" s="490"/>
      <c r="F285" s="490"/>
      <c r="G285" s="492"/>
      <c r="H285" s="493"/>
      <c r="I285" s="493"/>
      <c r="J285" s="493"/>
      <c r="K285" s="493"/>
    </row>
    <row r="286" spans="2:11" x14ac:dyDescent="0.25">
      <c r="B286" s="486"/>
      <c r="C286" s="486"/>
      <c r="D286" s="486"/>
      <c r="E286" s="486"/>
      <c r="F286" s="486"/>
      <c r="G286" s="486"/>
      <c r="H286" s="486"/>
      <c r="I286" s="486"/>
      <c r="J286" s="486"/>
      <c r="K286" s="486"/>
    </row>
    <row r="287" spans="2:11" ht="21" x14ac:dyDescent="0.35">
      <c r="B287" s="486"/>
      <c r="C287" s="494" t="s">
        <v>1271</v>
      </c>
      <c r="D287" s="486"/>
      <c r="E287" s="486"/>
      <c r="F287" s="486"/>
      <c r="G287" s="486"/>
      <c r="H287" s="486"/>
      <c r="I287" s="486"/>
      <c r="J287" s="486"/>
      <c r="K287" s="486"/>
    </row>
    <row r="288" spans="2:11" x14ac:dyDescent="0.25">
      <c r="C288" s="495" t="s">
        <v>1256</v>
      </c>
      <c r="D288" s="496" t="s">
        <v>774</v>
      </c>
      <c r="E288" s="496"/>
      <c r="F288" s="496"/>
      <c r="G288" s="496" t="s">
        <v>775</v>
      </c>
      <c r="H288" s="497"/>
      <c r="I288" s="497"/>
      <c r="J288" s="497"/>
      <c r="K288" s="497"/>
    </row>
    <row r="289" spans="1:11" x14ac:dyDescent="0.25">
      <c r="B289" s="342" t="s">
        <v>1097</v>
      </c>
      <c r="C289" s="500" t="s">
        <v>1273</v>
      </c>
      <c r="D289" s="445" t="s">
        <v>509</v>
      </c>
      <c r="E289" s="419" t="s">
        <v>328</v>
      </c>
      <c r="F289" s="419"/>
      <c r="G289" s="344"/>
      <c r="H289" s="317">
        <v>181324</v>
      </c>
      <c r="I289" s="317">
        <v>346101</v>
      </c>
      <c r="J289" s="317">
        <v>538309</v>
      </c>
      <c r="K289" s="317"/>
    </row>
    <row r="290" spans="1:11" x14ac:dyDescent="0.25">
      <c r="B290" s="342" t="s">
        <v>1097</v>
      </c>
      <c r="C290" s="339" t="s">
        <v>1274</v>
      </c>
      <c r="D290" s="373" t="s">
        <v>683</v>
      </c>
      <c r="E290" s="419" t="s">
        <v>328</v>
      </c>
      <c r="F290" s="373"/>
      <c r="G290" s="344" t="s">
        <v>1275</v>
      </c>
      <c r="H290" s="420"/>
      <c r="I290" s="501"/>
      <c r="J290" s="501"/>
      <c r="K290" s="501"/>
    </row>
    <row r="291" spans="1:11" x14ac:dyDescent="0.25">
      <c r="B291" s="342" t="s">
        <v>1097</v>
      </c>
      <c r="C291" s="500" t="s">
        <v>1276</v>
      </c>
      <c r="D291" s="419" t="s">
        <v>509</v>
      </c>
      <c r="E291" s="419" t="s">
        <v>328</v>
      </c>
      <c r="F291" s="419" t="s">
        <v>1272</v>
      </c>
      <c r="G291" s="344"/>
      <c r="H291" s="420"/>
      <c r="I291" s="501"/>
      <c r="J291" s="501"/>
      <c r="K291" s="501"/>
    </row>
    <row r="292" spans="1:11" x14ac:dyDescent="0.25">
      <c r="B292" s="342" t="s">
        <v>1097</v>
      </c>
      <c r="C292" s="442" t="s">
        <v>1277</v>
      </c>
      <c r="D292" s="419" t="s">
        <v>1278</v>
      </c>
      <c r="E292" s="419" t="s">
        <v>328</v>
      </c>
      <c r="F292" s="419" t="s">
        <v>1272</v>
      </c>
      <c r="G292" s="492"/>
      <c r="H292" s="420"/>
      <c r="I292" s="501"/>
      <c r="J292" s="501"/>
      <c r="K292" s="501"/>
    </row>
    <row r="293" spans="1:11" x14ac:dyDescent="0.25">
      <c r="B293" s="342" t="s">
        <v>1097</v>
      </c>
      <c r="C293" s="500" t="s">
        <v>1279</v>
      </c>
      <c r="D293" s="419" t="s">
        <v>509</v>
      </c>
      <c r="E293" s="419" t="s">
        <v>328</v>
      </c>
      <c r="F293" s="419"/>
      <c r="G293" s="344"/>
      <c r="H293" s="317">
        <v>107217</v>
      </c>
      <c r="I293" s="317">
        <v>188333</v>
      </c>
      <c r="J293" s="317">
        <v>316385</v>
      </c>
      <c r="K293" s="317"/>
    </row>
    <row r="294" spans="1:11" x14ac:dyDescent="0.25">
      <c r="B294" s="342" t="s">
        <v>1097</v>
      </c>
      <c r="C294" s="442" t="s">
        <v>1280</v>
      </c>
      <c r="D294" s="419" t="s">
        <v>509</v>
      </c>
      <c r="E294" s="419" t="s">
        <v>328</v>
      </c>
      <c r="F294" s="419" t="s">
        <v>1272</v>
      </c>
      <c r="G294" s="502" t="s">
        <v>1281</v>
      </c>
      <c r="H294" s="420"/>
      <c r="I294" s="501"/>
      <c r="J294" s="501"/>
      <c r="K294" s="501"/>
    </row>
    <row r="295" spans="1:11" x14ac:dyDescent="0.25">
      <c r="B295" s="342" t="s">
        <v>1097</v>
      </c>
      <c r="C295" s="442" t="s">
        <v>1282</v>
      </c>
      <c r="D295" s="419" t="s">
        <v>1283</v>
      </c>
      <c r="E295" s="419" t="s">
        <v>328</v>
      </c>
      <c r="F295" s="419" t="s">
        <v>1272</v>
      </c>
      <c r="G295" s="502"/>
      <c r="H295" s="420"/>
      <c r="I295" s="501"/>
      <c r="J295" s="501"/>
      <c r="K295" s="501"/>
    </row>
    <row r="296" spans="1:11" x14ac:dyDescent="0.25">
      <c r="B296" s="342" t="s">
        <v>1097</v>
      </c>
      <c r="C296" s="442" t="s">
        <v>1284</v>
      </c>
      <c r="D296" s="443" t="s">
        <v>1285</v>
      </c>
      <c r="E296" s="419" t="s">
        <v>328</v>
      </c>
      <c r="F296" s="419" t="s">
        <v>1286</v>
      </c>
      <c r="G296" s="344"/>
      <c r="H296" s="420"/>
      <c r="I296" s="501"/>
      <c r="J296" s="501"/>
      <c r="K296" s="501"/>
    </row>
    <row r="297" spans="1:11" x14ac:dyDescent="0.25">
      <c r="B297" s="342" t="s">
        <v>1287</v>
      </c>
      <c r="C297" s="457" t="s">
        <v>1288</v>
      </c>
      <c r="D297" s="419" t="s">
        <v>1289</v>
      </c>
      <c r="E297" s="419" t="s">
        <v>328</v>
      </c>
      <c r="F297" s="419" t="s">
        <v>1272</v>
      </c>
      <c r="G297" s="344"/>
      <c r="H297" s="317">
        <v>6278</v>
      </c>
      <c r="I297" s="317">
        <v>11741</v>
      </c>
      <c r="J297" s="317">
        <v>16950</v>
      </c>
      <c r="K297" s="317"/>
    </row>
    <row r="298" spans="1:11" x14ac:dyDescent="0.25">
      <c r="B298" s="413" t="s">
        <v>1097</v>
      </c>
      <c r="C298" s="504" t="s">
        <v>1290</v>
      </c>
      <c r="D298" s="505" t="s">
        <v>509</v>
      </c>
      <c r="E298" s="419" t="s">
        <v>328</v>
      </c>
      <c r="F298" s="505"/>
      <c r="G298" s="413" t="s">
        <v>1291</v>
      </c>
      <c r="H298" s="507"/>
      <c r="I298" s="506"/>
      <c r="J298" s="506"/>
      <c r="K298" s="506"/>
    </row>
    <row r="299" spans="1:11" s="509" customFormat="1" x14ac:dyDescent="0.25">
      <c r="A299"/>
      <c r="B299" s="342" t="s">
        <v>1097</v>
      </c>
      <c r="C299" s="500" t="s">
        <v>1293</v>
      </c>
      <c r="D299" s="419" t="s">
        <v>509</v>
      </c>
      <c r="E299" s="419" t="s">
        <v>328</v>
      </c>
      <c r="F299" s="419" t="s">
        <v>1272</v>
      </c>
      <c r="G299" s="344"/>
      <c r="H299" s="420"/>
      <c r="I299" s="501"/>
      <c r="J299" s="501"/>
      <c r="K299" s="501"/>
    </row>
    <row r="300" spans="1:11" s="510" customFormat="1" x14ac:dyDescent="0.25">
      <c r="A300"/>
      <c r="B300" s="342" t="s">
        <v>1097</v>
      </c>
      <c r="C300" s="442" t="s">
        <v>1294</v>
      </c>
      <c r="D300" s="419" t="s">
        <v>582</v>
      </c>
      <c r="E300" s="419" t="s">
        <v>328</v>
      </c>
      <c r="F300" s="419" t="s">
        <v>1272</v>
      </c>
      <c r="G300" s="344"/>
      <c r="H300" s="420"/>
      <c r="I300" s="501"/>
      <c r="J300" s="501"/>
      <c r="K300" s="501"/>
    </row>
    <row r="301" spans="1:11" x14ac:dyDescent="0.25">
      <c r="A301" s="509"/>
      <c r="B301" s="373" t="s">
        <v>1097</v>
      </c>
      <c r="C301" s="442" t="s">
        <v>1295</v>
      </c>
      <c r="D301" s="419" t="s">
        <v>1283</v>
      </c>
      <c r="E301" s="445" t="s">
        <v>328</v>
      </c>
      <c r="F301" s="445" t="s">
        <v>1272</v>
      </c>
      <c r="G301" s="498"/>
      <c r="H301" s="423"/>
      <c r="I301" s="499"/>
      <c r="J301" s="499"/>
      <c r="K301" s="499"/>
    </row>
    <row r="302" spans="1:11" x14ac:dyDescent="0.25">
      <c r="B302" s="342" t="s">
        <v>1097</v>
      </c>
      <c r="C302" s="500" t="s">
        <v>1296</v>
      </c>
      <c r="D302" s="419" t="s">
        <v>1283</v>
      </c>
      <c r="E302" s="419" t="s">
        <v>328</v>
      </c>
      <c r="F302" s="419" t="s">
        <v>1272</v>
      </c>
      <c r="G302" s="344"/>
      <c r="H302" s="420"/>
      <c r="I302" s="501"/>
      <c r="J302" s="501"/>
      <c r="K302" s="501"/>
    </row>
    <row r="303" spans="1:11" x14ac:dyDescent="0.25">
      <c r="B303" s="342" t="s">
        <v>1097</v>
      </c>
      <c r="C303" s="442" t="s">
        <v>1297</v>
      </c>
      <c r="D303" s="419" t="s">
        <v>326</v>
      </c>
      <c r="E303" s="419" t="s">
        <v>328</v>
      </c>
      <c r="F303" s="419" t="s">
        <v>1286</v>
      </c>
      <c r="G303" s="344"/>
      <c r="H303" s="420"/>
      <c r="I303" s="501"/>
      <c r="J303" s="501"/>
      <c r="K303" s="501"/>
    </row>
    <row r="304" spans="1:11" x14ac:dyDescent="0.25">
      <c r="B304" s="342" t="s">
        <v>1097</v>
      </c>
      <c r="C304" s="511" t="s">
        <v>1298</v>
      </c>
      <c r="D304" s="419" t="s">
        <v>326</v>
      </c>
      <c r="E304" s="419" t="s">
        <v>328</v>
      </c>
      <c r="F304" s="419" t="s">
        <v>1286</v>
      </c>
      <c r="G304" s="344"/>
      <c r="H304" s="420">
        <v>939653</v>
      </c>
      <c r="I304" s="501">
        <v>2425187</v>
      </c>
      <c r="J304" s="501">
        <v>5221459</v>
      </c>
      <c r="K304" s="501"/>
    </row>
    <row r="305" spans="2:11" x14ac:dyDescent="0.25">
      <c r="B305" s="342" t="s">
        <v>1097</v>
      </c>
      <c r="C305" s="484" t="s">
        <v>1299</v>
      </c>
      <c r="D305" s="419" t="s">
        <v>326</v>
      </c>
      <c r="E305" s="419" t="s">
        <v>328</v>
      </c>
      <c r="F305" s="419" t="s">
        <v>1286</v>
      </c>
      <c r="G305" s="344"/>
      <c r="H305" s="420"/>
      <c r="I305" s="501"/>
      <c r="J305" s="501"/>
      <c r="K305" s="501"/>
    </row>
    <row r="306" spans="2:11" x14ac:dyDescent="0.25">
      <c r="B306" s="342" t="s">
        <v>1097</v>
      </c>
      <c r="C306" s="511" t="s">
        <v>1300</v>
      </c>
      <c r="D306" s="419" t="s">
        <v>1301</v>
      </c>
      <c r="E306" s="419" t="s">
        <v>328</v>
      </c>
      <c r="F306" s="419" t="s">
        <v>1292</v>
      </c>
      <c r="G306" s="344"/>
      <c r="H306" s="512">
        <v>574392</v>
      </c>
      <c r="I306" s="513">
        <v>961660</v>
      </c>
      <c r="J306" s="513">
        <v>1219798</v>
      </c>
      <c r="K306" s="514" t="s">
        <v>1302</v>
      </c>
    </row>
    <row r="307" spans="2:11" x14ac:dyDescent="0.25">
      <c r="B307" s="342" t="s">
        <v>1097</v>
      </c>
      <c r="C307" s="515" t="s">
        <v>1303</v>
      </c>
      <c r="D307" s="419" t="s">
        <v>509</v>
      </c>
      <c r="E307" s="419" t="s">
        <v>328</v>
      </c>
      <c r="F307" s="419"/>
      <c r="G307" s="344"/>
      <c r="H307" s="420"/>
      <c r="I307" s="501"/>
      <c r="J307" s="501"/>
      <c r="K307" s="501"/>
    </row>
    <row r="308" spans="2:11" x14ac:dyDescent="0.25">
      <c r="B308" s="342" t="s">
        <v>1097</v>
      </c>
      <c r="C308" s="516" t="s">
        <v>1304</v>
      </c>
      <c r="D308" s="419"/>
      <c r="E308" s="419"/>
      <c r="F308" s="419"/>
      <c r="G308" s="344"/>
      <c r="H308" s="420"/>
      <c r="I308" s="501"/>
      <c r="J308" s="501"/>
      <c r="K308" s="501"/>
    </row>
    <row r="309" spans="2:11" x14ac:dyDescent="0.25">
      <c r="B309" s="342" t="s">
        <v>1097</v>
      </c>
      <c r="C309" s="457" t="s">
        <v>1305</v>
      </c>
      <c r="D309" s="419" t="s">
        <v>711</v>
      </c>
      <c r="E309" s="419" t="s">
        <v>328</v>
      </c>
      <c r="F309" s="419" t="s">
        <v>1292</v>
      </c>
      <c r="G309" s="344"/>
      <c r="H309" s="420"/>
      <c r="I309" s="501"/>
      <c r="J309" s="501"/>
      <c r="K309" s="501"/>
    </row>
    <row r="310" spans="2:11" x14ac:dyDescent="0.25">
      <c r="B310" s="342" t="s">
        <v>1287</v>
      </c>
      <c r="C310" s="500" t="s">
        <v>1306</v>
      </c>
      <c r="D310" s="419" t="s">
        <v>1307</v>
      </c>
      <c r="E310" s="419" t="s">
        <v>328</v>
      </c>
      <c r="F310" s="419" t="s">
        <v>1272</v>
      </c>
      <c r="G310" s="344" t="s">
        <v>1308</v>
      </c>
      <c r="H310" s="420"/>
      <c r="I310" s="501"/>
      <c r="J310" s="422"/>
      <c r="K310" s="422"/>
    </row>
    <row r="311" spans="2:11" x14ac:dyDescent="0.25">
      <c r="B311" s="342" t="s">
        <v>1287</v>
      </c>
      <c r="C311" s="500" t="s">
        <v>1309</v>
      </c>
      <c r="D311" s="419" t="s">
        <v>1283</v>
      </c>
      <c r="E311" s="419" t="s">
        <v>328</v>
      </c>
      <c r="F311" s="419" t="s">
        <v>1272</v>
      </c>
      <c r="G311" s="344"/>
      <c r="H311" s="420"/>
      <c r="I311" s="501"/>
      <c r="J311" s="501"/>
      <c r="K311" s="501"/>
    </row>
    <row r="312" spans="2:11" x14ac:dyDescent="0.25">
      <c r="B312" s="342" t="s">
        <v>1287</v>
      </c>
      <c r="C312" s="500" t="s">
        <v>1310</v>
      </c>
      <c r="D312" s="419" t="s">
        <v>582</v>
      </c>
      <c r="E312" s="419" t="s">
        <v>328</v>
      </c>
      <c r="F312" s="419" t="s">
        <v>1272</v>
      </c>
      <c r="G312" s="344" t="s">
        <v>1311</v>
      </c>
      <c r="H312" s="420"/>
      <c r="I312" s="501"/>
      <c r="J312" s="501"/>
      <c r="K312" s="501"/>
    </row>
    <row r="313" spans="2:11" x14ac:dyDescent="0.25">
      <c r="B313" s="342" t="s">
        <v>1287</v>
      </c>
      <c r="C313" s="500" t="s">
        <v>1312</v>
      </c>
      <c r="D313" s="419" t="s">
        <v>509</v>
      </c>
      <c r="E313" s="419" t="s">
        <v>328</v>
      </c>
      <c r="F313" s="419" t="s">
        <v>1272</v>
      </c>
      <c r="G313" s="344"/>
      <c r="H313" s="317">
        <v>11253</v>
      </c>
      <c r="I313" s="317">
        <v>35602</v>
      </c>
      <c r="J313" s="317">
        <v>75557</v>
      </c>
      <c r="K313" s="317"/>
    </row>
    <row r="314" spans="2:11" x14ac:dyDescent="0.25">
      <c r="B314" s="342" t="s">
        <v>1287</v>
      </c>
      <c r="C314" s="457" t="s">
        <v>1313</v>
      </c>
      <c r="D314" s="419" t="s">
        <v>1314</v>
      </c>
      <c r="E314" s="419" t="s">
        <v>328</v>
      </c>
      <c r="F314" s="419" t="s">
        <v>1272</v>
      </c>
      <c r="G314" s="344"/>
      <c r="H314" s="420"/>
      <c r="I314" s="501"/>
      <c r="J314" s="501"/>
      <c r="K314" s="501"/>
    </row>
    <row r="315" spans="2:11" x14ac:dyDescent="0.25">
      <c r="B315" s="342" t="s">
        <v>1287</v>
      </c>
      <c r="C315" s="517" t="s">
        <v>1315</v>
      </c>
      <c r="D315" s="419" t="s">
        <v>1316</v>
      </c>
      <c r="E315" s="419" t="s">
        <v>328</v>
      </c>
      <c r="F315" s="419" t="s">
        <v>1317</v>
      </c>
      <c r="G315" s="344" t="s">
        <v>1318</v>
      </c>
      <c r="H315" s="420"/>
      <c r="I315" s="501"/>
      <c r="J315" s="501"/>
      <c r="K315" s="501"/>
    </row>
    <row r="316" spans="2:11" x14ac:dyDescent="0.25">
      <c r="B316" s="342" t="s">
        <v>1287</v>
      </c>
      <c r="C316" s="484" t="s">
        <v>1319</v>
      </c>
      <c r="D316" s="419" t="s">
        <v>582</v>
      </c>
      <c r="E316" s="419" t="s">
        <v>328</v>
      </c>
      <c r="F316" s="419" t="s">
        <v>1272</v>
      </c>
      <c r="G316" s="344"/>
      <c r="H316" s="420"/>
      <c r="I316" s="501"/>
      <c r="J316" s="501"/>
      <c r="K316" s="501"/>
    </row>
    <row r="317" spans="2:11" x14ac:dyDescent="0.25">
      <c r="B317" s="346" t="s">
        <v>1320</v>
      </c>
      <c r="C317" s="511" t="s">
        <v>1321</v>
      </c>
      <c r="D317" s="419" t="s">
        <v>582</v>
      </c>
      <c r="E317" s="419" t="s">
        <v>328</v>
      </c>
      <c r="F317" s="419" t="s">
        <v>1272</v>
      </c>
      <c r="G317" s="344" t="s">
        <v>1322</v>
      </c>
      <c r="H317" s="420"/>
      <c r="I317" s="501"/>
      <c r="J317" s="501"/>
      <c r="K317" s="501"/>
    </row>
    <row r="318" spans="2:11" x14ac:dyDescent="0.25">
      <c r="B318" s="342" t="s">
        <v>1287</v>
      </c>
      <c r="C318" s="500" t="s">
        <v>1323</v>
      </c>
      <c r="D318" s="419" t="s">
        <v>509</v>
      </c>
      <c r="E318" s="419" t="s">
        <v>328</v>
      </c>
      <c r="F318" s="419" t="s">
        <v>1272</v>
      </c>
      <c r="G318" s="344"/>
      <c r="H318" s="420"/>
      <c r="I318" s="501"/>
      <c r="J318" s="501"/>
      <c r="K318" s="501"/>
    </row>
    <row r="319" spans="2:11" x14ac:dyDescent="0.25">
      <c r="B319" s="346" t="s">
        <v>1320</v>
      </c>
      <c r="C319" s="500" t="s">
        <v>1324</v>
      </c>
      <c r="D319" s="419" t="s">
        <v>1283</v>
      </c>
      <c r="E319" s="419" t="s">
        <v>328</v>
      </c>
      <c r="F319" s="419" t="s">
        <v>1286</v>
      </c>
      <c r="G319" s="344" t="s">
        <v>1325</v>
      </c>
      <c r="H319" s="501"/>
      <c r="I319" s="501"/>
      <c r="J319" s="422"/>
      <c r="K319" s="422"/>
    </row>
    <row r="320" spans="2:11" x14ac:dyDescent="0.25">
      <c r="B320" s="346" t="s">
        <v>1320</v>
      </c>
      <c r="C320" s="442" t="s">
        <v>1326</v>
      </c>
      <c r="D320" s="419" t="s">
        <v>1283</v>
      </c>
      <c r="E320" s="419" t="s">
        <v>328</v>
      </c>
      <c r="F320" s="419" t="s">
        <v>1272</v>
      </c>
      <c r="G320" s="353" t="s">
        <v>1327</v>
      </c>
      <c r="H320" s="420"/>
      <c r="I320" s="501"/>
      <c r="J320" s="501"/>
      <c r="K320" s="501"/>
    </row>
    <row r="321" spans="2:11" x14ac:dyDescent="0.25">
      <c r="B321" s="346" t="s">
        <v>1320</v>
      </c>
      <c r="C321" s="402" t="s">
        <v>1328</v>
      </c>
      <c r="D321" s="373" t="s">
        <v>683</v>
      </c>
      <c r="E321" s="419" t="s">
        <v>328</v>
      </c>
      <c r="F321" s="373"/>
      <c r="G321" s="388" t="s">
        <v>1022</v>
      </c>
      <c r="H321" s="420"/>
      <c r="I321" s="501"/>
      <c r="J321" s="501"/>
      <c r="K321" s="501"/>
    </row>
    <row r="322" spans="2:11" x14ac:dyDescent="0.25">
      <c r="B322" s="346" t="s">
        <v>1320</v>
      </c>
      <c r="C322" s="442" t="s">
        <v>1329</v>
      </c>
      <c r="D322" s="419" t="s">
        <v>582</v>
      </c>
      <c r="E322" s="419" t="s">
        <v>328</v>
      </c>
      <c r="F322" s="419" t="s">
        <v>1272</v>
      </c>
      <c r="G322" s="344"/>
      <c r="H322" s="317">
        <v>4464</v>
      </c>
      <c r="I322" s="317">
        <v>6093</v>
      </c>
      <c r="J322" s="317">
        <v>14183</v>
      </c>
      <c r="K322" s="317"/>
    </row>
    <row r="323" spans="2:11" x14ac:dyDescent="0.25">
      <c r="B323" s="346" t="s">
        <v>1320</v>
      </c>
      <c r="C323" s="442" t="s">
        <v>1330</v>
      </c>
      <c r="D323" s="443" t="s">
        <v>1285</v>
      </c>
      <c r="E323" s="419" t="s">
        <v>328</v>
      </c>
      <c r="F323" s="419" t="s">
        <v>1286</v>
      </c>
      <c r="G323" s="344" t="s">
        <v>1187</v>
      </c>
      <c r="H323" s="420"/>
      <c r="I323" s="501"/>
      <c r="J323" s="422"/>
      <c r="K323" s="422"/>
    </row>
    <row r="324" spans="2:11" x14ac:dyDescent="0.25">
      <c r="B324" s="346" t="s">
        <v>1320</v>
      </c>
      <c r="C324" s="519" t="s">
        <v>1331</v>
      </c>
      <c r="D324" s="520" t="s">
        <v>582</v>
      </c>
      <c r="E324" s="520" t="s">
        <v>328</v>
      </c>
      <c r="F324" s="520" t="s">
        <v>1272</v>
      </c>
      <c r="G324" s="365" t="s">
        <v>1187</v>
      </c>
      <c r="H324" s="317">
        <v>2316</v>
      </c>
      <c r="I324" s="317">
        <v>2736</v>
      </c>
      <c r="J324" s="317">
        <v>3531</v>
      </c>
      <c r="K324" s="317"/>
    </row>
    <row r="325" spans="2:11" x14ac:dyDescent="0.25">
      <c r="B325" s="348" t="s">
        <v>974</v>
      </c>
      <c r="C325" s="339" t="s">
        <v>1332</v>
      </c>
      <c r="D325" s="348" t="s">
        <v>683</v>
      </c>
      <c r="E325" s="419" t="s">
        <v>328</v>
      </c>
      <c r="F325" s="348"/>
      <c r="G325" s="347" t="s">
        <v>1333</v>
      </c>
      <c r="H325" s="421"/>
      <c r="I325" s="422"/>
      <c r="J325" s="422"/>
      <c r="K325" s="422"/>
    </row>
    <row r="326" spans="2:11" x14ac:dyDescent="0.25">
      <c r="B326" s="348" t="s">
        <v>974</v>
      </c>
      <c r="C326" s="339" t="s">
        <v>1334</v>
      </c>
      <c r="D326" s="348" t="s">
        <v>1335</v>
      </c>
      <c r="E326" s="419" t="s">
        <v>328</v>
      </c>
      <c r="F326" s="348"/>
      <c r="G326" s="347" t="s">
        <v>1336</v>
      </c>
      <c r="H326" s="421"/>
      <c r="I326" s="422"/>
      <c r="J326" s="422"/>
      <c r="K326" s="422"/>
    </row>
    <row r="327" spans="2:11" x14ac:dyDescent="0.25">
      <c r="B327" s="348" t="s">
        <v>974</v>
      </c>
      <c r="C327" s="339" t="s">
        <v>1337</v>
      </c>
      <c r="D327" s="348" t="s">
        <v>1335</v>
      </c>
      <c r="E327" s="419" t="s">
        <v>328</v>
      </c>
      <c r="F327" s="348"/>
      <c r="G327" s="347" t="s">
        <v>1048</v>
      </c>
      <c r="H327" s="317">
        <v>5535</v>
      </c>
      <c r="I327" s="317">
        <v>6677</v>
      </c>
      <c r="J327" s="317">
        <v>8715</v>
      </c>
      <c r="K327" s="317"/>
    </row>
    <row r="328" spans="2:11" x14ac:dyDescent="0.25">
      <c r="B328" s="348" t="s">
        <v>974</v>
      </c>
      <c r="C328" s="339" t="s">
        <v>1338</v>
      </c>
      <c r="D328" s="348" t="s">
        <v>683</v>
      </c>
      <c r="E328" s="419" t="s">
        <v>328</v>
      </c>
      <c r="F328" s="348"/>
      <c r="G328" s="347" t="s">
        <v>1339</v>
      </c>
      <c r="H328" s="421"/>
      <c r="I328" s="422"/>
      <c r="J328" s="422"/>
      <c r="K328" s="422"/>
    </row>
    <row r="329" spans="2:11" x14ac:dyDescent="0.25">
      <c r="B329" s="490"/>
      <c r="C329" s="521"/>
      <c r="D329" s="508"/>
      <c r="E329" s="508"/>
      <c r="F329" s="508"/>
      <c r="G329" s="492"/>
      <c r="H329" s="444"/>
      <c r="I329" s="444"/>
      <c r="J329" s="444"/>
      <c r="K329" s="444"/>
    </row>
    <row r="330" spans="2:11" ht="21" x14ac:dyDescent="0.35">
      <c r="B330" s="490"/>
      <c r="C330" s="522" t="s">
        <v>1340</v>
      </c>
      <c r="D330" s="508"/>
      <c r="E330" s="508"/>
      <c r="F330" s="508"/>
      <c r="G330" s="492"/>
      <c r="H330" s="444"/>
      <c r="I330" s="444"/>
      <c r="J330" s="444"/>
      <c r="K330" s="444"/>
    </row>
    <row r="331" spans="2:11" x14ac:dyDescent="0.25">
      <c r="B331" s="348" t="s">
        <v>1097</v>
      </c>
      <c r="C331" s="398" t="s">
        <v>1341</v>
      </c>
      <c r="D331" s="419" t="s">
        <v>1342</v>
      </c>
      <c r="E331" s="419" t="s">
        <v>58</v>
      </c>
      <c r="F331" s="419" t="s">
        <v>1343</v>
      </c>
      <c r="G331" s="399" t="s">
        <v>1344</v>
      </c>
      <c r="H331" s="420"/>
      <c r="I331" s="501"/>
      <c r="J331" s="501"/>
      <c r="K331" s="501"/>
    </row>
    <row r="332" spans="2:11" x14ac:dyDescent="0.25">
      <c r="B332" s="338" t="s">
        <v>1097</v>
      </c>
      <c r="C332" s="442" t="s">
        <v>1345</v>
      </c>
      <c r="D332" s="503" t="s">
        <v>1346</v>
      </c>
      <c r="E332" s="503" t="s">
        <v>58</v>
      </c>
      <c r="F332" s="503" t="s">
        <v>1347</v>
      </c>
      <c r="G332" s="344" t="s">
        <v>1348</v>
      </c>
      <c r="H332" s="524"/>
      <c r="I332" s="523"/>
      <c r="J332" s="523"/>
      <c r="K332" s="523"/>
    </row>
    <row r="333" spans="2:11" x14ac:dyDescent="0.25">
      <c r="B333" s="338" t="s">
        <v>1097</v>
      </c>
      <c r="C333" s="525" t="s">
        <v>1349</v>
      </c>
      <c r="D333" s="503" t="s">
        <v>1346</v>
      </c>
      <c r="E333" s="503" t="s">
        <v>58</v>
      </c>
      <c r="F333" s="503" t="s">
        <v>1350</v>
      </c>
      <c r="G333" s="344"/>
      <c r="H333" s="524"/>
      <c r="I333" s="523"/>
      <c r="J333" s="523"/>
      <c r="K333" s="523"/>
    </row>
    <row r="334" spans="2:11" x14ac:dyDescent="0.25">
      <c r="B334" s="348" t="s">
        <v>1097</v>
      </c>
      <c r="C334" s="519" t="s">
        <v>1351</v>
      </c>
      <c r="D334" s="419" t="s">
        <v>1346</v>
      </c>
      <c r="E334" s="419" t="s">
        <v>58</v>
      </c>
      <c r="F334" s="419" t="s">
        <v>1352</v>
      </c>
      <c r="G334" s="344"/>
      <c r="H334" s="420"/>
      <c r="I334" s="501"/>
      <c r="J334" s="501"/>
      <c r="K334" s="501"/>
    </row>
    <row r="335" spans="2:11" x14ac:dyDescent="0.25">
      <c r="B335" s="348" t="s">
        <v>1097</v>
      </c>
      <c r="C335" s="526" t="s">
        <v>1353</v>
      </c>
      <c r="D335" s="419" t="s">
        <v>1346</v>
      </c>
      <c r="E335" s="419" t="s">
        <v>58</v>
      </c>
      <c r="F335" s="342" t="s">
        <v>1347</v>
      </c>
      <c r="G335" s="527" t="s">
        <v>1354</v>
      </c>
      <c r="H335" s="420"/>
      <c r="I335" s="501"/>
      <c r="J335" s="501"/>
      <c r="K335" s="501"/>
    </row>
    <row r="336" spans="2:11" x14ac:dyDescent="0.25">
      <c r="B336" s="348" t="s">
        <v>1097</v>
      </c>
      <c r="C336" s="339" t="s">
        <v>1355</v>
      </c>
      <c r="D336" s="419" t="s">
        <v>1346</v>
      </c>
      <c r="E336" s="419" t="s">
        <v>58</v>
      </c>
      <c r="F336" s="342" t="s">
        <v>1356</v>
      </c>
      <c r="G336" s="347" t="s">
        <v>1357</v>
      </c>
      <c r="H336" s="420"/>
      <c r="I336" s="501"/>
      <c r="J336" s="501"/>
      <c r="K336" s="501"/>
    </row>
    <row r="337" spans="2:11" x14ac:dyDescent="0.25">
      <c r="B337" s="348" t="s">
        <v>1097</v>
      </c>
      <c r="C337" s="364" t="s">
        <v>1358</v>
      </c>
      <c r="D337" s="419" t="s">
        <v>1346</v>
      </c>
      <c r="E337" s="419" t="s">
        <v>58</v>
      </c>
      <c r="F337" s="342" t="s">
        <v>1356</v>
      </c>
      <c r="G337" s="347"/>
      <c r="H337" s="420"/>
      <c r="I337" s="501"/>
      <c r="J337" s="501"/>
      <c r="K337" s="501"/>
    </row>
    <row r="338" spans="2:11" x14ac:dyDescent="0.25">
      <c r="B338" s="348" t="s">
        <v>1097</v>
      </c>
      <c r="C338" s="364" t="s">
        <v>1359</v>
      </c>
      <c r="D338" s="419" t="s">
        <v>1346</v>
      </c>
      <c r="E338" s="419" t="s">
        <v>58</v>
      </c>
      <c r="F338" s="342" t="s">
        <v>1356</v>
      </c>
      <c r="G338" s="347"/>
      <c r="H338" s="528">
        <v>13847</v>
      </c>
      <c r="I338" s="317">
        <v>49043</v>
      </c>
      <c r="J338" s="317">
        <v>87034</v>
      </c>
      <c r="K338" s="317"/>
    </row>
    <row r="339" spans="2:11" x14ac:dyDescent="0.25">
      <c r="B339" s="348" t="s">
        <v>1097</v>
      </c>
      <c r="C339" s="364" t="s">
        <v>1360</v>
      </c>
      <c r="D339" s="419" t="s">
        <v>1346</v>
      </c>
      <c r="E339" s="419" t="s">
        <v>58</v>
      </c>
      <c r="F339" s="342" t="s">
        <v>1361</v>
      </c>
      <c r="G339" s="347" t="s">
        <v>275</v>
      </c>
      <c r="H339" s="420"/>
      <c r="I339" s="501"/>
      <c r="J339" s="501"/>
      <c r="K339" s="501"/>
    </row>
    <row r="340" spans="2:11" x14ac:dyDescent="0.25">
      <c r="B340" s="348" t="s">
        <v>1097</v>
      </c>
      <c r="C340" s="364" t="s">
        <v>1362</v>
      </c>
      <c r="D340" s="419" t="s">
        <v>1363</v>
      </c>
      <c r="E340" s="419" t="s">
        <v>58</v>
      </c>
      <c r="F340" s="342"/>
      <c r="G340" s="347" t="s">
        <v>1364</v>
      </c>
      <c r="H340" s="420"/>
      <c r="I340" s="501"/>
      <c r="J340" s="501"/>
      <c r="K340" s="501"/>
    </row>
    <row r="341" spans="2:11" x14ac:dyDescent="0.25">
      <c r="B341" s="348" t="s">
        <v>1097</v>
      </c>
      <c r="C341" s="364" t="s">
        <v>1365</v>
      </c>
      <c r="D341" s="419" t="s">
        <v>150</v>
      </c>
      <c r="E341" s="419" t="s">
        <v>58</v>
      </c>
      <c r="F341" s="342" t="s">
        <v>1356</v>
      </c>
      <c r="G341" s="347" t="s">
        <v>1366</v>
      </c>
      <c r="H341" s="420"/>
      <c r="I341" s="501"/>
      <c r="J341" s="501"/>
      <c r="K341" s="501"/>
    </row>
    <row r="342" spans="2:11" x14ac:dyDescent="0.25">
      <c r="B342" s="342" t="s">
        <v>1097</v>
      </c>
      <c r="C342" s="519" t="s">
        <v>1367</v>
      </c>
      <c r="D342" s="419" t="s">
        <v>1363</v>
      </c>
      <c r="E342" s="419" t="s">
        <v>58</v>
      </c>
      <c r="F342" s="419"/>
      <c r="G342" s="344" t="s">
        <v>1368</v>
      </c>
      <c r="H342" s="420"/>
      <c r="I342" s="501"/>
      <c r="J342" s="501"/>
      <c r="K342" s="501"/>
    </row>
    <row r="343" spans="2:11" ht="15.75" x14ac:dyDescent="0.25">
      <c r="B343" s="342" t="s">
        <v>1097</v>
      </c>
      <c r="C343" s="442" t="s">
        <v>1369</v>
      </c>
      <c r="D343" s="419" t="s">
        <v>1346</v>
      </c>
      <c r="E343" s="419" t="s">
        <v>58</v>
      </c>
      <c r="F343" s="419" t="s">
        <v>1350</v>
      </c>
      <c r="G343" s="529" t="s">
        <v>1370</v>
      </c>
      <c r="H343" s="420"/>
      <c r="I343" s="501"/>
      <c r="J343" s="501"/>
      <c r="K343" s="501"/>
    </row>
    <row r="344" spans="2:11" ht="15.75" x14ac:dyDescent="0.25">
      <c r="B344" s="346" t="s">
        <v>1371</v>
      </c>
      <c r="C344" s="442" t="s">
        <v>1372</v>
      </c>
      <c r="D344" s="445" t="s">
        <v>1346</v>
      </c>
      <c r="E344" s="445" t="s">
        <v>58</v>
      </c>
      <c r="F344" s="446"/>
      <c r="G344" s="529" t="s">
        <v>1373</v>
      </c>
      <c r="H344" s="317">
        <v>96210</v>
      </c>
      <c r="I344" s="317">
        <v>134204</v>
      </c>
      <c r="J344" s="317">
        <v>184109</v>
      </c>
      <c r="K344" s="317"/>
    </row>
    <row r="345" spans="2:11" ht="15.75" x14ac:dyDescent="0.25">
      <c r="B345" s="342" t="s">
        <v>1097</v>
      </c>
      <c r="C345" s="442" t="s">
        <v>1374</v>
      </c>
      <c r="D345" s="419" t="s">
        <v>1346</v>
      </c>
      <c r="E345" s="419" t="s">
        <v>58</v>
      </c>
      <c r="F345" s="419" t="s">
        <v>1350</v>
      </c>
      <c r="G345" s="530" t="s">
        <v>1375</v>
      </c>
      <c r="H345" s="420"/>
      <c r="I345" s="501"/>
      <c r="J345" s="501"/>
      <c r="K345" s="501"/>
    </row>
    <row r="346" spans="2:11" ht="15.75" x14ac:dyDescent="0.25">
      <c r="B346" s="342" t="s">
        <v>1097</v>
      </c>
      <c r="C346" s="442" t="s">
        <v>1376</v>
      </c>
      <c r="D346" s="419" t="s">
        <v>1346</v>
      </c>
      <c r="E346" s="419" t="s">
        <v>58</v>
      </c>
      <c r="F346" s="419" t="s">
        <v>1347</v>
      </c>
      <c r="G346" s="530" t="s">
        <v>1377</v>
      </c>
      <c r="H346" s="420"/>
      <c r="I346" s="501"/>
      <c r="J346" s="501"/>
      <c r="K346" s="501"/>
    </row>
    <row r="347" spans="2:11" x14ac:dyDescent="0.25">
      <c r="B347" s="342" t="s">
        <v>1097</v>
      </c>
      <c r="C347" s="442" t="s">
        <v>1378</v>
      </c>
      <c r="D347" s="419" t="s">
        <v>1346</v>
      </c>
      <c r="E347" s="419" t="s">
        <v>58</v>
      </c>
      <c r="F347" s="419" t="s">
        <v>1347</v>
      </c>
      <c r="G347" s="344"/>
      <c r="H347" s="531">
        <v>21310</v>
      </c>
      <c r="I347" s="317">
        <v>31873</v>
      </c>
      <c r="J347" s="317">
        <v>52506</v>
      </c>
      <c r="K347" s="317"/>
    </row>
    <row r="348" spans="2:11" x14ac:dyDescent="0.25">
      <c r="B348" s="342" t="s">
        <v>1097</v>
      </c>
      <c r="C348" s="339" t="s">
        <v>1379</v>
      </c>
      <c r="D348" s="419" t="s">
        <v>150</v>
      </c>
      <c r="E348" s="419" t="s">
        <v>58</v>
      </c>
      <c r="F348" s="419" t="s">
        <v>1347</v>
      </c>
      <c r="G348" s="527" t="s">
        <v>440</v>
      </c>
      <c r="H348" s="420"/>
      <c r="I348" s="501"/>
      <c r="J348" s="501"/>
      <c r="K348" s="501"/>
    </row>
    <row r="349" spans="2:11" ht="15.75" x14ac:dyDescent="0.25">
      <c r="B349" s="342" t="s">
        <v>1097</v>
      </c>
      <c r="C349" s="339" t="s">
        <v>1380</v>
      </c>
      <c r="D349" s="419" t="s">
        <v>150</v>
      </c>
      <c r="E349" s="419" t="s">
        <v>58</v>
      </c>
      <c r="F349" s="419" t="s">
        <v>1347</v>
      </c>
      <c r="G349" s="529" t="s">
        <v>1381</v>
      </c>
      <c r="H349" s="420"/>
      <c r="I349" s="501"/>
      <c r="J349" s="501"/>
      <c r="K349" s="501"/>
    </row>
    <row r="350" spans="2:11" x14ac:dyDescent="0.25">
      <c r="B350" s="342" t="s">
        <v>1097</v>
      </c>
      <c r="C350" s="532" t="s">
        <v>1382</v>
      </c>
      <c r="D350" s="445" t="s">
        <v>1346</v>
      </c>
      <c r="E350" s="419" t="s">
        <v>58</v>
      </c>
      <c r="F350" s="419"/>
      <c r="G350" s="527" t="s">
        <v>1383</v>
      </c>
      <c r="H350" s="420"/>
      <c r="I350" s="501" t="s">
        <v>1384</v>
      </c>
      <c r="J350" s="501"/>
      <c r="K350" s="501"/>
    </row>
    <row r="351" spans="2:11" ht="15.75" x14ac:dyDescent="0.25">
      <c r="B351" s="342" t="s">
        <v>1097</v>
      </c>
      <c r="C351" s="515" t="s">
        <v>1385</v>
      </c>
      <c r="D351" s="445" t="s">
        <v>1346</v>
      </c>
      <c r="E351" s="419" t="s">
        <v>58</v>
      </c>
      <c r="F351" s="419" t="s">
        <v>1347</v>
      </c>
      <c r="G351" s="530" t="s">
        <v>1386</v>
      </c>
      <c r="H351" s="420"/>
      <c r="I351" s="420"/>
      <c r="J351" s="420"/>
      <c r="K351" s="420"/>
    </row>
    <row r="352" spans="2:11" ht="15.75" x14ac:dyDescent="0.25">
      <c r="B352" s="373" t="s">
        <v>1097</v>
      </c>
      <c r="C352" s="398" t="s">
        <v>1387</v>
      </c>
      <c r="D352" s="445" t="s">
        <v>1346</v>
      </c>
      <c r="E352" s="445" t="s">
        <v>58</v>
      </c>
      <c r="F352" s="445" t="s">
        <v>1347</v>
      </c>
      <c r="G352" s="533" t="s">
        <v>1388</v>
      </c>
      <c r="H352" s="423"/>
      <c r="I352" s="423"/>
      <c r="J352" s="423"/>
      <c r="K352" s="423"/>
    </row>
    <row r="353" spans="2:11" ht="15.75" x14ac:dyDescent="0.25">
      <c r="B353" s="373" t="s">
        <v>1097</v>
      </c>
      <c r="C353" s="398" t="s">
        <v>1389</v>
      </c>
      <c r="D353" s="445" t="s">
        <v>1346</v>
      </c>
      <c r="E353" s="445" t="s">
        <v>372</v>
      </c>
      <c r="F353" s="445" t="s">
        <v>1350</v>
      </c>
      <c r="G353" s="530" t="s">
        <v>1390</v>
      </c>
      <c r="H353" s="423"/>
      <c r="I353" s="423"/>
      <c r="J353" s="423"/>
      <c r="K353" s="423"/>
    </row>
    <row r="354" spans="2:11" x14ac:dyDescent="0.25">
      <c r="B354" s="346" t="s">
        <v>1097</v>
      </c>
      <c r="C354" s="442" t="s">
        <v>1391</v>
      </c>
      <c r="D354" s="419" t="s">
        <v>1346</v>
      </c>
      <c r="E354" s="419" t="s">
        <v>58</v>
      </c>
      <c r="F354" s="419" t="s">
        <v>1356</v>
      </c>
      <c r="G354" s="534" t="s">
        <v>1392</v>
      </c>
      <c r="H354" s="317">
        <v>4513</v>
      </c>
      <c r="I354" s="317">
        <v>6241</v>
      </c>
      <c r="J354" s="317">
        <v>8170</v>
      </c>
      <c r="K354" s="317"/>
    </row>
    <row r="355" spans="2:11" x14ac:dyDescent="0.25">
      <c r="B355" s="373" t="s">
        <v>1097</v>
      </c>
      <c r="C355" s="442" t="s">
        <v>1393</v>
      </c>
      <c r="D355" s="445" t="s">
        <v>1346</v>
      </c>
      <c r="E355" s="445" t="s">
        <v>58</v>
      </c>
      <c r="F355" s="446"/>
      <c r="G355" s="498"/>
      <c r="H355" s="423"/>
      <c r="I355" s="499"/>
      <c r="J355" s="499"/>
      <c r="K355" s="499"/>
    </row>
    <row r="356" spans="2:11" x14ac:dyDescent="0.25">
      <c r="B356" s="373" t="s">
        <v>1097</v>
      </c>
      <c r="C356" s="442" t="s">
        <v>1394</v>
      </c>
      <c r="D356" s="445" t="s">
        <v>1346</v>
      </c>
      <c r="E356" s="445" t="s">
        <v>58</v>
      </c>
      <c r="F356" s="446"/>
      <c r="G356" s="498"/>
      <c r="H356" s="423"/>
      <c r="I356" s="499"/>
      <c r="J356" s="499"/>
      <c r="K356" s="499"/>
    </row>
    <row r="357" spans="2:11" x14ac:dyDescent="0.25">
      <c r="B357" s="373" t="s">
        <v>1097</v>
      </c>
      <c r="C357" s="442" t="s">
        <v>1395</v>
      </c>
      <c r="D357" s="445" t="s">
        <v>1346</v>
      </c>
      <c r="E357" s="445" t="s">
        <v>58</v>
      </c>
      <c r="F357" s="446"/>
      <c r="G357" s="360" t="s">
        <v>239</v>
      </c>
      <c r="H357" s="317">
        <v>6259</v>
      </c>
      <c r="I357" s="317">
        <v>9018</v>
      </c>
      <c r="J357" s="317">
        <v>11644</v>
      </c>
      <c r="K357" s="317"/>
    </row>
    <row r="358" spans="2:11" ht="15.75" x14ac:dyDescent="0.25">
      <c r="B358" s="342" t="s">
        <v>1097</v>
      </c>
      <c r="C358" s="395" t="s">
        <v>1396</v>
      </c>
      <c r="D358" s="419" t="s">
        <v>150</v>
      </c>
      <c r="E358" s="419" t="s">
        <v>58</v>
      </c>
      <c r="F358" s="419" t="s">
        <v>1347</v>
      </c>
      <c r="G358" s="529" t="s">
        <v>1397</v>
      </c>
      <c r="H358" s="420"/>
      <c r="I358" s="501"/>
      <c r="J358" s="501"/>
      <c r="K358" s="501"/>
    </row>
    <row r="359" spans="2:11" ht="15.75" x14ac:dyDescent="0.25">
      <c r="B359" s="342" t="s">
        <v>1097</v>
      </c>
      <c r="C359" s="339" t="s">
        <v>1398</v>
      </c>
      <c r="D359" s="419" t="s">
        <v>150</v>
      </c>
      <c r="E359" s="419" t="s">
        <v>58</v>
      </c>
      <c r="F359" s="419" t="s">
        <v>1347</v>
      </c>
      <c r="G359" s="529" t="s">
        <v>1397</v>
      </c>
      <c r="H359" s="420"/>
      <c r="I359" s="501"/>
      <c r="J359" s="501"/>
      <c r="K359" s="501"/>
    </row>
    <row r="360" spans="2:11" x14ac:dyDescent="0.25">
      <c r="B360" s="342" t="s">
        <v>1097</v>
      </c>
      <c r="C360" s="442" t="s">
        <v>1399</v>
      </c>
      <c r="D360" s="419" t="s">
        <v>1400</v>
      </c>
      <c r="E360" s="419" t="s">
        <v>58</v>
      </c>
      <c r="F360" s="419"/>
      <c r="G360" s="344" t="s">
        <v>1401</v>
      </c>
      <c r="H360" s="420"/>
      <c r="I360" s="501"/>
      <c r="J360" s="501"/>
      <c r="K360" s="501"/>
    </row>
    <row r="361" spans="2:11" s="536" customFormat="1" ht="15.75" x14ac:dyDescent="0.25">
      <c r="B361" s="373" t="s">
        <v>1097</v>
      </c>
      <c r="C361" s="511" t="s">
        <v>1402</v>
      </c>
      <c r="D361" s="445" t="s">
        <v>1346</v>
      </c>
      <c r="E361" s="445" t="s">
        <v>58</v>
      </c>
      <c r="F361" s="445" t="s">
        <v>1347</v>
      </c>
      <c r="G361" s="535" t="s">
        <v>1403</v>
      </c>
      <c r="H361" s="423"/>
      <c r="I361" s="423"/>
      <c r="J361" s="423"/>
      <c r="K361" s="423"/>
    </row>
    <row r="362" spans="2:11" ht="15.75" x14ac:dyDescent="0.25">
      <c r="B362" s="346" t="s">
        <v>1097</v>
      </c>
      <c r="C362" s="442" t="s">
        <v>1404</v>
      </c>
      <c r="D362" s="445" t="s">
        <v>1346</v>
      </c>
      <c r="E362" s="445" t="s">
        <v>58</v>
      </c>
      <c r="F362" s="446"/>
      <c r="G362" s="529"/>
      <c r="H362" s="423"/>
      <c r="I362" s="423"/>
      <c r="J362" s="423"/>
      <c r="K362" s="423"/>
    </row>
    <row r="363" spans="2:11" x14ac:dyDescent="0.25">
      <c r="B363" s="346" t="s">
        <v>1097</v>
      </c>
      <c r="C363" s="442" t="s">
        <v>1405</v>
      </c>
      <c r="D363" s="419" t="s">
        <v>1346</v>
      </c>
      <c r="E363" s="419" t="s">
        <v>58</v>
      </c>
      <c r="F363" s="419"/>
      <c r="G363" s="344"/>
      <c r="H363" s="420"/>
      <c r="I363" s="420"/>
      <c r="J363" s="420"/>
      <c r="K363" s="420"/>
    </row>
    <row r="364" spans="2:11" ht="15.75" x14ac:dyDescent="0.25">
      <c r="B364" s="354" t="s">
        <v>1097</v>
      </c>
      <c r="C364" s="537" t="s">
        <v>1406</v>
      </c>
      <c r="D364" s="503" t="s">
        <v>1346</v>
      </c>
      <c r="E364" s="503" t="s">
        <v>372</v>
      </c>
      <c r="F364" s="503"/>
      <c r="G364" s="529" t="s">
        <v>1407</v>
      </c>
      <c r="H364" s="524"/>
      <c r="I364" s="523"/>
      <c r="J364" s="523"/>
      <c r="K364" s="523"/>
    </row>
    <row r="365" spans="2:11" x14ac:dyDescent="0.25">
      <c r="B365" s="348" t="s">
        <v>1408</v>
      </c>
      <c r="C365" s="500" t="s">
        <v>1409</v>
      </c>
      <c r="D365" s="503" t="s">
        <v>1346</v>
      </c>
      <c r="E365" s="503" t="s">
        <v>58</v>
      </c>
      <c r="F365" s="419"/>
      <c r="G365" s="344"/>
      <c r="H365" s="528">
        <v>39183</v>
      </c>
      <c r="I365" s="317">
        <v>75140</v>
      </c>
      <c r="J365" s="317">
        <v>127626</v>
      </c>
      <c r="K365" s="317"/>
    </row>
    <row r="366" spans="2:11" x14ac:dyDescent="0.25">
      <c r="B366" s="348" t="s">
        <v>974</v>
      </c>
      <c r="C366" s="339" t="s">
        <v>1410</v>
      </c>
      <c r="D366" s="503" t="s">
        <v>1346</v>
      </c>
      <c r="E366" s="503" t="s">
        <v>58</v>
      </c>
      <c r="F366" s="342"/>
      <c r="G366" s="347" t="s">
        <v>1411</v>
      </c>
      <c r="H366" s="420"/>
      <c r="I366" s="501"/>
      <c r="J366" s="501"/>
      <c r="K366" s="501"/>
    </row>
    <row r="367" spans="2:11" x14ac:dyDescent="0.25">
      <c r="B367" s="348" t="s">
        <v>974</v>
      </c>
      <c r="C367" s="339" t="s">
        <v>1412</v>
      </c>
      <c r="D367" s="503" t="s">
        <v>1363</v>
      </c>
      <c r="E367" s="503" t="s">
        <v>58</v>
      </c>
      <c r="F367" s="342"/>
      <c r="G367" s="347" t="s">
        <v>1413</v>
      </c>
      <c r="H367" s="420"/>
      <c r="I367" s="501"/>
      <c r="J367" s="501"/>
      <c r="K367" s="501"/>
    </row>
    <row r="368" spans="2:11" x14ac:dyDescent="0.25">
      <c r="B368" s="342" t="s">
        <v>974</v>
      </c>
      <c r="C368" s="442" t="s">
        <v>1414</v>
      </c>
      <c r="D368" s="503" t="s">
        <v>1415</v>
      </c>
      <c r="E368" s="419" t="s">
        <v>58</v>
      </c>
      <c r="F368" s="419" t="s">
        <v>1347</v>
      </c>
      <c r="G368" s="344" t="s">
        <v>1368</v>
      </c>
      <c r="H368" s="420"/>
      <c r="I368" s="501"/>
      <c r="J368" s="501"/>
      <c r="K368" s="501"/>
    </row>
    <row r="369" spans="2:11" x14ac:dyDescent="0.25">
      <c r="B369" s="342" t="s">
        <v>974</v>
      </c>
      <c r="C369" s="442" t="s">
        <v>1416</v>
      </c>
      <c r="D369" s="503" t="s">
        <v>1346</v>
      </c>
      <c r="E369" s="419" t="s">
        <v>58</v>
      </c>
      <c r="F369" s="419" t="s">
        <v>1356</v>
      </c>
      <c r="G369" s="344" t="s">
        <v>1417</v>
      </c>
      <c r="H369" s="420"/>
      <c r="I369" s="501"/>
      <c r="J369" s="501"/>
      <c r="K369" s="501"/>
    </row>
    <row r="370" spans="2:11" x14ac:dyDescent="0.25">
      <c r="B370" s="342" t="s">
        <v>974</v>
      </c>
      <c r="C370" s="442" t="s">
        <v>1418</v>
      </c>
      <c r="D370" s="503" t="s">
        <v>1346</v>
      </c>
      <c r="E370" s="419" t="s">
        <v>58</v>
      </c>
      <c r="F370" s="419" t="s">
        <v>1356</v>
      </c>
      <c r="G370" s="344" t="s">
        <v>1417</v>
      </c>
      <c r="H370" s="420"/>
      <c r="I370" s="501"/>
      <c r="J370" s="422"/>
      <c r="K370" s="422"/>
    </row>
    <row r="371" spans="2:11" x14ac:dyDescent="0.25">
      <c r="B371" s="346" t="s">
        <v>974</v>
      </c>
      <c r="C371" s="339" t="s">
        <v>1419</v>
      </c>
      <c r="D371" s="445" t="s">
        <v>1346</v>
      </c>
      <c r="E371" s="419" t="s">
        <v>58</v>
      </c>
      <c r="F371" s="373" t="s">
        <v>1347</v>
      </c>
      <c r="G371" s="344" t="s">
        <v>1420</v>
      </c>
      <c r="H371" s="538">
        <v>7162</v>
      </c>
      <c r="I371" s="317">
        <v>9787</v>
      </c>
      <c r="J371" s="317">
        <v>13914</v>
      </c>
      <c r="K371" s="317"/>
    </row>
    <row r="372" spans="2:11" ht="15.75" x14ac:dyDescent="0.25">
      <c r="B372" s="346" t="s">
        <v>974</v>
      </c>
      <c r="C372" s="519" t="s">
        <v>1421</v>
      </c>
      <c r="D372" s="539" t="s">
        <v>1346</v>
      </c>
      <c r="E372" s="539" t="s">
        <v>58</v>
      </c>
      <c r="F372" s="540"/>
      <c r="G372" s="529" t="s">
        <v>350</v>
      </c>
      <c r="H372" s="542"/>
      <c r="I372" s="541"/>
      <c r="J372" s="541"/>
      <c r="K372" s="541"/>
    </row>
    <row r="373" spans="2:11" ht="15.75" x14ac:dyDescent="0.25">
      <c r="B373" s="346" t="s">
        <v>974</v>
      </c>
      <c r="C373" s="543" t="s">
        <v>1422</v>
      </c>
      <c r="D373" s="544" t="s">
        <v>1423</v>
      </c>
      <c r="E373" s="445" t="s">
        <v>58</v>
      </c>
      <c r="F373" s="446"/>
      <c r="G373" s="529" t="s">
        <v>1424</v>
      </c>
      <c r="H373" s="423"/>
      <c r="I373" s="499"/>
      <c r="J373" s="499"/>
      <c r="K373" s="499"/>
    </row>
    <row r="374" spans="2:11" ht="15.75" x14ac:dyDescent="0.25">
      <c r="B374" s="346" t="s">
        <v>974</v>
      </c>
      <c r="C374" s="543" t="s">
        <v>1425</v>
      </c>
      <c r="D374" s="445" t="s">
        <v>150</v>
      </c>
      <c r="E374" s="445" t="s">
        <v>58</v>
      </c>
      <c r="F374" s="446"/>
      <c r="G374" s="529" t="s">
        <v>1426</v>
      </c>
      <c r="H374" s="423"/>
      <c r="I374" s="499"/>
      <c r="J374" s="499"/>
      <c r="K374" s="499"/>
    </row>
    <row r="375" spans="2:11" ht="15.75" x14ac:dyDescent="0.25">
      <c r="B375" s="346" t="s">
        <v>974</v>
      </c>
      <c r="C375" s="545" t="s">
        <v>1427</v>
      </c>
      <c r="D375" s="419" t="s">
        <v>1346</v>
      </c>
      <c r="E375" s="419" t="s">
        <v>58</v>
      </c>
      <c r="F375" s="419" t="s">
        <v>1347</v>
      </c>
      <c r="G375" s="529" t="s">
        <v>1428</v>
      </c>
      <c r="H375" s="420"/>
      <c r="I375" s="420"/>
      <c r="J375" s="420"/>
      <c r="K375" s="420"/>
    </row>
    <row r="376" spans="2:11" x14ac:dyDescent="0.25">
      <c r="B376" s="490"/>
      <c r="C376" s="490"/>
      <c r="D376" s="444"/>
      <c r="E376" s="444"/>
      <c r="F376" s="444"/>
      <c r="G376" s="444"/>
      <c r="H376" s="444"/>
      <c r="I376" s="444"/>
      <c r="J376" s="444"/>
      <c r="K376" s="444"/>
    </row>
    <row r="377" spans="2:11" ht="15.75" x14ac:dyDescent="0.25">
      <c r="B377" s="490"/>
      <c r="C377" s="546" t="s">
        <v>1429</v>
      </c>
      <c r="D377" s="444"/>
      <c r="E377" s="444"/>
      <c r="F377" s="444"/>
      <c r="G377" s="444"/>
      <c r="H377" s="444"/>
      <c r="I377" s="444"/>
      <c r="J377" s="444"/>
      <c r="K377" s="444"/>
    </row>
    <row r="378" spans="2:11" x14ac:dyDescent="0.25">
      <c r="B378" s="435" t="s">
        <v>783</v>
      </c>
      <c r="C378" s="397" t="s">
        <v>1116</v>
      </c>
      <c r="D378" s="345" t="s">
        <v>695</v>
      </c>
      <c r="E378" s="341" t="s">
        <v>1117</v>
      </c>
      <c r="F378" s="341"/>
      <c r="G378" s="388" t="s">
        <v>314</v>
      </c>
      <c r="H378" s="358"/>
      <c r="I378" s="358"/>
      <c r="J378" s="358"/>
      <c r="K378" s="447"/>
    </row>
    <row r="379" spans="2:11" x14ac:dyDescent="0.25">
      <c r="B379" s="434" t="s">
        <v>783</v>
      </c>
      <c r="C379" s="339" t="s">
        <v>1109</v>
      </c>
      <c r="D379" s="404" t="s">
        <v>1110</v>
      </c>
      <c r="E379" s="373" t="s">
        <v>1111</v>
      </c>
      <c r="F379" s="373"/>
      <c r="G379" s="347" t="s">
        <v>314</v>
      </c>
      <c r="H379" s="405"/>
      <c r="I379" s="405"/>
      <c r="J379" s="405"/>
      <c r="K379" s="377"/>
    </row>
    <row r="380" spans="2:11" x14ac:dyDescent="0.25">
      <c r="B380" s="435" t="s">
        <v>783</v>
      </c>
      <c r="C380" s="339" t="s">
        <v>1126</v>
      </c>
      <c r="D380" s="385" t="s">
        <v>1127</v>
      </c>
      <c r="E380" s="451" t="s">
        <v>1111</v>
      </c>
      <c r="F380" s="452"/>
      <c r="G380" s="388" t="s">
        <v>314</v>
      </c>
      <c r="H380" s="453"/>
      <c r="I380" s="453"/>
      <c r="J380" s="453"/>
      <c r="K380" s="454"/>
    </row>
    <row r="381" spans="2:11" x14ac:dyDescent="0.25">
      <c r="B381" s="441" t="s">
        <v>974</v>
      </c>
      <c r="C381" s="408" t="s">
        <v>1188</v>
      </c>
      <c r="D381" s="344" t="s">
        <v>1189</v>
      </c>
      <c r="E381" s="342" t="s">
        <v>1190</v>
      </c>
      <c r="F381" s="342"/>
      <c r="G381" s="399" t="s">
        <v>1191</v>
      </c>
      <c r="H381" s="358"/>
      <c r="I381" s="358"/>
      <c r="J381" s="358"/>
      <c r="K381" s="359"/>
    </row>
    <row r="382" spans="2:11" ht="14.25" customHeight="1" x14ac:dyDescent="0.25">
      <c r="B382" s="441" t="s">
        <v>1097</v>
      </c>
      <c r="C382" s="442" t="s">
        <v>1098</v>
      </c>
      <c r="D382" s="443" t="s">
        <v>1099</v>
      </c>
      <c r="E382" s="419" t="s">
        <v>770</v>
      </c>
      <c r="F382" s="419"/>
      <c r="G382" s="347" t="s">
        <v>314</v>
      </c>
      <c r="H382" s="405"/>
      <c r="I382" s="405"/>
      <c r="J382" s="405"/>
      <c r="K382" s="377"/>
    </row>
    <row r="383" spans="2:11" x14ac:dyDescent="0.25">
      <c r="B383" s="490"/>
      <c r="C383" s="547"/>
      <c r="D383" s="508"/>
      <c r="E383" s="508"/>
      <c r="F383" s="508"/>
      <c r="G383" s="492"/>
      <c r="H383" s="444"/>
      <c r="I383" s="444"/>
      <c r="J383" s="444"/>
      <c r="K383" s="444"/>
    </row>
    <row r="384" spans="2:11" ht="21" x14ac:dyDescent="0.35">
      <c r="B384" s="490"/>
      <c r="C384" s="522" t="s">
        <v>1430</v>
      </c>
      <c r="D384" s="508"/>
      <c r="E384" s="508"/>
      <c r="F384" s="508"/>
      <c r="G384" s="492"/>
      <c r="H384" s="444"/>
      <c r="I384" s="444"/>
      <c r="J384" s="444"/>
      <c r="K384" s="444"/>
    </row>
    <row r="385" spans="1:11" x14ac:dyDescent="0.25">
      <c r="B385" s="342" t="s">
        <v>782</v>
      </c>
      <c r="C385" s="442" t="s">
        <v>1431</v>
      </c>
      <c r="D385" s="419" t="s">
        <v>1432</v>
      </c>
      <c r="E385" s="419" t="s">
        <v>1433</v>
      </c>
      <c r="F385" s="419"/>
      <c r="G385" s="548"/>
      <c r="H385" s="317">
        <v>87118</v>
      </c>
      <c r="I385" s="317">
        <v>181818</v>
      </c>
      <c r="J385" s="317">
        <v>244394</v>
      </c>
      <c r="K385" s="317"/>
    </row>
    <row r="386" spans="1:11" x14ac:dyDescent="0.25">
      <c r="B386" s="342" t="s">
        <v>782</v>
      </c>
      <c r="C386" s="442" t="s">
        <v>1434</v>
      </c>
      <c r="D386" s="419" t="s">
        <v>336</v>
      </c>
      <c r="E386" s="419" t="s">
        <v>1433</v>
      </c>
      <c r="F386" s="419"/>
      <c r="G386" s="344"/>
      <c r="H386" s="317">
        <v>52701</v>
      </c>
      <c r="I386" s="317">
        <v>87469</v>
      </c>
      <c r="J386" s="317">
        <v>165919</v>
      </c>
      <c r="K386" s="317"/>
    </row>
    <row r="387" spans="1:11" x14ac:dyDescent="0.25">
      <c r="B387" s="342"/>
      <c r="C387" s="500" t="s">
        <v>1435</v>
      </c>
      <c r="D387" s="419" t="s">
        <v>336</v>
      </c>
      <c r="E387" s="419" t="s">
        <v>1433</v>
      </c>
      <c r="F387" s="419"/>
      <c r="G387" s="344"/>
      <c r="H387" s="420"/>
      <c r="I387" s="420"/>
      <c r="J387" s="420"/>
      <c r="K387" s="420"/>
    </row>
    <row r="388" spans="1:11" x14ac:dyDescent="0.25">
      <c r="B388" s="406"/>
      <c r="C388" s="397" t="s">
        <v>1436</v>
      </c>
      <c r="D388" s="406" t="s">
        <v>1437</v>
      </c>
      <c r="E388" s="419" t="s">
        <v>1433</v>
      </c>
      <c r="F388" s="406"/>
      <c r="G388" s="406"/>
      <c r="H388" s="406"/>
      <c r="I388" s="406"/>
      <c r="J388" s="406"/>
      <c r="K388" s="406"/>
    </row>
    <row r="389" spans="1:11" x14ac:dyDescent="0.25">
      <c r="B389" s="406"/>
      <c r="C389" s="550" t="s">
        <v>1438</v>
      </c>
      <c r="D389" s="406" t="s">
        <v>1439</v>
      </c>
      <c r="E389" s="406" t="s">
        <v>1433</v>
      </c>
      <c r="F389" s="406"/>
      <c r="G389" s="406" t="s">
        <v>1440</v>
      </c>
      <c r="H389" s="406"/>
      <c r="I389" s="406"/>
      <c r="J389" s="406"/>
      <c r="K389" s="406"/>
    </row>
    <row r="390" spans="1:11" x14ac:dyDescent="0.25">
      <c r="A390" s="549"/>
      <c r="B390" s="406"/>
      <c r="C390" s="488" t="s">
        <v>1441</v>
      </c>
      <c r="D390" s="406" t="s">
        <v>1442</v>
      </c>
      <c r="E390" s="406" t="s">
        <v>1433</v>
      </c>
      <c r="F390" s="406"/>
      <c r="G390" s="406"/>
      <c r="H390" s="406"/>
      <c r="I390" s="406"/>
      <c r="J390" s="406"/>
      <c r="K390" s="406"/>
    </row>
    <row r="391" spans="1:11" x14ac:dyDescent="0.25">
      <c r="A391" s="549"/>
      <c r="B391" s="518"/>
      <c r="C391" s="551" t="s">
        <v>1443</v>
      </c>
      <c r="D391" s="518"/>
      <c r="E391" s="518"/>
      <c r="F391" s="518"/>
      <c r="G391" s="518"/>
      <c r="H391" s="481">
        <v>177128</v>
      </c>
      <c r="I391" s="481">
        <v>795216</v>
      </c>
      <c r="J391" s="481">
        <v>2273184</v>
      </c>
      <c r="K391" s="528"/>
    </row>
    <row r="392" spans="1:11" s="536" customFormat="1" x14ac:dyDescent="0.25">
      <c r="A392" s="552"/>
      <c r="B392" s="508"/>
      <c r="C392" s="521"/>
      <c r="D392" s="508"/>
      <c r="E392" s="508"/>
      <c r="F392" s="508"/>
      <c r="G392" s="508"/>
      <c r="H392" s="553"/>
      <c r="I392" s="553"/>
      <c r="J392" s="553"/>
      <c r="K392" s="554"/>
    </row>
    <row r="393" spans="1:11" s="536" customFormat="1" x14ac:dyDescent="0.25">
      <c r="A393" s="552"/>
      <c r="B393" s="508"/>
      <c r="C393" s="521"/>
      <c r="D393" s="508"/>
      <c r="E393" s="508"/>
      <c r="F393" s="508"/>
      <c r="G393" s="508"/>
      <c r="H393" s="553"/>
      <c r="I393" s="553"/>
      <c r="J393" s="553"/>
      <c r="K393" s="554"/>
    </row>
    <row r="394" spans="1:11" x14ac:dyDescent="0.25">
      <c r="A394" s="549"/>
      <c r="B394" s="518"/>
      <c r="C394" s="555"/>
      <c r="D394" s="518"/>
      <c r="E394" s="518"/>
      <c r="F394" s="518"/>
      <c r="G394" s="518"/>
      <c r="H394" s="518"/>
      <c r="I394" s="518"/>
      <c r="J394" s="518"/>
      <c r="K394" s="518"/>
    </row>
    <row r="395" spans="1:11" ht="18.75" x14ac:dyDescent="0.3">
      <c r="B395" s="486"/>
      <c r="C395" s="556"/>
      <c r="D395" s="486"/>
      <c r="E395" s="486"/>
      <c r="F395" s="486"/>
      <c r="G395" s="486"/>
      <c r="H395" s="486"/>
      <c r="I395" s="486"/>
      <c r="J395" s="486"/>
      <c r="K395" s="486"/>
    </row>
    <row r="396" spans="1:11" ht="18.75" x14ac:dyDescent="0.3">
      <c r="B396" s="486"/>
      <c r="C396" s="556"/>
      <c r="D396" s="486"/>
      <c r="E396" s="486"/>
      <c r="F396" s="486"/>
      <c r="G396" s="486"/>
      <c r="H396" s="486"/>
      <c r="I396" s="486"/>
      <c r="J396" s="486"/>
      <c r="K396" s="486"/>
    </row>
    <row r="397" spans="1:11" ht="18.75" x14ac:dyDescent="0.3">
      <c r="B397" s="486"/>
      <c r="C397" s="556"/>
      <c r="D397" s="486"/>
      <c r="E397" s="486"/>
      <c r="F397" s="486"/>
      <c r="G397" s="486"/>
      <c r="H397" s="486"/>
      <c r="I397" s="486"/>
      <c r="J397" s="486"/>
      <c r="K397" s="486"/>
    </row>
    <row r="398" spans="1:11" ht="18.75" x14ac:dyDescent="0.3">
      <c r="B398" s="486"/>
      <c r="C398" s="556"/>
      <c r="D398" s="486"/>
      <c r="E398" s="486"/>
      <c r="F398" s="486"/>
      <c r="G398" s="486"/>
      <c r="H398" s="486"/>
      <c r="I398" s="486"/>
      <c r="J398" s="486"/>
      <c r="K398" s="486"/>
    </row>
    <row r="406" spans="9:11" x14ac:dyDescent="0.25">
      <c r="I406" s="317">
        <v>213504</v>
      </c>
      <c r="J406" s="317">
        <v>515364</v>
      </c>
      <c r="K406" s="317"/>
    </row>
    <row r="407" spans="9:11" x14ac:dyDescent="0.25">
      <c r="I407" s="316">
        <f>I406*1/3</f>
        <v>71168</v>
      </c>
      <c r="J407" s="316">
        <f t="shared" ref="J407" si="0">J406*1/3</f>
        <v>171788</v>
      </c>
    </row>
    <row r="408" spans="9:11" x14ac:dyDescent="0.25">
      <c r="I408" s="557">
        <f>I406-I407</f>
        <v>142336</v>
      </c>
      <c r="J408" s="557">
        <f t="shared" ref="J408" si="1">J406-J407</f>
        <v>343576</v>
      </c>
      <c r="K408" s="557"/>
    </row>
    <row r="409" spans="9:11" x14ac:dyDescent="0.25">
      <c r="I409" s="316">
        <f>I408+I407</f>
        <v>213504</v>
      </c>
      <c r="J409" s="316">
        <f t="shared" ref="J409" si="2">J408+J407</f>
        <v>515364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2</vt:i4>
      </vt:variant>
    </vt:vector>
  </HeadingPairs>
  <TitlesOfParts>
    <vt:vector size="2" baseType="lpstr">
      <vt:lpstr>Paper</vt:lpstr>
      <vt:lpstr>Digital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dc:creator>
  <cp:lastModifiedBy>Josep</cp:lastModifiedBy>
  <dcterms:created xsi:type="dcterms:W3CDTF">2024-07-04T09:26:20Z</dcterms:created>
  <dcterms:modified xsi:type="dcterms:W3CDTF">2024-07-04T12:34:31Z</dcterms:modified>
</cp:coreProperties>
</file>