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-20610" yWindow="-1350" windowWidth="20730" windowHeight="11760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3" l="1"/>
  <c r="E2" i="3"/>
  <c r="E23" i="3"/>
</calcChain>
</file>

<file path=xl/sharedStrings.xml><?xml version="1.0" encoding="utf-8"?>
<sst xmlns="http://schemas.openxmlformats.org/spreadsheetml/2006/main" count="2020" uniqueCount="322">
  <si>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</si>
  <si>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</si>
  <si>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</si>
  <si>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</si>
  <si>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</si>
  <si>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</si>
  <si>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</si>
  <si>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</si>
  <si>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</si>
  <si>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</si>
  <si>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</si>
  <si>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</si>
  <si>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</si>
  <si>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</si>
  <si>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</si>
  <si>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</si>
  <si>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</si>
  <si>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</si>
  <si>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</si>
  <si>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</si>
  <si>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</si>
  <si>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</si>
  <si>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</si>
  <si>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</si>
  <si>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</si>
  <si>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</si>
  <si>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</si>
  <si>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</si>
  <si>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</si>
  <si>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</si>
  <si>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</si>
  <si>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</si>
  <si>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</si>
  <si>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</si>
  <si>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</si>
  <si>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</si>
  <si>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</si>
  <si>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</si>
  <si>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</si>
  <si>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</si>
  <si>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</si>
  <si>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</si>
  <si>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</si>
  <si>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</si>
  <si>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</si>
  <si>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</si>
  <si>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</si>
  <si>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</si>
  <si>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</si>
  <si>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</si>
  <si>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</si>
  <si>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</si>
  <si>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</si>
  <si>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</si>
  <si>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</si>
  <si>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</si>
  <si>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</si>
  <si>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</si>
  <si>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</si>
  <si>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</si>
  <si>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</si>
  <si>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</si>
  <si>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</si>
  <si>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</si>
  <si>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</si>
  <si>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</si>
  <si>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</si>
  <si>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</si>
  <si>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</si>
  <si>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</si>
  <si>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</si>
  <si>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</si>
  <si>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</si>
  <si>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</si>
  <si>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</si>
  <si>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</si>
  <si>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</si>
  <si>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</si>
  <si>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</si>
  <si>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</si>
  <si>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</si>
  <si>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</si>
  <si>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</si>
  <si>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</si>
  <si>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</si>
  <si>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</si>
  <si>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</si>
  <si>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</si>
  <si>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</si>
  <si>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</si>
  <si>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</si>
  <si>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</si>
  <si>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</si>
  <si>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</si>
  <si>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</si>
  <si>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</si>
  <si>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</si>
  <si>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</si>
  <si>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</si>
  <si>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</si>
  <si>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</si>
  <si>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</si>
  <si>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</si>
  <si>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</si>
  <si>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</si>
  <si>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</si>
  <si>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</si>
  <si>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</si>
  <si>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</si>
  <si>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</si>
  <si>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</si>
  <si>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</si>
  <si>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</si>
  <si>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</si>
  <si>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</si>
  <si>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</si>
  <si>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</si>
  <si>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</si>
  <si>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</si>
  <si>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</si>
  <si>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</si>
  <si>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</si>
  <si>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</si>
  <si>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</si>
  <si>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</si>
  <si>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</si>
  <si>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</si>
  <si>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</si>
  <si>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</si>
  <si>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</si>
  <si>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</si>
  <si>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</si>
  <si>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</si>
  <si>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</si>
  <si>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</si>
  <si>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</si>
  <si>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</si>
  <si>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</si>
  <si>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</si>
  <si>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</si>
  <si>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</si>
  <si>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</si>
  <si>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</si>
  <si>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</si>
  <si>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</si>
  <si>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</si>
  <si>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</si>
  <si>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</si>
  <si>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</si>
  <si>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</si>
  <si>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</si>
  <si>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</si>
  <si>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</si>
  <si>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</si>
  <si>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</si>
  <si>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</si>
  <si>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</si>
  <si>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</si>
  <si>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</si>
  <si>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</si>
  <si>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</si>
  <si>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</si>
  <si>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</si>
  <si>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</si>
  <si>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</si>
  <si>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</si>
  <si>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</si>
  <si>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</si>
  <si>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</si>
  <si>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</si>
  <si>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</si>
  <si>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</si>
  <si>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</si>
  <si>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</si>
  <si>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</si>
  <si>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</si>
  <si>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</si>
  <si>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</si>
  <si>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</si>
  <si>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</si>
  <si>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</si>
  <si>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</si>
  <si>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</si>
  <si>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</si>
  <si>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</si>
  <si>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</si>
  <si>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</si>
  <si>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</si>
  <si>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</si>
  <si>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</si>
  <si>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</si>
  <si>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</si>
  <si>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</si>
  <si>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</si>
  <si>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</si>
  <si>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</si>
  <si>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</si>
  <si>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</si>
  <si>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</si>
  <si>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</si>
  <si>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</si>
  <si>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</si>
  <si>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</si>
  <si>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</si>
  <si>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</si>
  <si>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</si>
  <si>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</si>
  <si>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</si>
  <si>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</si>
  <si>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</si>
  <si>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</si>
  <si>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</si>
  <si>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</si>
  <si>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</si>
  <si>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</si>
  <si>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</si>
  <si>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</si>
  <si>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</si>
  <si>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</si>
  <si>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</si>
  <si>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</si>
  <si>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</si>
  <si>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</si>
  <si>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</si>
  <si>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</si>
  <si>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</si>
  <si>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</si>
  <si>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</si>
  <si>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</si>
  <si>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</si>
  <si>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</si>
  <si>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</si>
  <si>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</si>
  <si>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</si>
  <si>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</si>
  <si>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</si>
  <si>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</si>
  <si>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</si>
  <si>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</si>
  <si>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</si>
  <si>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</si>
  <si>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</si>
  <si>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</si>
  <si>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</si>
  <si>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</si>
  <si>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</si>
  <si>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</si>
  <si>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</si>
  <si>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</si>
  <si>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</si>
  <si>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</si>
  <si>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</si>
  <si>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</si>
  <si>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</si>
  <si>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</si>
  <si>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</si>
  <si>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</si>
  <si>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</si>
  <si>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</si>
  <si>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</si>
  <si>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</si>
  <si>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</si>
  <si>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</si>
  <si>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</si>
  <si>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</si>
  <si>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</si>
  <si>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</si>
  <si>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</si>
  <si>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</si>
  <si>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</si>
  <si>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</si>
  <si>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</si>
  <si>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</si>
  <si>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</si>
  <si>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</si>
  <si>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</si>
  <si>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</si>
  <si>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</si>
  <si>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</si>
  <si>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</si>
  <si>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</si>
  <si>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</si>
  <si>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</si>
  <si>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</si>
  <si>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</si>
  <si>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</si>
  <si>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</si>
  <si>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</si>
  <si>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</si>
  <si>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</si>
  <si>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</si>
  <si>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</si>
  <si>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</si>
  <si>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</si>
  <si>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</si>
  <si>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</si>
  <si>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</si>
  <si>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</si>
  <si>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</si>
  <si>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</si>
  <si>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</si>
  <si>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</si>
  <si>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</si>
  <si>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</si>
  <si>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</si>
  <si>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</si>
  <si>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</si>
  <si>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</si>
  <si>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</si>
  <si>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</si>
  <si>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</si>
  <si>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</si>
  <si>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</si>
  <si>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</si>
  <si>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</si>
  <si>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</si>
  <si>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</si>
  <si>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Soma de Total Value</t>
  </si>
  <si>
    <t xml:space="preserve"> XBOX GAME PASS SUBSCRIPTIONS SALES</t>
  </si>
  <si>
    <t>Total de Vendas de Assinaturas do Minecraft Season Pass</t>
  </si>
  <si>
    <t>Total de Vendas de Assinaturas do EA Play</t>
  </si>
  <si>
    <t>Total de Vendas de Assinaturas Anuais com Auto Renovação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</si>
</sst>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b/>
      <sz val="11"/>
      <color theme="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2" xfId="1" applyFont="1" applyBorder="1"/>
    <xf numFmtId="0" fontId="0" fillId="0" borderId="2" xfId="0" applyBorder="1"/>
    <xf numFmtId="0" fontId="5" fillId="0" borderId="2" xfId="1" applyFont="1" applyBorder="1" applyAlignment="1">
      <alignment horizontal="left" indent="7"/>
    </xf>
    <xf numFmtId="0" fontId="1" fillId="0" borderId="1" xfId="1" applyAlignment="1">
      <alignment horizontal="left"/>
    </xf>
    <xf numFmtId="44" fontId="6" fillId="0" borderId="1" xfId="2" applyFont="1" applyBorder="1" applyAlignment="1">
      <alignment horizontal="left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[DIO_Dashboard_Project.xlsx]C̳álculos!tbl_annual_total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C̳álculos!$B$7:$B$9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C̳álculos!$C$7:$C$9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786688"/>
        <c:axId val="74788224"/>
      </c:barChart>
      <c:catAx>
        <c:axId val="7478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88224"/>
        <c:crosses val="autoZero"/>
        <c:auto val="1"/>
        <c:lblAlgn val="ctr"/>
        <c:lblOffset val="100"/>
        <c:noMultiLvlLbl val="0"/>
      </c:catAx>
      <c:valAx>
        <c:axId val="7478822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478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=""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=""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=""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30542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=""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=""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123825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123825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8</xdr:row>
      <xdr:rowOff>68376</xdr:rowOff>
    </xdr:from>
    <xdr:to>
      <xdr:col>0</xdr:col>
      <xdr:colOff>1925411</xdr:colOff>
      <xdr:row>20</xdr:row>
      <xdr:rowOff>144236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=""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1454793"/>
              <a:ext cx="1782536" cy="23512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=""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3895" y="1173163"/>
          <a:ext cx="5220230" cy="1598877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=""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12">
        <xdr:nvSpPr>
          <xdr:cNvPr id="16" name="Retângulo: Cantos Arredondados 15">
            <a:extLst>
              <a:ext uri="{FF2B5EF4-FFF2-40B4-BE49-F238E27FC236}">
                <a16:creationId xmlns=""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627570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=""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5544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=""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=""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715639" y="1173163"/>
          <a:ext cx="5287698" cy="1522677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=""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=""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23">
          <xdr:nvSpPr>
            <xdr:cNvPr id="22" name="Retângulo: Cantos Arredondados 21">
              <a:extLst>
                <a:ext uri="{FF2B5EF4-FFF2-40B4-BE49-F238E27FC236}">
                  <a16:creationId xmlns=""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510473" y="1678280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=""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=""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8001511" y="1921166"/>
            <a:ext cx="1083467" cy="583405"/>
            <a:chOff x="3922085" y="5360099"/>
            <a:chExt cx="1549476" cy="752475"/>
          </a:xfrm>
        </xdr:grpSpPr>
        <xdr:pic>
          <xdr:nvPicPr>
            <xdr:cNvPr id="26" name="Imagem 25">
              <a:extLst>
                <a:ext uri="{FF2B5EF4-FFF2-40B4-BE49-F238E27FC236}">
                  <a16:creationId xmlns=""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425018" y="5360099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=""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=""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922085" y="5855361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=""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1989" y="3089011"/>
          <a:ext cx="11657542" cy="3118114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=""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=""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=""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=""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157281</xdr:colOff>
      <xdr:row>5</xdr:row>
      <xdr:rowOff>16009</xdr:rowOff>
    </xdr:from>
    <xdr:to>
      <xdr:col>0</xdr:col>
      <xdr:colOff>1866900</xdr:colOff>
      <xdr:row>7</xdr:row>
      <xdr:rowOff>0</xdr:rowOff>
    </xdr:to>
    <xdr:sp macro="" textlink="">
      <xdr:nvSpPr>
        <xdr:cNvPr id="32" name="Retângulo 31">
          <a:extLst>
            <a:ext uri="{FF2B5EF4-FFF2-40B4-BE49-F238E27FC236}">
              <a16:creationId xmlns="" xmlns:a16="http://schemas.microsoft.com/office/drawing/2014/main" id="{F5379FD9-A036-8872-5B5B-6762AA6D8744}"/>
            </a:ext>
          </a:extLst>
        </xdr:cNvPr>
        <xdr:cNvSpPr/>
      </xdr:nvSpPr>
      <xdr:spPr>
        <a:xfrm>
          <a:off x="157281" y="997084"/>
          <a:ext cx="1709619" cy="24116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</a:t>
          </a:r>
          <a:r>
            <a:rPr lang="pt-BR" sz="1100" b="1" kern="1200" baseline="0"/>
            <a:t> BigDani!</a:t>
          </a:r>
          <a:endParaRPr lang="pt-BR" sz="1100" b="1" kern="1200"/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=""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0</xdr:col>
      <xdr:colOff>600075</xdr:colOff>
      <xdr:row>0</xdr:row>
      <xdr:rowOff>133350</xdr:rowOff>
    </xdr:from>
    <xdr:to>
      <xdr:col>0</xdr:col>
      <xdr:colOff>1371600</xdr:colOff>
      <xdr:row>3</xdr:row>
      <xdr:rowOff>47625</xdr:rowOff>
    </xdr:to>
    <xdr:sp macro="" textlink="">
      <xdr:nvSpPr>
        <xdr:cNvPr id="34" name="Elipse 33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600075" y="133350"/>
          <a:ext cx="7715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" refreshedDate="45650.439435069442" createdVersion="8" refreshedVersion="8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8" indent="0" outline="1" outlineData="1" multipleFieldFilters="0" chartFormat="5">
  <location ref="B6:C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8" indent="0" outline="1" outlineData="1" multipleFieldFilters="0" chartFormat="5">
  <location ref="B27:C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8" indent="0" outline="1" outlineData="1" multipleFieldFilters="0" chartFormat="5">
  <location ref="B16:C2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F1" sqref="F1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E2" sqref="E2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showGridLines="0" workbookViewId="0">
      <selection activeCell="C1" sqref="C1"/>
    </sheetView>
  </sheetViews>
  <sheetFormatPr defaultRowHeight="14.25"/>
  <cols>
    <col min="2" max="2" width="18" customWidth="1"/>
    <col min="3" max="3" width="35.125" customWidth="1"/>
    <col min="4" max="4" width="30.625" bestFit="1" customWidth="1"/>
    <col min="5" max="5" width="14.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2" spans="2:5" ht="20.25" thickBot="1">
      <c r="B2" s="19" t="s">
        <v>321</v>
      </c>
      <c r="C2" s="19"/>
      <c r="D2" s="19"/>
      <c r="E2" s="20">
        <f>GETPIVOTDATA("Total Value",$B$6)</f>
        <v>1754</v>
      </c>
    </row>
    <row r="3" spans="2:5" ht="15" thickTop="1"/>
    <row r="4" spans="2:5">
      <c r="B4" s="12" t="s">
        <v>16</v>
      </c>
      <c r="C4" t="s">
        <v>24</v>
      </c>
    </row>
    <row r="6" spans="2:5">
      <c r="B6" s="12" t="s">
        <v>309</v>
      </c>
      <c r="C6" t="s">
        <v>317</v>
      </c>
    </row>
    <row r="7" spans="2:5">
      <c r="B7" s="14" t="s">
        <v>23</v>
      </c>
      <c r="C7" s="13">
        <v>217</v>
      </c>
    </row>
    <row r="8" spans="2:5">
      <c r="B8" s="14" t="s">
        <v>19</v>
      </c>
      <c r="C8" s="13">
        <v>1537</v>
      </c>
    </row>
    <row r="9" spans="2:5">
      <c r="B9" s="14" t="s">
        <v>310</v>
      </c>
      <c r="C9" s="13">
        <v>1754</v>
      </c>
    </row>
    <row r="12" spans="2:5" ht="20.25" thickBot="1">
      <c r="B12" s="19" t="s">
        <v>320</v>
      </c>
      <c r="C12" s="19"/>
      <c r="D12" s="19"/>
      <c r="E12" s="20">
        <f>GETPIVOTDATA("EA Play Season Pass
Price",$B$16)</f>
        <v>600</v>
      </c>
    </row>
    <row r="13" spans="2:5" ht="15" thickTop="1"/>
    <row r="14" spans="2:5">
      <c r="B14" s="12" t="s">
        <v>16</v>
      </c>
      <c r="C14" t="s">
        <v>24</v>
      </c>
    </row>
    <row r="16" spans="2:5">
      <c r="B16" s="12" t="s">
        <v>309</v>
      </c>
      <c r="C16" t="s">
        <v>316</v>
      </c>
    </row>
    <row r="17" spans="2:5">
      <c r="B17" s="14" t="s">
        <v>22</v>
      </c>
      <c r="C17" s="15">
        <v>0</v>
      </c>
    </row>
    <row r="18" spans="2:5">
      <c r="B18" s="14" t="s">
        <v>26</v>
      </c>
      <c r="C18" s="15">
        <v>0</v>
      </c>
    </row>
    <row r="19" spans="2:5">
      <c r="B19" s="14" t="s">
        <v>18</v>
      </c>
      <c r="C19" s="15">
        <v>600</v>
      </c>
    </row>
    <row r="20" spans="2:5">
      <c r="B20" s="14" t="s">
        <v>310</v>
      </c>
      <c r="C20" s="15">
        <v>600</v>
      </c>
    </row>
    <row r="23" spans="2:5" ht="20.25" thickBot="1">
      <c r="B23" s="19" t="s">
        <v>319</v>
      </c>
      <c r="C23" s="19"/>
      <c r="D23" s="19"/>
      <c r="E23" s="20">
        <f>GETPIVOTDATA("Minecraft Season Pass Price",$B$27)</f>
        <v>940</v>
      </c>
    </row>
    <row r="24" spans="2:5" ht="15" thickTop="1"/>
    <row r="25" spans="2:5">
      <c r="B25" s="12" t="s">
        <v>16</v>
      </c>
      <c r="C25" t="s">
        <v>24</v>
      </c>
    </row>
    <row r="27" spans="2:5">
      <c r="B27" s="12" t="s">
        <v>309</v>
      </c>
      <c r="C27" t="s">
        <v>311</v>
      </c>
    </row>
    <row r="28" spans="2:5">
      <c r="B28" s="14" t="s">
        <v>22</v>
      </c>
      <c r="C28" s="13">
        <v>0</v>
      </c>
    </row>
    <row r="29" spans="2:5">
      <c r="B29" s="14" t="s">
        <v>26</v>
      </c>
      <c r="C29" s="13">
        <v>540</v>
      </c>
    </row>
    <row r="30" spans="2:5">
      <c r="B30" s="14" t="s">
        <v>18</v>
      </c>
      <c r="C30" s="13">
        <v>400</v>
      </c>
    </row>
    <row r="31" spans="2:5">
      <c r="B31" s="14" t="s">
        <v>310</v>
      </c>
      <c r="C31" s="13">
        <v>940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6"/>
  <sheetViews>
    <sheetView showGridLines="0" showRowColHeaders="0" tabSelected="1" zoomScale="90" zoomScaleNormal="90" workbookViewId="0">
      <selection activeCell="T3" sqref="T3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8" t="s">
        <v>318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  <c r="S2" s="17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Usuário</cp:lastModifiedBy>
  <dcterms:created xsi:type="dcterms:W3CDTF">2024-12-19T13:13:10Z</dcterms:created>
  <dcterms:modified xsi:type="dcterms:W3CDTF">2025-07-02T04:07:01Z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