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-435" windowWidth="20610" windowHeight="11640" tabRatio="500"/>
  </bookViews>
  <sheets>
    <sheet name="Лист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/>
  <c r="H6"/>
  <c r="H2"/>
  <c r="H7"/>
  <c r="H8"/>
  <c r="N2"/>
  <c r="I8"/>
  <c r="H5"/>
  <c r="I7"/>
  <c r="I6"/>
  <c r="K2"/>
  <c r="K6"/>
  <c r="H3"/>
  <c r="H9"/>
  <c r="K5"/>
  <c r="K7"/>
  <c r="K3"/>
  <c r="K4"/>
  <c r="K8"/>
  <c r="N4"/>
  <c r="K9"/>
  <c r="K10"/>
  <c r="K11"/>
  <c r="K12"/>
  <c r="N3"/>
  <c r="L11"/>
  <c r="L9"/>
  <c r="L10"/>
  <c r="L12"/>
  <c r="L8"/>
</calcChain>
</file>

<file path=xl/sharedStrings.xml><?xml version="1.0" encoding="utf-8"?>
<sst xmlns="http://schemas.openxmlformats.org/spreadsheetml/2006/main" count="30" uniqueCount="30">
  <si>
    <t>l1</t>
  </si>
  <si>
    <t>l2</t>
  </si>
  <si>
    <t>l3</t>
  </si>
  <si>
    <t>l4</t>
  </si>
  <si>
    <t>l5</t>
  </si>
  <si>
    <t>x</t>
  </si>
  <si>
    <t>y</t>
  </si>
  <si>
    <t>z</t>
  </si>
  <si>
    <t>HI</t>
  </si>
  <si>
    <t>BC</t>
  </si>
  <si>
    <t>BI</t>
  </si>
  <si>
    <t>YBI</t>
  </si>
  <si>
    <t>DH</t>
  </si>
  <si>
    <t>AB</t>
  </si>
  <si>
    <t>CJ</t>
  </si>
  <si>
    <t>JK</t>
  </si>
  <si>
    <t>CI</t>
  </si>
  <si>
    <t>IK</t>
  </si>
  <si>
    <t>CK</t>
  </si>
  <si>
    <t>CJK</t>
  </si>
  <si>
    <t>JCK</t>
  </si>
  <si>
    <t>KCI</t>
  </si>
  <si>
    <t>ZCJ</t>
  </si>
  <si>
    <t>alfa</t>
  </si>
  <si>
    <t>beta</t>
  </si>
  <si>
    <t>gamma</t>
  </si>
  <si>
    <t>JCI</t>
  </si>
  <si>
    <t>YBH</t>
  </si>
  <si>
    <t>HBI</t>
  </si>
  <si>
    <t>BH</t>
  </si>
</sst>
</file>

<file path=xl/styles.xml><?xml version="1.0" encoding="utf-8"?>
<styleSheet xmlns="http://schemas.openxmlformats.org/spreadsheetml/2006/main">
  <numFmts count="1">
    <numFmt numFmtId="165" formatCode="0.000"/>
  </numFmts>
  <fonts count="3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15</xdr:row>
      <xdr:rowOff>66675</xdr:rowOff>
    </xdr:from>
    <xdr:to>
      <xdr:col>4</xdr:col>
      <xdr:colOff>228600</xdr:colOff>
      <xdr:row>18</xdr:row>
      <xdr:rowOff>85725</xdr:rowOff>
    </xdr:to>
    <xdr:cxnSp macro="">
      <xdr:nvCxnSpPr>
        <xdr:cNvPr id="4" name="Прямая соединительная линия 3"/>
        <xdr:cNvCxnSpPr/>
      </xdr:nvCxnSpPr>
      <xdr:spPr>
        <a:xfrm>
          <a:off x="1724025" y="2867025"/>
          <a:ext cx="0" cy="619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17</xdr:row>
      <xdr:rowOff>19050</xdr:rowOff>
    </xdr:from>
    <xdr:to>
      <xdr:col>6</xdr:col>
      <xdr:colOff>180975</xdr:colOff>
      <xdr:row>18</xdr:row>
      <xdr:rowOff>95250</xdr:rowOff>
    </xdr:to>
    <xdr:cxnSp macro="">
      <xdr:nvCxnSpPr>
        <xdr:cNvPr id="6" name="Прямая соединительная линия 5"/>
        <xdr:cNvCxnSpPr/>
      </xdr:nvCxnSpPr>
      <xdr:spPr>
        <a:xfrm flipV="1">
          <a:off x="2609850" y="3219450"/>
          <a:ext cx="276225" cy="276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9525</xdr:rowOff>
    </xdr:from>
    <xdr:to>
      <xdr:col>11</xdr:col>
      <xdr:colOff>47625</xdr:colOff>
      <xdr:row>22</xdr:row>
      <xdr:rowOff>142875</xdr:rowOff>
    </xdr:to>
    <xdr:cxnSp macro="">
      <xdr:nvCxnSpPr>
        <xdr:cNvPr id="7" name="Прямая соединительная линия 6"/>
        <xdr:cNvCxnSpPr/>
      </xdr:nvCxnSpPr>
      <xdr:spPr>
        <a:xfrm>
          <a:off x="4019550" y="2609850"/>
          <a:ext cx="1028700" cy="1733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18</xdr:row>
      <xdr:rowOff>95250</xdr:rowOff>
    </xdr:from>
    <xdr:to>
      <xdr:col>5</xdr:col>
      <xdr:colOff>762000</xdr:colOff>
      <xdr:row>18</xdr:row>
      <xdr:rowOff>95250</xdr:rowOff>
    </xdr:to>
    <xdr:cxnSp macro="">
      <xdr:nvCxnSpPr>
        <xdr:cNvPr id="8" name="Прямая соединительная линия 7"/>
        <xdr:cNvCxnSpPr/>
      </xdr:nvCxnSpPr>
      <xdr:spPr>
        <a:xfrm>
          <a:off x="1714500" y="3495675"/>
          <a:ext cx="9144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18</xdr:row>
      <xdr:rowOff>104775</xdr:rowOff>
    </xdr:from>
    <xdr:to>
      <xdr:col>12</xdr:col>
      <xdr:colOff>76200</xdr:colOff>
      <xdr:row>18</xdr:row>
      <xdr:rowOff>114300</xdr:rowOff>
    </xdr:to>
    <xdr:cxnSp macro="">
      <xdr:nvCxnSpPr>
        <xdr:cNvPr id="10" name="Прямая соединительная линия 9"/>
        <xdr:cNvCxnSpPr/>
      </xdr:nvCxnSpPr>
      <xdr:spPr>
        <a:xfrm flipV="1">
          <a:off x="2619375" y="3505200"/>
          <a:ext cx="2790825" cy="95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14</xdr:row>
      <xdr:rowOff>0</xdr:rowOff>
    </xdr:from>
    <xdr:to>
      <xdr:col>9</xdr:col>
      <xdr:colOff>0</xdr:colOff>
      <xdr:row>17</xdr:row>
      <xdr:rowOff>19050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2876550" y="2600325"/>
          <a:ext cx="1143000" cy="619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17</xdr:row>
      <xdr:rowOff>19050</xdr:rowOff>
    </xdr:from>
    <xdr:to>
      <xdr:col>12</xdr:col>
      <xdr:colOff>114300</xdr:colOff>
      <xdr:row>17</xdr:row>
      <xdr:rowOff>19050</xdr:rowOff>
    </xdr:to>
    <xdr:cxnSp macro="">
      <xdr:nvCxnSpPr>
        <xdr:cNvPr id="17" name="Прямая соединительная линия 16"/>
        <xdr:cNvCxnSpPr/>
      </xdr:nvCxnSpPr>
      <xdr:spPr>
        <a:xfrm>
          <a:off x="1943100" y="3219450"/>
          <a:ext cx="3505200" cy="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114300</xdr:rowOff>
    </xdr:from>
    <xdr:to>
      <xdr:col>8</xdr:col>
      <xdr:colOff>28575</xdr:colOff>
      <xdr:row>18</xdr:row>
      <xdr:rowOff>95250</xdr:rowOff>
    </xdr:to>
    <xdr:cxnSp macro="">
      <xdr:nvCxnSpPr>
        <xdr:cNvPr id="18" name="Прямая соединительная линия 17"/>
        <xdr:cNvCxnSpPr/>
      </xdr:nvCxnSpPr>
      <xdr:spPr>
        <a:xfrm flipV="1">
          <a:off x="2619375" y="2914650"/>
          <a:ext cx="1133475" cy="5810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14</xdr:row>
      <xdr:rowOff>19050</xdr:rowOff>
    </xdr:from>
    <xdr:to>
      <xdr:col>9</xdr:col>
      <xdr:colOff>2</xdr:colOff>
      <xdr:row>15</xdr:row>
      <xdr:rowOff>104775</xdr:rowOff>
    </xdr:to>
    <xdr:cxnSp macro="">
      <xdr:nvCxnSpPr>
        <xdr:cNvPr id="19" name="Прямая соединительная линия 18"/>
        <xdr:cNvCxnSpPr/>
      </xdr:nvCxnSpPr>
      <xdr:spPr>
        <a:xfrm flipH="1">
          <a:off x="3752850" y="2619375"/>
          <a:ext cx="266702" cy="28575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22</xdr:row>
      <xdr:rowOff>142875</xdr:rowOff>
    </xdr:from>
    <xdr:to>
      <xdr:col>11</xdr:col>
      <xdr:colOff>47625</xdr:colOff>
      <xdr:row>24</xdr:row>
      <xdr:rowOff>38100</xdr:rowOff>
    </xdr:to>
    <xdr:cxnSp macro="">
      <xdr:nvCxnSpPr>
        <xdr:cNvPr id="20" name="Прямая соединительная линия 19"/>
        <xdr:cNvCxnSpPr/>
      </xdr:nvCxnSpPr>
      <xdr:spPr>
        <a:xfrm flipV="1">
          <a:off x="4800600" y="4343400"/>
          <a:ext cx="247650" cy="29527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15</xdr:row>
      <xdr:rowOff>133350</xdr:rowOff>
    </xdr:from>
    <xdr:to>
      <xdr:col>10</xdr:col>
      <xdr:colOff>495300</xdr:colOff>
      <xdr:row>24</xdr:row>
      <xdr:rowOff>28575</xdr:rowOff>
    </xdr:to>
    <xdr:cxnSp macro="">
      <xdr:nvCxnSpPr>
        <xdr:cNvPr id="21" name="Прямая соединительная линия 20"/>
        <xdr:cNvCxnSpPr/>
      </xdr:nvCxnSpPr>
      <xdr:spPr>
        <a:xfrm>
          <a:off x="3743325" y="2933700"/>
          <a:ext cx="1076325" cy="169545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17</xdr:row>
      <xdr:rowOff>28575</xdr:rowOff>
    </xdr:from>
    <xdr:to>
      <xdr:col>11</xdr:col>
      <xdr:colOff>57150</xdr:colOff>
      <xdr:row>22</xdr:row>
      <xdr:rowOff>133350</xdr:rowOff>
    </xdr:to>
    <xdr:cxnSp macro="">
      <xdr:nvCxnSpPr>
        <xdr:cNvPr id="29" name="Прямая соединительная линия 28"/>
        <xdr:cNvCxnSpPr/>
      </xdr:nvCxnSpPr>
      <xdr:spPr>
        <a:xfrm flipH="1" flipV="1">
          <a:off x="5048250" y="3228975"/>
          <a:ext cx="9525" cy="1104900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476251</xdr:colOff>
      <xdr:row>18</xdr:row>
      <xdr:rowOff>95251</xdr:rowOff>
    </xdr:from>
    <xdr:to>
      <xdr:col>10</xdr:col>
      <xdr:colOff>495300</xdr:colOff>
      <xdr:row>24</xdr:row>
      <xdr:rowOff>28575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4800601" y="3495676"/>
          <a:ext cx="19049" cy="1133474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17</xdr:row>
      <xdr:rowOff>28575</xdr:rowOff>
    </xdr:from>
    <xdr:to>
      <xdr:col>11</xdr:col>
      <xdr:colOff>38100</xdr:colOff>
      <xdr:row>18</xdr:row>
      <xdr:rowOff>95252</xdr:rowOff>
    </xdr:to>
    <xdr:cxnSp macro="">
      <xdr:nvCxnSpPr>
        <xdr:cNvPr id="33" name="Прямая соединительная линия 32"/>
        <xdr:cNvCxnSpPr/>
      </xdr:nvCxnSpPr>
      <xdr:spPr>
        <a:xfrm flipV="1">
          <a:off x="4810125" y="3228975"/>
          <a:ext cx="228600" cy="266702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17</xdr:row>
      <xdr:rowOff>2</xdr:rowOff>
    </xdr:from>
    <xdr:to>
      <xdr:col>5</xdr:col>
      <xdr:colOff>104776</xdr:colOff>
      <xdr:row>18</xdr:row>
      <xdr:rowOff>104775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1724025" y="3200402"/>
          <a:ext cx="247651" cy="304798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152400</xdr:colOff>
      <xdr:row>14</xdr:row>
      <xdr:rowOff>95250</xdr:rowOff>
    </xdr:from>
    <xdr:ext cx="266291" cy="264560"/>
    <xdr:sp macro="" textlink="">
      <xdr:nvSpPr>
        <xdr:cNvPr id="46" name="TextBox 45"/>
        <xdr:cNvSpPr txBox="1"/>
      </xdr:nvSpPr>
      <xdr:spPr>
        <a:xfrm>
          <a:off x="1485900" y="269557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100"/>
            <a:t>А</a:t>
          </a:r>
        </a:p>
      </xdr:txBody>
    </xdr:sp>
    <xdr:clientData/>
  </xdr:oneCellAnchor>
  <xdr:oneCellAnchor>
    <xdr:from>
      <xdr:col>6</xdr:col>
      <xdr:colOff>0</xdr:colOff>
      <xdr:row>15</xdr:row>
      <xdr:rowOff>142875</xdr:rowOff>
    </xdr:from>
    <xdr:ext cx="271485" cy="264560"/>
    <xdr:sp macro="" textlink="">
      <xdr:nvSpPr>
        <xdr:cNvPr id="47" name="TextBox 46"/>
        <xdr:cNvSpPr txBox="1"/>
      </xdr:nvSpPr>
      <xdr:spPr>
        <a:xfrm>
          <a:off x="2705100" y="2943225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D</a:t>
          </a:r>
          <a:endParaRPr lang="ru-RU" sz="1100"/>
        </a:p>
      </xdr:txBody>
    </xdr:sp>
    <xdr:clientData/>
  </xdr:oneCellAnchor>
  <xdr:oneCellAnchor>
    <xdr:from>
      <xdr:col>8</xdr:col>
      <xdr:colOff>152400</xdr:colOff>
      <xdr:row>12</xdr:row>
      <xdr:rowOff>123825</xdr:rowOff>
    </xdr:from>
    <xdr:ext cx="253531" cy="264560"/>
    <xdr:sp macro="" textlink="">
      <xdr:nvSpPr>
        <xdr:cNvPr id="48" name="TextBox 47"/>
        <xdr:cNvSpPr txBox="1"/>
      </xdr:nvSpPr>
      <xdr:spPr>
        <a:xfrm>
          <a:off x="3876675" y="2324100"/>
          <a:ext cx="2535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E</a:t>
          </a:r>
          <a:endParaRPr lang="ru-RU" sz="1100"/>
        </a:p>
      </xdr:txBody>
    </xdr:sp>
    <xdr:clientData/>
  </xdr:oneCellAnchor>
  <xdr:oneCellAnchor>
    <xdr:from>
      <xdr:col>5</xdr:col>
      <xdr:colOff>609600</xdr:colOff>
      <xdr:row>18</xdr:row>
      <xdr:rowOff>114300</xdr:rowOff>
    </xdr:from>
    <xdr:ext cx="266291" cy="264560"/>
    <xdr:sp macro="" textlink="">
      <xdr:nvSpPr>
        <xdr:cNvPr id="49" name="TextBox 48"/>
        <xdr:cNvSpPr txBox="1"/>
      </xdr:nvSpPr>
      <xdr:spPr>
        <a:xfrm>
          <a:off x="2476500" y="351472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C</a:t>
          </a:r>
          <a:endParaRPr lang="ru-RU" sz="1100"/>
        </a:p>
      </xdr:txBody>
    </xdr:sp>
    <xdr:clientData/>
  </xdr:oneCellAnchor>
  <xdr:oneCellAnchor>
    <xdr:from>
      <xdr:col>11</xdr:col>
      <xdr:colOff>19050</xdr:colOff>
      <xdr:row>22</xdr:row>
      <xdr:rowOff>47625</xdr:rowOff>
    </xdr:from>
    <xdr:ext cx="249492" cy="264560"/>
    <xdr:sp macro="" textlink="">
      <xdr:nvSpPr>
        <xdr:cNvPr id="50" name="TextBox 49"/>
        <xdr:cNvSpPr txBox="1"/>
      </xdr:nvSpPr>
      <xdr:spPr>
        <a:xfrm>
          <a:off x="5019675" y="424815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</a:t>
          </a:r>
          <a:endParaRPr lang="ru-RU" sz="1100"/>
        </a:p>
      </xdr:txBody>
    </xdr:sp>
    <xdr:clientData/>
  </xdr:oneCellAnchor>
  <xdr:oneCellAnchor>
    <xdr:from>
      <xdr:col>10</xdr:col>
      <xdr:colOff>447675</xdr:colOff>
      <xdr:row>23</xdr:row>
      <xdr:rowOff>104775</xdr:rowOff>
    </xdr:from>
    <xdr:ext cx="266291" cy="264560"/>
    <xdr:sp macro="" textlink="">
      <xdr:nvSpPr>
        <xdr:cNvPr id="51" name="TextBox 50"/>
        <xdr:cNvSpPr txBox="1"/>
      </xdr:nvSpPr>
      <xdr:spPr>
        <a:xfrm>
          <a:off x="4772025" y="450532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K</a:t>
          </a:r>
          <a:endParaRPr lang="ru-RU" sz="1100"/>
        </a:p>
      </xdr:txBody>
    </xdr:sp>
    <xdr:clientData/>
  </xdr:oneCellAnchor>
  <xdr:oneCellAnchor>
    <xdr:from>
      <xdr:col>10</xdr:col>
      <xdr:colOff>514350</xdr:colOff>
      <xdr:row>17</xdr:row>
      <xdr:rowOff>95250</xdr:rowOff>
    </xdr:from>
    <xdr:ext cx="220188" cy="264560"/>
    <xdr:sp macro="" textlink="">
      <xdr:nvSpPr>
        <xdr:cNvPr id="53" name="TextBox 52"/>
        <xdr:cNvSpPr txBox="1"/>
      </xdr:nvSpPr>
      <xdr:spPr>
        <a:xfrm>
          <a:off x="4838700" y="3295650"/>
          <a:ext cx="2201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I</a:t>
          </a:r>
          <a:endParaRPr lang="ru-RU" sz="1100"/>
        </a:p>
      </xdr:txBody>
    </xdr:sp>
    <xdr:clientData/>
  </xdr:oneCellAnchor>
  <xdr:oneCellAnchor>
    <xdr:from>
      <xdr:col>11</xdr:col>
      <xdr:colOff>19050</xdr:colOff>
      <xdr:row>16</xdr:row>
      <xdr:rowOff>0</xdr:rowOff>
    </xdr:from>
    <xdr:ext cx="272575" cy="264560"/>
    <xdr:sp macro="" textlink="">
      <xdr:nvSpPr>
        <xdr:cNvPr id="54" name="TextBox 53"/>
        <xdr:cNvSpPr txBox="1"/>
      </xdr:nvSpPr>
      <xdr:spPr>
        <a:xfrm>
          <a:off x="5019675" y="3000375"/>
          <a:ext cx="2725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H</a:t>
          </a:r>
          <a:endParaRPr lang="ru-RU" sz="1100"/>
        </a:p>
      </xdr:txBody>
    </xdr:sp>
    <xdr:clientData/>
  </xdr:oneCellAnchor>
  <xdr:oneCellAnchor>
    <xdr:from>
      <xdr:col>3</xdr:col>
      <xdr:colOff>142875</xdr:colOff>
      <xdr:row>18</xdr:row>
      <xdr:rowOff>47625</xdr:rowOff>
    </xdr:from>
    <xdr:ext cx="261418" cy="264560"/>
    <xdr:sp macro="" textlink="">
      <xdr:nvSpPr>
        <xdr:cNvPr id="55" name="TextBox 54"/>
        <xdr:cNvSpPr txBox="1"/>
      </xdr:nvSpPr>
      <xdr:spPr>
        <a:xfrm>
          <a:off x="1476375" y="3448050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</a:t>
          </a:r>
          <a:endParaRPr lang="ru-RU" sz="1100"/>
        </a:p>
      </xdr:txBody>
    </xdr:sp>
    <xdr:clientData/>
  </xdr:oneCellAnchor>
  <xdr:oneCellAnchor>
    <xdr:from>
      <xdr:col>8</xdr:col>
      <xdr:colOff>0</xdr:colOff>
      <xdr:row>15</xdr:row>
      <xdr:rowOff>0</xdr:rowOff>
    </xdr:from>
    <xdr:ext cx="229615" cy="264560"/>
    <xdr:sp macro="" textlink="">
      <xdr:nvSpPr>
        <xdr:cNvPr id="57" name="TextBox 56"/>
        <xdr:cNvSpPr txBox="1"/>
      </xdr:nvSpPr>
      <xdr:spPr>
        <a:xfrm>
          <a:off x="3724275" y="2800350"/>
          <a:ext cx="229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J</a:t>
          </a:r>
          <a:endParaRPr lang="ru-RU" sz="1100"/>
        </a:p>
      </xdr:txBody>
    </xdr:sp>
    <xdr:clientData/>
  </xdr:oneCellAnchor>
  <xdr:twoCellAnchor>
    <xdr:from>
      <xdr:col>5</xdr:col>
      <xdr:colOff>95250</xdr:colOff>
      <xdr:row>14</xdr:row>
      <xdr:rowOff>104775</xdr:rowOff>
    </xdr:from>
    <xdr:to>
      <xdr:col>5</xdr:col>
      <xdr:colOff>95251</xdr:colOff>
      <xdr:row>17</xdr:row>
      <xdr:rowOff>9525</xdr:rowOff>
    </xdr:to>
    <xdr:cxnSp macro="">
      <xdr:nvCxnSpPr>
        <xdr:cNvPr id="60" name="Прямая соединительная линия 59"/>
        <xdr:cNvCxnSpPr/>
      </xdr:nvCxnSpPr>
      <xdr:spPr>
        <a:xfrm flipH="1" flipV="1">
          <a:off x="1962150" y="2705100"/>
          <a:ext cx="1" cy="504825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17</xdr:row>
      <xdr:rowOff>19052</xdr:rowOff>
    </xdr:from>
    <xdr:to>
      <xdr:col>10</xdr:col>
      <xdr:colOff>47626</xdr:colOff>
      <xdr:row>18</xdr:row>
      <xdr:rowOff>123825</xdr:rowOff>
    </xdr:to>
    <xdr:cxnSp macro="">
      <xdr:nvCxnSpPr>
        <xdr:cNvPr id="62" name="Прямая соединительная линия 61"/>
        <xdr:cNvCxnSpPr/>
      </xdr:nvCxnSpPr>
      <xdr:spPr>
        <a:xfrm flipV="1">
          <a:off x="4124325" y="3219452"/>
          <a:ext cx="247651" cy="304798"/>
        </a:xfrm>
        <a:prstGeom prst="line">
          <a:avLst/>
        </a:prstGeom>
        <a:ln w="12700"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17</xdr:row>
      <xdr:rowOff>152402</xdr:rowOff>
    </xdr:from>
    <xdr:to>
      <xdr:col>1</xdr:col>
      <xdr:colOff>285750</xdr:colOff>
      <xdr:row>21</xdr:row>
      <xdr:rowOff>19050</xdr:rowOff>
    </xdr:to>
    <xdr:cxnSp macro="">
      <xdr:nvCxnSpPr>
        <xdr:cNvPr id="67" name="Прямая со стрелкой 66"/>
        <xdr:cNvCxnSpPr/>
      </xdr:nvCxnSpPr>
      <xdr:spPr>
        <a:xfrm flipV="1">
          <a:off x="485775" y="3352802"/>
          <a:ext cx="0" cy="66674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20</xdr:row>
      <xdr:rowOff>190500</xdr:rowOff>
    </xdr:from>
    <xdr:to>
      <xdr:col>2</xdr:col>
      <xdr:colOff>752475</xdr:colOff>
      <xdr:row>21</xdr:row>
      <xdr:rowOff>9525</xdr:rowOff>
    </xdr:to>
    <xdr:cxnSp macro="">
      <xdr:nvCxnSpPr>
        <xdr:cNvPr id="69" name="Прямая со стрелкой 68"/>
        <xdr:cNvCxnSpPr/>
      </xdr:nvCxnSpPr>
      <xdr:spPr>
        <a:xfrm flipV="1">
          <a:off x="485775" y="3990975"/>
          <a:ext cx="762000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18</xdr:row>
      <xdr:rowOff>190500</xdr:rowOff>
    </xdr:from>
    <xdr:to>
      <xdr:col>2</xdr:col>
      <xdr:colOff>495300</xdr:colOff>
      <xdr:row>21</xdr:row>
      <xdr:rowOff>9526</xdr:rowOff>
    </xdr:to>
    <xdr:cxnSp macro="">
      <xdr:nvCxnSpPr>
        <xdr:cNvPr id="70" name="Прямая со стрелкой 69"/>
        <xdr:cNvCxnSpPr/>
      </xdr:nvCxnSpPr>
      <xdr:spPr>
        <a:xfrm flipV="1">
          <a:off x="485775" y="3590925"/>
          <a:ext cx="504825" cy="41910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581025</xdr:colOff>
      <xdr:row>20</xdr:row>
      <xdr:rowOff>171450</xdr:rowOff>
    </xdr:from>
    <xdr:ext cx="269433" cy="280205"/>
    <xdr:sp macro="" textlink="">
      <xdr:nvSpPr>
        <xdr:cNvPr id="78" name="TextBox 77"/>
        <xdr:cNvSpPr txBox="1"/>
      </xdr:nvSpPr>
      <xdr:spPr>
        <a:xfrm>
          <a:off x="1076325" y="3971925"/>
          <a:ext cx="2694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X</a:t>
          </a:r>
          <a:endParaRPr lang="ru-RU" sz="1200" b="1"/>
        </a:p>
      </xdr:txBody>
    </xdr:sp>
    <xdr:clientData/>
  </xdr:oneCellAnchor>
  <xdr:oneCellAnchor>
    <xdr:from>
      <xdr:col>2</xdr:col>
      <xdr:colOff>247650</xdr:colOff>
      <xdr:row>17</xdr:row>
      <xdr:rowOff>180975</xdr:rowOff>
    </xdr:from>
    <xdr:ext cx="264624" cy="280205"/>
    <xdr:sp macro="" textlink="">
      <xdr:nvSpPr>
        <xdr:cNvPr id="79" name="TextBox 78"/>
        <xdr:cNvSpPr txBox="1"/>
      </xdr:nvSpPr>
      <xdr:spPr>
        <a:xfrm>
          <a:off x="742950" y="3381375"/>
          <a:ext cx="26462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Y</a:t>
          </a:r>
          <a:endParaRPr lang="ru-RU" sz="1200" b="1"/>
        </a:p>
      </xdr:txBody>
    </xdr:sp>
    <xdr:clientData/>
  </xdr:oneCellAnchor>
  <xdr:oneCellAnchor>
    <xdr:from>
      <xdr:col>1</xdr:col>
      <xdr:colOff>76200</xdr:colOff>
      <xdr:row>17</xdr:row>
      <xdr:rowOff>0</xdr:rowOff>
    </xdr:from>
    <xdr:ext cx="256737" cy="280205"/>
    <xdr:sp macro="" textlink="">
      <xdr:nvSpPr>
        <xdr:cNvPr id="80" name="TextBox 79"/>
        <xdr:cNvSpPr txBox="1"/>
      </xdr:nvSpPr>
      <xdr:spPr>
        <a:xfrm>
          <a:off x="276225" y="3200400"/>
          <a:ext cx="25673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Z</a:t>
          </a:r>
          <a:endParaRPr lang="ru-RU" sz="1200" b="1"/>
        </a:p>
      </xdr:txBody>
    </xdr:sp>
    <xdr:clientData/>
  </xdr:oneCellAnchor>
  <xdr:twoCellAnchor>
    <xdr:from>
      <xdr:col>4</xdr:col>
      <xdr:colOff>162622</xdr:colOff>
      <xdr:row>15</xdr:row>
      <xdr:rowOff>47160</xdr:rowOff>
    </xdr:from>
    <xdr:to>
      <xdr:col>4</xdr:col>
      <xdr:colOff>288073</xdr:colOff>
      <xdr:row>15</xdr:row>
      <xdr:rowOff>171915</xdr:rowOff>
    </xdr:to>
    <xdr:sp macro="" textlink="">
      <xdr:nvSpPr>
        <xdr:cNvPr id="82" name="Овал 81"/>
        <xdr:cNvSpPr/>
      </xdr:nvSpPr>
      <xdr:spPr>
        <a:xfrm>
          <a:off x="1658744" y="2844258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116158</xdr:colOff>
      <xdr:row>16</xdr:row>
      <xdr:rowOff>154027</xdr:rowOff>
    </xdr:from>
    <xdr:to>
      <xdr:col>6</xdr:col>
      <xdr:colOff>241609</xdr:colOff>
      <xdr:row>17</xdr:row>
      <xdr:rowOff>78989</xdr:rowOff>
    </xdr:to>
    <xdr:sp macro="" textlink="">
      <xdr:nvSpPr>
        <xdr:cNvPr id="83" name="Овал 82"/>
        <xdr:cNvSpPr/>
      </xdr:nvSpPr>
      <xdr:spPr>
        <a:xfrm>
          <a:off x="2820329" y="3150917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223024</xdr:colOff>
      <xdr:row>13</xdr:row>
      <xdr:rowOff>154027</xdr:rowOff>
    </xdr:from>
    <xdr:to>
      <xdr:col>9</xdr:col>
      <xdr:colOff>51109</xdr:colOff>
      <xdr:row>14</xdr:row>
      <xdr:rowOff>78989</xdr:rowOff>
    </xdr:to>
    <xdr:sp macro="" textlink="">
      <xdr:nvSpPr>
        <xdr:cNvPr id="84" name="Овал 83"/>
        <xdr:cNvSpPr/>
      </xdr:nvSpPr>
      <xdr:spPr>
        <a:xfrm>
          <a:off x="3949390" y="2551539"/>
          <a:ext cx="125451" cy="124755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6"/>
  <sheetViews>
    <sheetView tabSelected="1" zoomScaleNormal="100" zoomScalePageLayoutView="150" workbookViewId="0">
      <selection activeCell="E5" sqref="E5"/>
    </sheetView>
  </sheetViews>
  <sheetFormatPr defaultColWidth="11" defaultRowHeight="15.75"/>
  <cols>
    <col min="1" max="1" width="2.625" bestFit="1" customWidth="1"/>
    <col min="2" max="2" width="5.375" style="2" bestFit="1" customWidth="1"/>
    <col min="4" max="4" width="2.125" bestFit="1" customWidth="1"/>
    <col min="5" max="5" width="4.875" bestFit="1" customWidth="1"/>
    <col min="7" max="7" width="4.5" bestFit="1" customWidth="1"/>
    <col min="8" max="8" width="8.875" style="1" bestFit="1" customWidth="1"/>
    <col min="9" max="9" width="3.875" bestFit="1" customWidth="1"/>
    <col min="10" max="10" width="4" bestFit="1" customWidth="1"/>
    <col min="11" max="11" width="8.875" style="1" bestFit="1" customWidth="1"/>
    <col min="12" max="12" width="4.375" bestFit="1" customWidth="1"/>
    <col min="13" max="13" width="7.375" bestFit="1" customWidth="1"/>
    <col min="14" max="14" width="8.875" style="2" bestFit="1" customWidth="1"/>
    <col min="17" max="17" width="10.875" style="2"/>
  </cols>
  <sheetData>
    <row r="2" spans="1:14">
      <c r="A2" t="s">
        <v>0</v>
      </c>
      <c r="B2" s="2">
        <v>32</v>
      </c>
      <c r="D2" t="s">
        <v>5</v>
      </c>
      <c r="E2">
        <v>72</v>
      </c>
      <c r="G2" t="s">
        <v>8</v>
      </c>
      <c r="H2" s="1">
        <f>B4</f>
        <v>7</v>
      </c>
      <c r="J2" t="s">
        <v>13</v>
      </c>
      <c r="K2" s="1">
        <f>B2</f>
        <v>32</v>
      </c>
      <c r="M2" t="s">
        <v>23</v>
      </c>
      <c r="N2" s="2">
        <f>H8/(2*PI())*360</f>
        <v>90.000000000000043</v>
      </c>
    </row>
    <row r="3" spans="1:14">
      <c r="A3" t="s">
        <v>1</v>
      </c>
      <c r="B3" s="2">
        <v>12</v>
      </c>
      <c r="D3" t="s">
        <v>6</v>
      </c>
      <c r="E3">
        <v>7</v>
      </c>
      <c r="G3" t="s">
        <v>9</v>
      </c>
      <c r="H3" s="1">
        <f>B3</f>
        <v>12</v>
      </c>
      <c r="J3" t="s">
        <v>14</v>
      </c>
      <c r="K3" s="1">
        <f>B5</f>
        <v>60</v>
      </c>
      <c r="M3" t="s">
        <v>24</v>
      </c>
      <c r="N3" s="2">
        <f>K12/(2*PI())*360</f>
        <v>90</v>
      </c>
    </row>
    <row r="4" spans="1:14">
      <c r="A4" t="s">
        <v>2</v>
      </c>
      <c r="B4" s="2">
        <v>7</v>
      </c>
      <c r="D4" t="s">
        <v>7</v>
      </c>
      <c r="E4">
        <v>-137</v>
      </c>
      <c r="G4" t="s">
        <v>29</v>
      </c>
      <c r="H4" s="1">
        <f>SQRT(E2*E2+E3*E3)</f>
        <v>72.339477465627297</v>
      </c>
      <c r="J4" t="s">
        <v>15</v>
      </c>
      <c r="K4" s="1">
        <f>B6</f>
        <v>105</v>
      </c>
      <c r="M4" t="s">
        <v>25</v>
      </c>
      <c r="N4" s="2">
        <f>K8/(2*PI())*360</f>
        <v>90.000000000000014</v>
      </c>
    </row>
    <row r="5" spans="1:14">
      <c r="A5" t="s">
        <v>3</v>
      </c>
      <c r="B5" s="2">
        <v>60</v>
      </c>
      <c r="G5" t="s">
        <v>10</v>
      </c>
      <c r="H5" s="1">
        <f>SQRT(H4*H4-H2*H2)</f>
        <v>72</v>
      </c>
      <c r="J5" t="s">
        <v>16</v>
      </c>
      <c r="K5" s="1">
        <f>H9</f>
        <v>60</v>
      </c>
    </row>
    <row r="6" spans="1:14">
      <c r="A6" t="s">
        <v>4</v>
      </c>
      <c r="B6" s="2">
        <v>105</v>
      </c>
      <c r="G6" t="s">
        <v>27</v>
      </c>
      <c r="H6" s="1">
        <f>IF(E3&gt;0,ASIN(E2/H4),PI()-ASIN(E2/H4))</f>
        <v>1.4738786990005341</v>
      </c>
      <c r="I6" s="2">
        <f>H6/(2*PI())*360</f>
        <v>84.447028966963231</v>
      </c>
      <c r="J6" t="s">
        <v>17</v>
      </c>
      <c r="K6" s="1">
        <f>E4+K2</f>
        <v>-105</v>
      </c>
    </row>
    <row r="7" spans="1:14">
      <c r="G7" t="s">
        <v>28</v>
      </c>
      <c r="H7" s="1">
        <f>ASIN(H2/H4)</f>
        <v>9.6917627794363054E-2</v>
      </c>
      <c r="I7" s="2">
        <f>H7/(2*PI())*360</f>
        <v>5.5529710330368047</v>
      </c>
      <c r="J7" t="s">
        <v>18</v>
      </c>
      <c r="K7" s="1">
        <f>SQRT(K5*K5+K6*K6)</f>
        <v>120.93386622447825</v>
      </c>
    </row>
    <row r="8" spans="1:14">
      <c r="G8" t="s">
        <v>11</v>
      </c>
      <c r="H8" s="1">
        <f>H6+H7</f>
        <v>1.5707963267948972</v>
      </c>
      <c r="I8" s="2">
        <f>H8/(2*PI())*360</f>
        <v>90.000000000000043</v>
      </c>
      <c r="J8" t="s">
        <v>19</v>
      </c>
      <c r="K8" s="1">
        <f>ACOS((K3*K3+K4*K4-K7*K7)/(2*K3*K4))</f>
        <v>1.5707963267948968</v>
      </c>
      <c r="L8" s="2">
        <f>K8/(2*PI())*360</f>
        <v>90.000000000000014</v>
      </c>
    </row>
    <row r="9" spans="1:14">
      <c r="G9" t="s">
        <v>12</v>
      </c>
      <c r="H9" s="1">
        <f>H5-H3</f>
        <v>60</v>
      </c>
      <c r="J9" t="s">
        <v>20</v>
      </c>
      <c r="K9" s="1">
        <f>ACOS((K3*K3+K7*K7-K4*K4)/(2*K3*K7))</f>
        <v>1.0516502125483738</v>
      </c>
      <c r="L9" s="2">
        <f t="shared" ref="L9:L12" si="0">K9/(2*PI())*360</f>
        <v>60.255118703057782</v>
      </c>
    </row>
    <row r="10" spans="1:14">
      <c r="J10" t="s">
        <v>21</v>
      </c>
      <c r="K10" s="1">
        <f>ASIN(K6/K7)</f>
        <v>-1.0516502125483738</v>
      </c>
      <c r="L10" s="2">
        <f t="shared" si="0"/>
        <v>-60.255118703057782</v>
      </c>
    </row>
    <row r="11" spans="1:14">
      <c r="I11" s="2"/>
      <c r="J11" t="s">
        <v>26</v>
      </c>
      <c r="K11" s="1">
        <f>K9+K10</f>
        <v>0</v>
      </c>
      <c r="L11" s="2">
        <f t="shared" si="0"/>
        <v>0</v>
      </c>
    </row>
    <row r="12" spans="1:14">
      <c r="J12" t="s">
        <v>22</v>
      </c>
      <c r="K12" s="1">
        <f>PI()/2-K11</f>
        <v>1.5707963267948966</v>
      </c>
      <c r="L12" s="2">
        <f t="shared" si="0"/>
        <v>90</v>
      </c>
    </row>
    <row r="14" spans="1:14">
      <c r="I14" s="2"/>
    </row>
    <row r="15" spans="1:14">
      <c r="I15" s="2"/>
    </row>
    <row r="16" spans="1:14">
      <c r="N16" s="3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Дубина</dc:creator>
  <cp:lastModifiedBy>ukr-dubina</cp:lastModifiedBy>
  <dcterms:created xsi:type="dcterms:W3CDTF">2013-02-26T18:58:33Z</dcterms:created>
  <dcterms:modified xsi:type="dcterms:W3CDTF">2013-04-03T04:57:07Z</dcterms:modified>
</cp:coreProperties>
</file>