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francia5\Documents\repos\experiments-assess\intentional\src\main\resources\assess\"/>
    </mc:Choice>
  </mc:AlternateContent>
  <xr:revisionPtr revIDLastSave="0" documentId="8_{A34DA6B9-B8B2-4B62-A29D-868086049C71}" xr6:coauthVersionLast="45" xr6:coauthVersionMax="45" xr10:uidLastSave="{00000000-0000-0000-0000-000000000000}"/>
  <bookViews>
    <workbookView xWindow="-120" yWindow="-120" windowWidth="29040" windowHeight="16440" xr2:uid="{0B95A804-9A4C-4732-91D6-D44F48B0CC1F}"/>
  </bookViews>
  <sheets>
    <sheet name="Sheet1" sheetId="1" r:id="rId1"/>
  </sheets>
  <definedNames>
    <definedName name="_xlnm._FilterDatabase" localSheetId="0" hidden="1">Sheet1!$A$1:$M$13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M5" i="1" s="1"/>
  <c r="L9" i="1"/>
  <c r="L11" i="1"/>
  <c r="L4" i="1"/>
  <c r="L7" i="1"/>
  <c r="L10" i="1"/>
  <c r="L6" i="1"/>
  <c r="L8" i="1"/>
  <c r="L13" i="1"/>
  <c r="L12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I3" i="1"/>
  <c r="I4" i="1"/>
  <c r="I5" i="1"/>
  <c r="I6" i="1"/>
  <c r="I7" i="1"/>
  <c r="I8" i="1"/>
  <c r="I9" i="1"/>
  <c r="I10" i="1"/>
  <c r="I11" i="1"/>
  <c r="I12" i="1"/>
  <c r="I13" i="1"/>
  <c r="I2" i="1"/>
  <c r="M13" i="1" l="1"/>
  <c r="M8" i="1"/>
  <c r="M6" i="1"/>
  <c r="M3" i="1"/>
  <c r="M12" i="1"/>
  <c r="M7" i="1"/>
  <c r="M4" i="1"/>
  <c r="M9" i="1"/>
  <c r="M11" i="1"/>
  <c r="M10" i="1"/>
  <c r="M2" i="1"/>
  <c r="J12" i="1"/>
  <c r="J7" i="1"/>
  <c r="J11" i="1"/>
  <c r="J3" i="1"/>
  <c r="J10" i="1"/>
  <c r="J9" i="1"/>
  <c r="J8" i="1"/>
  <c r="J2" i="1"/>
  <c r="J6" i="1"/>
  <c r="J13" i="1"/>
  <c r="J5" i="1"/>
  <c r="J4" i="1"/>
</calcChain>
</file>

<file path=xl/sharedStrings.xml><?xml version="1.0" encoding="utf-8"?>
<sst xmlns="http://schemas.openxmlformats.org/spreadsheetml/2006/main" count="61" uniqueCount="26">
  <si>
    <t>unit_sales</t>
  </si>
  <si>
    <t>country</t>
  </si>
  <si>
    <t>population</t>
  </si>
  <si>
    <t>the_month</t>
  </si>
  <si>
    <t>USA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</si>
  <si>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</si>
  <si>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</si>
  <si>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</si>
  <si>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</si>
  <si>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</si>
  <si>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</si>
  <si>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</si>
  <si>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</si>
  <si>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</si>
  <si>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</si>
  <si>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</si>
  <si>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</si>
  <si>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benchmark.unit_sales</t>
  </si>
  <si>
    <t>benchmark.country</t>
  </si>
  <si>
    <t>benchmark.population</t>
  </si>
  <si>
    <t>benchmark.the_month</t>
  </si>
  <si>
    <t>unit_sales - benchmark.unit_sales</t>
  </si>
  <si>
    <t>minmaxnorm(difference(unit_sales, benchmark.unit_sales))</t>
  </si>
  <si>
    <t>minmaxnorm(unit_sales)</t>
  </si>
  <si>
    <t>difference(ratio(unit_sales, population),ratio(benchmark.unit_sales,benchmark.population))</t>
  </si>
  <si>
    <t>minmaxnorm(difference(ratio(unit_sales, population),ratio(benchmark.unit_sales,benchmark.population)))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</si>
</sst>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80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2" fontId="0" fillId="2" borderId="0" xfId="0" applyNumberFormat="1" applyFont="1" applyFill="1"/>
    <xf numFmtId="2" fontId="0" fillId="0" borderId="0" xfId="0" applyNumberFormat="1"/>
    <xf numFmtId="0" fontId="1" fillId="3" borderId="0" xfId="0" applyFont="1" applyFill="1" applyAlignment="1">
      <alignment vertical="center"/>
    </xf>
    <xf numFmtId="0" fontId="0" fillId="3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D822-31A2-426C-9CC1-CE7363B7FD37}">
  <dimension ref="A1:M13"/>
  <sheetViews>
    <sheetView tabSelected="1" zoomScale="55" zoomScaleNormal="55" workbookViewId="0">
      <selection activeCell="N5" sqref="N5"/>
    </sheetView>
  </sheetViews>
  <sheetFormatPr defaultRowHeight="15" x14ac:dyDescent="0.25"/>
  <cols>
    <col min="1" max="8" width="11.5703125" customWidth="1"/>
    <col min="9" max="9" width="37.5703125" bestFit="1" customWidth="1"/>
    <col min="10" max="10" width="62" style="3" bestFit="1" customWidth="1"/>
    <col min="11" max="11" width="28.7109375" style="3" bestFit="1" customWidth="1"/>
    <col min="12" max="12" width="20.85546875" customWidth="1"/>
    <col min="13" max="13" width="20.85546875" style="3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4" t="s">
        <v>17</v>
      </c>
      <c r="F1" s="5" t="s">
        <v>18</v>
      </c>
      <c r="G1" s="5" t="s">
        <v>19</v>
      </c>
      <c r="H1" s="5" t="s">
        <v>20</v>
      </c>
      <c r="I1" s="1" t="s">
        <v>21</v>
      </c>
      <c r="J1" s="2" t="s">
        <v>22</v>
      </c>
      <c r="K1" s="10" t="s">
        <v>23</v>
      </c>
      <c r="L1" s="11" t="s">
        <v>24</v>
      </c>
      <c r="M1" s="12" t="s">
        <v>25</v>
      </c>
    </row>
    <row r="2" spans="1:13" x14ac:dyDescent="0.25">
      <c r="A2" s="6">
        <v>105</v>
      </c>
      <c r="B2" s="7" t="s">
        <v>4</v>
      </c>
      <c r="C2" s="7">
        <v>328000000</v>
      </c>
      <c r="D2" s="7" t="s">
        <v>5</v>
      </c>
      <c r="E2" s="6">
        <v>395</v>
      </c>
      <c r="F2" s="7" t="s">
        <v>4</v>
      </c>
      <c r="G2" s="7">
        <v>328000000</v>
      </c>
      <c r="H2" s="7" t="s">
        <v>5</v>
      </c>
      <c r="I2" s="8">
        <f>A2-E2</f>
        <v>-290</v>
      </c>
      <c r="J2" s="9">
        <f>(I2-MIN($I$2:$I$13)) / (MAX($I$2:$I$13) - MIN($I$2:$I$13))</f>
        <v>0.45535714285714285</v>
      </c>
      <c r="K2" s="10">
        <f>(A2-MIN($A$2:$A$13)) / (MAX($A$2:$A$13) - MIN($A$2:$A$13))</f>
        <v>0</v>
      </c>
      <c r="L2" s="11">
        <f>A2/C2-E2/G2</f>
        <v>-8.8414634146341469E-7</v>
      </c>
      <c r="M2" s="12">
        <f>(L2-MIN($L$2:$L$13)) / (MAX($L$2:$L$13)-MIN($L$2:$L$13))</f>
        <v>0.45535714285714263</v>
      </c>
    </row>
    <row r="3" spans="1:13" x14ac:dyDescent="0.25">
      <c r="A3" s="6">
        <v>116</v>
      </c>
      <c r="B3" s="7" t="s">
        <v>4</v>
      </c>
      <c r="C3" s="7">
        <v>328000000</v>
      </c>
      <c r="D3" s="7" t="s">
        <v>6</v>
      </c>
      <c r="E3" s="6">
        <v>366</v>
      </c>
      <c r="F3" s="7" t="s">
        <v>4</v>
      </c>
      <c r="G3" s="7">
        <v>328000000</v>
      </c>
      <c r="H3" s="7" t="s">
        <v>6</v>
      </c>
      <c r="I3" s="8">
        <f>A3-E3</f>
        <v>-250</v>
      </c>
      <c r="J3" s="9">
        <f>(I3-MIN($I$2:$I$13)) / (MAX($I$2:$I$13) - MIN($I$2:$I$13))</f>
        <v>0.8125</v>
      </c>
      <c r="K3" s="10">
        <f>(A3-MIN($A$2:$A$13)) / (MAX($A$2:$A$13) - MIN($A$2:$A$13))</f>
        <v>0.14102564102564102</v>
      </c>
      <c r="L3" s="11">
        <f>A3/C3-E3/G3</f>
        <v>-7.6219512195121955E-7</v>
      </c>
      <c r="M3" s="12">
        <f>(L3-MIN($L$2:$L$13)) / (MAX($L$2:$L$13)-MIN($L$2:$L$13))</f>
        <v>0.81249999999999967</v>
      </c>
    </row>
    <row r="4" spans="1:13" x14ac:dyDescent="0.25">
      <c r="A4" s="6">
        <v>134</v>
      </c>
      <c r="B4" s="7" t="s">
        <v>4</v>
      </c>
      <c r="C4" s="7">
        <v>328000000</v>
      </c>
      <c r="D4" s="7" t="s">
        <v>7</v>
      </c>
      <c r="E4" s="6">
        <v>451</v>
      </c>
      <c r="F4" s="7" t="s">
        <v>4</v>
      </c>
      <c r="G4" s="7">
        <v>328000000</v>
      </c>
      <c r="H4" s="7" t="s">
        <v>7</v>
      </c>
      <c r="I4" s="8">
        <f>A4-E4</f>
        <v>-317</v>
      </c>
      <c r="J4" s="9">
        <f>(I4-MIN($I$2:$I$13)) / (MAX($I$2:$I$13) - MIN($I$2:$I$13))</f>
        <v>0.21428571428571427</v>
      </c>
      <c r="K4" s="10">
        <f>(A4-MIN($A$2:$A$13)) / (MAX($A$2:$A$13) - MIN($A$2:$A$13))</f>
        <v>0.37179487179487181</v>
      </c>
      <c r="L4" s="11">
        <f>A4/C4-E4/G4</f>
        <v>-9.6646341463414629E-7</v>
      </c>
      <c r="M4" s="12">
        <f>(L4-MIN($L$2:$L$13)) / (MAX($L$2:$L$13)-MIN($L$2:$L$13))</f>
        <v>0.21428571428571455</v>
      </c>
    </row>
    <row r="5" spans="1:13" x14ac:dyDescent="0.25">
      <c r="A5" s="6">
        <v>116</v>
      </c>
      <c r="B5" s="7" t="s">
        <v>4</v>
      </c>
      <c r="C5" s="7">
        <v>328000000</v>
      </c>
      <c r="D5" s="7" t="s">
        <v>8</v>
      </c>
      <c r="E5" s="6">
        <v>448</v>
      </c>
      <c r="F5" s="7" t="s">
        <v>4</v>
      </c>
      <c r="G5" s="7">
        <v>328000000</v>
      </c>
      <c r="H5" s="7" t="s">
        <v>8</v>
      </c>
      <c r="I5" s="8">
        <f>A5-E5</f>
        <v>-332</v>
      </c>
      <c r="J5" s="9">
        <f>(I5-MIN($I$2:$I$13)) / (MAX($I$2:$I$13) - MIN($I$2:$I$13))</f>
        <v>8.0357142857142863E-2</v>
      </c>
      <c r="K5" s="10">
        <f>(A5-MIN($A$2:$A$13)) / (MAX($A$2:$A$13) - MIN($A$2:$A$13))</f>
        <v>0.14102564102564102</v>
      </c>
      <c r="L5" s="11">
        <f>A5/C5-E5/G5</f>
        <v>-1.0121951219512195E-6</v>
      </c>
      <c r="M5" s="12">
        <f>(L5-MIN($L$2:$L$13)) / (MAX($L$2:$L$13)-MIN($L$2:$L$13))</f>
        <v>8.0357142857143113E-2</v>
      </c>
    </row>
    <row r="6" spans="1:13" x14ac:dyDescent="0.25">
      <c r="A6" s="6">
        <v>156</v>
      </c>
      <c r="B6" s="7" t="s">
        <v>4</v>
      </c>
      <c r="C6" s="7">
        <v>328000000</v>
      </c>
      <c r="D6" s="7" t="s">
        <v>9</v>
      </c>
      <c r="E6" s="6">
        <v>385</v>
      </c>
      <c r="F6" s="7" t="s">
        <v>4</v>
      </c>
      <c r="G6" s="7">
        <v>328000000</v>
      </c>
      <c r="H6" s="7" t="s">
        <v>9</v>
      </c>
      <c r="I6" s="8">
        <f>A6-E6</f>
        <v>-229</v>
      </c>
      <c r="J6" s="9">
        <f>(I6-MIN($I$2:$I$13)) / (MAX($I$2:$I$13) - MIN($I$2:$I$13))</f>
        <v>1</v>
      </c>
      <c r="K6" s="10">
        <f>(A6-MIN($A$2:$A$13)) / (MAX($A$2:$A$13) - MIN($A$2:$A$13))</f>
        <v>0.65384615384615385</v>
      </c>
      <c r="L6" s="11">
        <f>A6/C6-E6/G6</f>
        <v>-6.9817073170731694E-7</v>
      </c>
      <c r="M6" s="12">
        <f>(L6-MIN($L$2:$L$13)) / (MAX($L$2:$L$13)-MIN($L$2:$L$13))</f>
        <v>1</v>
      </c>
    </row>
    <row r="7" spans="1:13" x14ac:dyDescent="0.25">
      <c r="A7" s="6">
        <v>145</v>
      </c>
      <c r="B7" s="7" t="s">
        <v>4</v>
      </c>
      <c r="C7" s="7">
        <v>328000000</v>
      </c>
      <c r="D7" s="7" t="s">
        <v>10</v>
      </c>
      <c r="E7" s="6">
        <v>449</v>
      </c>
      <c r="F7" s="7" t="s">
        <v>4</v>
      </c>
      <c r="G7" s="7">
        <v>328000000</v>
      </c>
      <c r="H7" s="7" t="s">
        <v>10</v>
      </c>
      <c r="I7" s="8">
        <f>A7-E7</f>
        <v>-304</v>
      </c>
      <c r="J7" s="9">
        <f>(I7-MIN($I$2:$I$13)) / (MAX($I$2:$I$13) - MIN($I$2:$I$13))</f>
        <v>0.33035714285714285</v>
      </c>
      <c r="K7" s="10">
        <f>(A7-MIN($A$2:$A$13)) / (MAX($A$2:$A$13) - MIN($A$2:$A$13))</f>
        <v>0.51282051282051277</v>
      </c>
      <c r="L7" s="11">
        <f>A7/C7-E7/G7</f>
        <v>-9.2682926829268296E-7</v>
      </c>
      <c r="M7" s="12">
        <f>(L7-MIN($L$2:$L$13)) / (MAX($L$2:$L$13)-MIN($L$2:$L$13))</f>
        <v>0.33035714285714279</v>
      </c>
    </row>
    <row r="8" spans="1:13" x14ac:dyDescent="0.25">
      <c r="A8" s="6">
        <v>165</v>
      </c>
      <c r="B8" s="7" t="s">
        <v>4</v>
      </c>
      <c r="C8" s="7">
        <v>328000000</v>
      </c>
      <c r="D8" s="7" t="s">
        <v>11</v>
      </c>
      <c r="E8" s="6">
        <v>459</v>
      </c>
      <c r="F8" s="7" t="s">
        <v>4</v>
      </c>
      <c r="G8" s="7">
        <v>328000000</v>
      </c>
      <c r="H8" s="7" t="s">
        <v>11</v>
      </c>
      <c r="I8" s="8">
        <f>A8-E8</f>
        <v>-294</v>
      </c>
      <c r="J8" s="9">
        <f>(I8-MIN($I$2:$I$13)) / (MAX($I$2:$I$13) - MIN($I$2:$I$13))</f>
        <v>0.41964285714285715</v>
      </c>
      <c r="K8" s="10">
        <f>(A8-MIN($A$2:$A$13)) / (MAX($A$2:$A$13) - MIN($A$2:$A$13))</f>
        <v>0.76923076923076927</v>
      </c>
      <c r="L8" s="11">
        <f>A8/C8-E8/G8</f>
        <v>-8.9634146341463412E-7</v>
      </c>
      <c r="M8" s="12">
        <f>(L8-MIN($L$2:$L$13)) / (MAX($L$2:$L$13)-MIN($L$2:$L$13))</f>
        <v>0.41964285714285721</v>
      </c>
    </row>
    <row r="9" spans="1:13" x14ac:dyDescent="0.25">
      <c r="A9" s="6">
        <v>117</v>
      </c>
      <c r="B9" s="7" t="s">
        <v>4</v>
      </c>
      <c r="C9" s="7">
        <v>328000000</v>
      </c>
      <c r="D9" s="7" t="s">
        <v>12</v>
      </c>
      <c r="E9" s="6">
        <v>403</v>
      </c>
      <c r="F9" s="7" t="s">
        <v>4</v>
      </c>
      <c r="G9" s="7">
        <v>328000000</v>
      </c>
      <c r="H9" s="7" t="s">
        <v>12</v>
      </c>
      <c r="I9" s="8">
        <f>A9-E9</f>
        <v>-286</v>
      </c>
      <c r="J9" s="9">
        <f>(I9-MIN($I$2:$I$13)) / (MAX($I$2:$I$13) - MIN($I$2:$I$13))</f>
        <v>0.49107142857142855</v>
      </c>
      <c r="K9" s="10">
        <f>(A9-MIN($A$2:$A$13)) / (MAX($A$2:$A$13) - MIN($A$2:$A$13))</f>
        <v>0.15384615384615385</v>
      </c>
      <c r="L9" s="11">
        <f>A9/C9-E9/G9</f>
        <v>-8.7195121951219505E-7</v>
      </c>
      <c r="M9" s="12">
        <f>(L9-MIN($L$2:$L$13)) / (MAX($L$2:$L$13)-MIN($L$2:$L$13))</f>
        <v>0.49107142857142871</v>
      </c>
    </row>
    <row r="10" spans="1:13" x14ac:dyDescent="0.25">
      <c r="A10" s="6">
        <v>147</v>
      </c>
      <c r="B10" s="7" t="s">
        <v>4</v>
      </c>
      <c r="C10" s="7">
        <v>328000000</v>
      </c>
      <c r="D10" s="7" t="s">
        <v>13</v>
      </c>
      <c r="E10" s="6">
        <v>405</v>
      </c>
      <c r="F10" s="7" t="s">
        <v>4</v>
      </c>
      <c r="G10" s="7">
        <v>328000000</v>
      </c>
      <c r="H10" s="7" t="s">
        <v>13</v>
      </c>
      <c r="I10" s="8">
        <f>A10-E10</f>
        <v>-258</v>
      </c>
      <c r="J10" s="9">
        <f>(I10-MIN($I$2:$I$13)) / (MAX($I$2:$I$13) - MIN($I$2:$I$13))</f>
        <v>0.7410714285714286</v>
      </c>
      <c r="K10" s="10">
        <f>(A10-MIN($A$2:$A$13)) / (MAX($A$2:$A$13) - MIN($A$2:$A$13))</f>
        <v>0.53846153846153844</v>
      </c>
      <c r="L10" s="11">
        <f>A10/C10-E10/G10</f>
        <v>-7.8658536585365862E-7</v>
      </c>
      <c r="M10" s="12">
        <f>(L10-MIN($L$2:$L$13)) / (MAX($L$2:$L$13)-MIN($L$2:$L$13))</f>
        <v>0.74107142857142805</v>
      </c>
    </row>
    <row r="11" spans="1:13" x14ac:dyDescent="0.25">
      <c r="A11" s="6">
        <v>129</v>
      </c>
      <c r="B11" s="7" t="s">
        <v>4</v>
      </c>
      <c r="C11" s="7">
        <v>328000000</v>
      </c>
      <c r="D11" s="7" t="s">
        <v>14</v>
      </c>
      <c r="E11" s="6">
        <v>429</v>
      </c>
      <c r="F11" s="7" t="s">
        <v>4</v>
      </c>
      <c r="G11" s="7">
        <v>328000000</v>
      </c>
      <c r="H11" s="7" t="s">
        <v>14</v>
      </c>
      <c r="I11" s="8">
        <f>A11-E11</f>
        <v>-300</v>
      </c>
      <c r="J11" s="9">
        <f>(I11-MIN($I$2:$I$13)) / (MAX($I$2:$I$13) - MIN($I$2:$I$13))</f>
        <v>0.36607142857142855</v>
      </c>
      <c r="K11" s="10">
        <f>(A11-MIN($A$2:$A$13)) / (MAX($A$2:$A$13) - MIN($A$2:$A$13))</f>
        <v>0.30769230769230771</v>
      </c>
      <c r="L11" s="11">
        <f>A11/C11-E11/G11</f>
        <v>-9.1463414634146342E-7</v>
      </c>
      <c r="M11" s="12">
        <f>(L11-MIN($L$2:$L$13)) / (MAX($L$2:$L$13)-MIN($L$2:$L$13))</f>
        <v>0.36607142857142855</v>
      </c>
    </row>
    <row r="12" spans="1:13" x14ac:dyDescent="0.25">
      <c r="A12" s="6">
        <v>183</v>
      </c>
      <c r="B12" s="7" t="s">
        <v>4</v>
      </c>
      <c r="C12" s="7">
        <v>328000000</v>
      </c>
      <c r="D12" s="7" t="s">
        <v>15</v>
      </c>
      <c r="E12" s="6">
        <v>454</v>
      </c>
      <c r="F12" s="7" t="s">
        <v>4</v>
      </c>
      <c r="G12" s="7">
        <v>328000000</v>
      </c>
      <c r="H12" s="7" t="s">
        <v>15</v>
      </c>
      <c r="I12" s="8">
        <f>A12-E12</f>
        <v>-271</v>
      </c>
      <c r="J12" s="9">
        <f>(I12-MIN($I$2:$I$13)) / (MAX($I$2:$I$13) - MIN($I$2:$I$13))</f>
        <v>0.625</v>
      </c>
      <c r="K12" s="10">
        <f>(A12-MIN($A$2:$A$13)) / (MAX($A$2:$A$13) - MIN($A$2:$A$13))</f>
        <v>1</v>
      </c>
      <c r="L12" s="11">
        <f>A12/C12-E12/G12</f>
        <v>-8.2621951219512185E-7</v>
      </c>
      <c r="M12" s="12">
        <f>(L12-MIN($L$2:$L$13)) / (MAX($L$2:$L$13)-MIN($L$2:$L$13))</f>
        <v>0.62500000000000011</v>
      </c>
    </row>
    <row r="13" spans="1:13" x14ac:dyDescent="0.25">
      <c r="A13" s="6">
        <v>170</v>
      </c>
      <c r="B13" s="7" t="s">
        <v>4</v>
      </c>
      <c r="C13" s="7">
        <v>328000000</v>
      </c>
      <c r="D13" s="7" t="s">
        <v>16</v>
      </c>
      <c r="E13" s="6">
        <v>511</v>
      </c>
      <c r="F13" s="7" t="s">
        <v>4</v>
      </c>
      <c r="G13" s="7">
        <v>328000000</v>
      </c>
      <c r="H13" s="7" t="s">
        <v>16</v>
      </c>
      <c r="I13" s="8">
        <f>A13-E13</f>
        <v>-341</v>
      </c>
      <c r="J13" s="9">
        <f>(I13-MIN($I$2:$I$13)) / (MAX($I$2:$I$13) - MIN($I$2:$I$13))</f>
        <v>0</v>
      </c>
      <c r="K13" s="10">
        <f>(A13-MIN($A$2:$A$13)) / (MAX($A$2:$A$13) - MIN($A$2:$A$13))</f>
        <v>0.83333333333333337</v>
      </c>
      <c r="L13" s="11">
        <f>A13/C13-E13/G13</f>
        <v>-1.0396341463414635E-6</v>
      </c>
      <c r="M13" s="12">
        <f>(L13-MIN($L$2:$L$13)) / (MAX($L$2:$L$13)-MIN($L$2:$L$13))</f>
        <v>0</v>
      </c>
    </row>
  </sheetData>
  <autoFilter ref="A1:M13" xr:uid="{BE7EA0AD-98AF-4FAC-B185-C7FF3C912842}">
    <sortState xmlns:xlrd2="http://schemas.microsoft.com/office/spreadsheetml/2017/richdata2" ref="A2:M13">
      <sortCondition ref="D1:D13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2020-09-21T13:04:02Z</dcterms:created>
  <dcterms:modified xsi:type="dcterms:W3CDTF">2020-09-22T12:17:13Z</dcterms:modified>
</cp:coreProperties>
</file>