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办公工具\"/>
    </mc:Choice>
  </mc:AlternateContent>
  <xr:revisionPtr revIDLastSave="0" documentId="13_ncr:1_{04AB6E74-F2BA-4C6A-AF49-840957F3FF92}" xr6:coauthVersionLast="47" xr6:coauthVersionMax="47" xr10:uidLastSave="{00000000-0000-0000-0000-000000000000}"/>
  <bookViews>
    <workbookView xWindow="-103" yWindow="-103" windowWidth="21806" windowHeight="13886" activeTab="2" xr2:uid="{7A25080D-132E-4874-80D4-ABC295FA2D98}"/>
  </bookViews>
  <sheets>
    <sheet name="拌客源数据1-8月" sheetId="2" r:id="rId1"/>
    <sheet name="数据透视图表" sheetId="28" r:id="rId2"/>
    <sheet name="周报" sheetId="16" r:id="rId3"/>
    <sheet name="源数据备份（陆庆）" sheetId="30" state="hidden" r:id="rId4"/>
    <sheet name="源数据备份" sheetId="29" state="hidden" r:id="rId5"/>
  </sheets>
  <definedNames>
    <definedName name="_xlnm._FilterDatabase" localSheetId="0" hidden="1">'拌客源数据1-8月'!$A$1:$X$562</definedName>
    <definedName name="_xlnm._FilterDatabase" localSheetId="4" hidden="1">源数据备份!$A$1:$X$562</definedName>
    <definedName name="_xlnm._FilterDatabase" localSheetId="3" hidden="1">'源数据备份（陆庆）'!$A$1:$X$562</definedName>
    <definedName name="切片器_平台i1">#N/A</definedName>
  </definedNames>
  <calcPr calcId="191029"/>
  <pivotCaches>
    <pivotCache cacheId="0" r:id="rId6"/>
  </pivotCaches>
  <extLst>
    <ext xmlns:x14="http://schemas.microsoft.com/office/spreadsheetml/2009/9/main" uri="{BBE1A952-AA13-448e-AADC-164F8A28A991}">
      <x14:slicerCaches>
        <x14:slicerCache r:id="rId7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" i="16" l="1"/>
  <c r="B1" i="16"/>
  <c r="D13" i="16"/>
  <c r="H8" i="16"/>
  <c r="C13" i="16"/>
  <c r="H25" i="16" s="1"/>
  <c r="D25" i="16"/>
  <c r="F25" i="16"/>
  <c r="C25" i="16"/>
  <c r="F13" i="16"/>
  <c r="G13" i="16"/>
  <c r="G14" i="16"/>
  <c r="C14" i="16"/>
  <c r="B25" i="16"/>
  <c r="A25" i="16"/>
  <c r="B13" i="16"/>
  <c r="A14" i="16"/>
  <c r="D14" i="16" s="1"/>
  <c r="F26" i="16" l="1"/>
  <c r="B14" i="16"/>
  <c r="B26" i="16"/>
  <c r="A15" i="16"/>
  <c r="A26" i="16"/>
  <c r="C26" i="16"/>
  <c r="D26" i="16"/>
  <c r="F14" i="16"/>
  <c r="H14" i="16" s="1"/>
  <c r="H26" i="16"/>
  <c r="G25" i="16"/>
  <c r="E25" i="16"/>
  <c r="H13" i="16"/>
  <c r="E13" i="16"/>
  <c r="E14" i="16"/>
  <c r="E26" i="16" l="1"/>
  <c r="D15" i="16"/>
  <c r="C15" i="16"/>
  <c r="F15" i="16"/>
  <c r="G15" i="16"/>
  <c r="D27" i="16"/>
  <c r="C27" i="16"/>
  <c r="A27" i="16"/>
  <c r="B27" i="16"/>
  <c r="B15" i="16"/>
  <c r="A16" i="16"/>
  <c r="F27" i="16"/>
  <c r="G26" i="16"/>
  <c r="G27" i="16" l="1"/>
  <c r="E27" i="16"/>
  <c r="A17" i="16"/>
  <c r="F28" i="16"/>
  <c r="B28" i="16"/>
  <c r="B16" i="16"/>
  <c r="C16" i="16"/>
  <c r="D16" i="16"/>
  <c r="E16" i="16" s="1"/>
  <c r="D28" i="16"/>
  <c r="C28" i="16"/>
  <c r="G16" i="16"/>
  <c r="A28" i="16"/>
  <c r="F16" i="16"/>
  <c r="E15" i="16"/>
  <c r="H27" i="16"/>
  <c r="H15" i="16"/>
  <c r="G28" i="16" l="1"/>
  <c r="A18" i="16"/>
  <c r="F29" i="16"/>
  <c r="F17" i="16"/>
  <c r="B29" i="16"/>
  <c r="B17" i="16"/>
  <c r="C17" i="16"/>
  <c r="A29" i="16"/>
  <c r="G17" i="16"/>
  <c r="D29" i="16"/>
  <c r="C29" i="16"/>
  <c r="D17" i="16"/>
  <c r="E28" i="16"/>
  <c r="H28" i="16"/>
  <c r="H16" i="16"/>
  <c r="G29" i="16" l="1"/>
  <c r="E29" i="16"/>
  <c r="A19" i="16"/>
  <c r="D30" i="16"/>
  <c r="E30" i="16" s="1"/>
  <c r="C30" i="16"/>
  <c r="A30" i="16"/>
  <c r="F30" i="16"/>
  <c r="D18" i="16"/>
  <c r="E18" i="16" s="1"/>
  <c r="B30" i="16"/>
  <c r="B18" i="16"/>
  <c r="F18" i="16"/>
  <c r="C18" i="16"/>
  <c r="G18" i="16"/>
  <c r="E17" i="16"/>
  <c r="H29" i="16"/>
  <c r="H17" i="16"/>
  <c r="G30" i="16" l="1"/>
  <c r="F19" i="16"/>
  <c r="F20" i="16" s="1"/>
  <c r="A9" i="16" s="1"/>
  <c r="B9" i="16" s="1"/>
  <c r="D31" i="16"/>
  <c r="C31" i="16"/>
  <c r="C32" i="16" s="1"/>
  <c r="A6" i="16" s="1"/>
  <c r="F31" i="16"/>
  <c r="B31" i="16"/>
  <c r="B19" i="16"/>
  <c r="A31" i="16"/>
  <c r="C19" i="16"/>
  <c r="C20" i="16" s="1"/>
  <c r="D19" i="16"/>
  <c r="G19" i="16"/>
  <c r="G20" i="16" s="1"/>
  <c r="G7" i="16"/>
  <c r="H30" i="16"/>
  <c r="H18" i="16"/>
  <c r="H32" i="16" l="1"/>
  <c r="H20" i="16"/>
  <c r="E19" i="16"/>
  <c r="D20" i="16"/>
  <c r="G31" i="16"/>
  <c r="F32" i="16"/>
  <c r="G32" i="16" s="1"/>
  <c r="E6" i="16" s="1"/>
  <c r="E31" i="16"/>
  <c r="H31" i="16"/>
  <c r="H19" i="16"/>
  <c r="D32" i="16"/>
  <c r="E32" i="16" s="1"/>
  <c r="C6" i="16" s="1"/>
  <c r="E20" i="16" l="1"/>
  <c r="E9" i="16" s="1"/>
  <c r="F9" i="16" s="1"/>
  <c r="C9" i="16"/>
  <c r="D9" i="16" s="1"/>
</calcChain>
</file>

<file path=xl/sharedStrings.xml><?xml version="1.0" encoding="utf-8"?>
<sst xmlns="http://schemas.openxmlformats.org/spreadsheetml/2006/main" count="11900" uniqueCount="86">
  <si>
    <t>品牌名称</t>
  </si>
  <si>
    <t>城市</t>
  </si>
  <si>
    <t>平台</t>
  </si>
  <si>
    <t>日期</t>
  </si>
  <si>
    <t>门店ID</t>
  </si>
  <si>
    <t>门店名称</t>
  </si>
  <si>
    <t>下单人数</t>
  </si>
  <si>
    <t>商户补贴</t>
  </si>
  <si>
    <t>平台补贴</t>
  </si>
  <si>
    <t>进店人数</t>
  </si>
  <si>
    <t>平台i</t>
  </si>
  <si>
    <t>平台门店名称</t>
  </si>
  <si>
    <t>cpc总费用</t>
  </si>
  <si>
    <t>cpc曝光量</t>
  </si>
  <si>
    <t>cpc访问量</t>
  </si>
  <si>
    <t>门店下单量</t>
  </si>
  <si>
    <t>门店曝光量</t>
  </si>
  <si>
    <t>门店访问量</t>
  </si>
  <si>
    <t>蛙小辣火锅杯（总账号）</t>
  </si>
  <si>
    <t>上海</t>
  </si>
  <si>
    <t>meituan</t>
  </si>
  <si>
    <t>五角场店</t>
  </si>
  <si>
    <t>美团</t>
  </si>
  <si>
    <t>蛙小辣火锅杯（合生汇店）</t>
  </si>
  <si>
    <t>怒江路店</t>
  </si>
  <si>
    <t>蛙小辣·美蛙火锅杯（长风大悦城店）</t>
  </si>
  <si>
    <t>eleme</t>
  </si>
  <si>
    <t>饿了么</t>
  </si>
  <si>
    <t>宝山店</t>
  </si>
  <si>
    <t>蛙小辣·美蛙火锅杯(宝山店)</t>
  </si>
  <si>
    <t>蛙小辣火锅杯(五角场店)</t>
  </si>
  <si>
    <t>龙阳广场店</t>
  </si>
  <si>
    <t>蛙小辣火锅杯(龙阳广场店)</t>
  </si>
  <si>
    <t>蛙小辣火锅杯（五角场店）</t>
  </si>
  <si>
    <t>蛙小辣火锅杯（宝山店）</t>
  </si>
  <si>
    <t>蛙小辣火锅杯麻辣烫(五角场店)</t>
  </si>
  <si>
    <t>蛙小辣·美蛙火锅杯(五角场店)</t>
  </si>
  <si>
    <t>蛙小辣·美蛙火锅杯麻辣烫(宝山店)</t>
  </si>
  <si>
    <t>蛙小辣·美蛙火锅杯麻辣烫(五角场店)</t>
  </si>
  <si>
    <t>蛙小辣·美蛙火锅杯麻辣烫（五角场店）</t>
  </si>
  <si>
    <t>拌客（武宁路店）</t>
  </si>
  <si>
    <t>拌客干拌麻辣烫(武宁路店)</t>
  </si>
  <si>
    <t>拌客·干拌麻辣烫(武宁路店)</t>
  </si>
  <si>
    <t>拌客干拌麻辣烫（武宁路店）</t>
  </si>
  <si>
    <t>305225345</t>
  </si>
  <si>
    <t>2000507076</t>
  </si>
  <si>
    <t>2001104355</t>
  </si>
  <si>
    <t>8184590</t>
  </si>
  <si>
    <t>8106681</t>
  </si>
  <si>
    <t>8491999</t>
  </si>
  <si>
    <t>337460136</t>
  </si>
  <si>
    <t>9428110</t>
  </si>
  <si>
    <t>无效订单</t>
    <phoneticPr fontId="18" type="noConversion"/>
  </si>
  <si>
    <t>有效订单</t>
    <phoneticPr fontId="18" type="noConversion"/>
  </si>
  <si>
    <t>商家实收</t>
    <phoneticPr fontId="18" type="noConversion"/>
  </si>
  <si>
    <t>GMV</t>
    <phoneticPr fontId="18" type="noConversion"/>
  </si>
  <si>
    <t>数据时间：</t>
    <phoneticPr fontId="18" type="noConversion"/>
  </si>
  <si>
    <t>周累计</t>
    <phoneticPr fontId="18" type="noConversion"/>
  </si>
  <si>
    <t>曝光人数</t>
    <phoneticPr fontId="18" type="noConversion"/>
  </si>
  <si>
    <t>进店转化率</t>
    <phoneticPr fontId="18" type="noConversion"/>
  </si>
  <si>
    <t>下单转化率</t>
    <phoneticPr fontId="18" type="noConversion"/>
  </si>
  <si>
    <t>平台：</t>
    <phoneticPr fontId="18" type="noConversion"/>
  </si>
  <si>
    <t>业务进度</t>
    <phoneticPr fontId="18" type="noConversion"/>
  </si>
  <si>
    <t>周环比</t>
    <phoneticPr fontId="18" type="noConversion"/>
  </si>
  <si>
    <t>到手率</t>
    <phoneticPr fontId="18" type="noConversion"/>
  </si>
  <si>
    <t>目标：</t>
    <phoneticPr fontId="18" type="noConversion"/>
  </si>
  <si>
    <t>结果指标</t>
    <phoneticPr fontId="18" type="noConversion"/>
  </si>
  <si>
    <t>WEEK</t>
    <phoneticPr fontId="18" type="noConversion"/>
  </si>
  <si>
    <t>日期</t>
    <phoneticPr fontId="18" type="noConversion"/>
  </si>
  <si>
    <t>星期</t>
    <phoneticPr fontId="18" type="noConversion"/>
  </si>
  <si>
    <t>客单价</t>
    <phoneticPr fontId="18" type="noConversion"/>
  </si>
  <si>
    <t>总计</t>
    <phoneticPr fontId="18" type="noConversion"/>
  </si>
  <si>
    <t>过程指标</t>
    <phoneticPr fontId="18" type="noConversion"/>
  </si>
  <si>
    <t>进店人数</t>
    <phoneticPr fontId="18" type="noConversion"/>
  </si>
  <si>
    <t>下单人数</t>
    <phoneticPr fontId="18" type="noConversion"/>
  </si>
  <si>
    <t>营销占比</t>
    <phoneticPr fontId="18" type="noConversion"/>
  </si>
  <si>
    <t>至</t>
    <phoneticPr fontId="18" type="noConversion"/>
  </si>
  <si>
    <t>cpc总费用</t>
    <phoneticPr fontId="18" type="noConversion"/>
  </si>
  <si>
    <t>品牌ID</t>
    <phoneticPr fontId="18" type="noConversion"/>
  </si>
  <si>
    <t>行标签</t>
  </si>
  <si>
    <t>总计</t>
  </si>
  <si>
    <t>求和项:GMV</t>
  </si>
  <si>
    <t>求和项:商家实收</t>
  </si>
  <si>
    <t>蛙小辣火锅杯（总账号）</t>
    <phoneticPr fontId="18" type="noConversion"/>
  </si>
  <si>
    <t>全部</t>
  </si>
  <si>
    <t>20年8月第三周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</si>
</sst>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82" formatCode="0.00_);[Red]\(0.00\)"/>
    <numFmt numFmtId="184" formatCode="[$-804]aaaa;@"/>
  </numFmts>
  <fonts count="24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微软雅黑"/>
      <family val="2"/>
      <charset val="134"/>
    </font>
    <font>
      <b/>
      <sz val="18"/>
      <color theme="1"/>
      <name val="微软雅黑"/>
      <family val="2"/>
      <charset val="134"/>
    </font>
    <font>
      <b/>
      <sz val="12"/>
      <color theme="5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12"/>
      <color theme="0"/>
      <name val="微软雅黑"/>
      <family val="2"/>
      <charset val="134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43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19" fillId="0" borderId="0" xfId="0" applyFont="1">
      <alignment vertical="center"/>
    </xf>
    <xf numFmtId="14" fontId="19" fillId="0" borderId="0" xfId="0" applyNumberFormat="1" applyFont="1">
      <alignment vertical="center"/>
    </xf>
    <xf numFmtId="10" fontId="19" fillId="0" borderId="0" xfId="0" applyNumberFormat="1" applyFont="1">
      <alignment vertical="center"/>
    </xf>
    <xf numFmtId="182" fontId="19" fillId="0" borderId="0" xfId="0" applyNumberFormat="1" applyFont="1">
      <alignment vertical="center"/>
    </xf>
    <xf numFmtId="0" fontId="19" fillId="0" borderId="0" xfId="0" applyFont="1" applyAlignment="1">
      <alignment horizontal="center" vertical="center"/>
    </xf>
    <xf numFmtId="0" fontId="21" fillId="0" borderId="0" xfId="0" applyFont="1">
      <alignment vertical="center"/>
    </xf>
    <xf numFmtId="0" fontId="22" fillId="0" borderId="0" xfId="0" applyFont="1" applyAlignment="1">
      <alignment horizontal="right" vertical="center"/>
    </xf>
    <xf numFmtId="10" fontId="22" fillId="0" borderId="0" xfId="0" applyNumberFormat="1" applyFont="1" applyAlignment="1">
      <alignment horizontal="right" vertical="center"/>
    </xf>
    <xf numFmtId="182" fontId="22" fillId="0" borderId="0" xfId="0" applyNumberFormat="1" applyFont="1" applyAlignment="1">
      <alignment horizontal="right" vertical="center"/>
    </xf>
    <xf numFmtId="0" fontId="19" fillId="0" borderId="10" xfId="0" applyFont="1" applyBorder="1">
      <alignment vertical="center"/>
    </xf>
    <xf numFmtId="0" fontId="19" fillId="0" borderId="12" xfId="0" applyFont="1" applyBorder="1">
      <alignment vertical="center"/>
    </xf>
    <xf numFmtId="0" fontId="19" fillId="0" borderId="13" xfId="0" applyFont="1" applyBorder="1">
      <alignment vertical="center"/>
    </xf>
    <xf numFmtId="0" fontId="19" fillId="0" borderId="14" xfId="0" applyFont="1" applyBorder="1">
      <alignment vertical="center"/>
    </xf>
    <xf numFmtId="0" fontId="19" fillId="0" borderId="15" xfId="0" applyFont="1" applyBorder="1">
      <alignment vertical="center"/>
    </xf>
    <xf numFmtId="0" fontId="19" fillId="0" borderId="17" xfId="0" applyFont="1" applyBorder="1">
      <alignment vertical="center"/>
    </xf>
    <xf numFmtId="0" fontId="0" fillId="33" borderId="0" xfId="0" applyFill="1">
      <alignment vertical="center"/>
    </xf>
    <xf numFmtId="14" fontId="19" fillId="0" borderId="13" xfId="0" applyNumberFormat="1" applyFont="1" applyBorder="1">
      <alignment vertical="center"/>
    </xf>
    <xf numFmtId="184" fontId="19" fillId="0" borderId="0" xfId="0" applyNumberFormat="1" applyFont="1" applyBorder="1">
      <alignment vertical="center"/>
    </xf>
    <xf numFmtId="0" fontId="19" fillId="0" borderId="0" xfId="0" applyFont="1" applyBorder="1">
      <alignment vertical="center"/>
    </xf>
    <xf numFmtId="182" fontId="19" fillId="0" borderId="0" xfId="0" applyNumberFormat="1" applyFont="1" applyBorder="1">
      <alignment vertical="center"/>
    </xf>
    <xf numFmtId="10" fontId="19" fillId="0" borderId="0" xfId="0" applyNumberFormat="1" applyFont="1" applyBorder="1">
      <alignment vertical="center"/>
    </xf>
    <xf numFmtId="182" fontId="19" fillId="0" borderId="14" xfId="0" applyNumberFormat="1" applyFont="1" applyBorder="1">
      <alignment vertical="center"/>
    </xf>
    <xf numFmtId="14" fontId="19" fillId="0" borderId="15" xfId="0" applyNumberFormat="1" applyFont="1" applyBorder="1">
      <alignment vertical="center"/>
    </xf>
    <xf numFmtId="184" fontId="19" fillId="0" borderId="16" xfId="0" applyNumberFormat="1" applyFont="1" applyBorder="1">
      <alignment vertical="center"/>
    </xf>
    <xf numFmtId="0" fontId="19" fillId="0" borderId="16" xfId="0" applyFont="1" applyBorder="1">
      <alignment vertical="center"/>
    </xf>
    <xf numFmtId="182" fontId="19" fillId="0" borderId="16" xfId="0" applyNumberFormat="1" applyFont="1" applyBorder="1">
      <alignment vertical="center"/>
    </xf>
    <xf numFmtId="10" fontId="19" fillId="0" borderId="16" xfId="0" applyNumberFormat="1" applyFont="1" applyBorder="1">
      <alignment vertical="center"/>
    </xf>
    <xf numFmtId="182" fontId="19" fillId="0" borderId="17" xfId="0" applyNumberFormat="1" applyFont="1" applyBorder="1">
      <alignment vertical="center"/>
    </xf>
    <xf numFmtId="10" fontId="19" fillId="0" borderId="14" xfId="0" applyNumberFormat="1" applyFont="1" applyBorder="1">
      <alignment vertical="center"/>
    </xf>
    <xf numFmtId="10" fontId="19" fillId="0" borderId="17" xfId="0" applyNumberFormat="1" applyFont="1" applyBorder="1">
      <alignment vertical="center"/>
    </xf>
    <xf numFmtId="0" fontId="23" fillId="33" borderId="10" xfId="0" applyFont="1" applyFill="1" applyBorder="1">
      <alignment vertical="center"/>
    </xf>
    <xf numFmtId="0" fontId="23" fillId="33" borderId="11" xfId="0" applyFont="1" applyFill="1" applyBorder="1">
      <alignment vertical="center"/>
    </xf>
    <xf numFmtId="0" fontId="23" fillId="33" borderId="12" xfId="0" applyFont="1" applyFill="1" applyBorder="1">
      <alignment vertical="center"/>
    </xf>
    <xf numFmtId="10" fontId="22" fillId="0" borderId="0" xfId="42" applyNumberFormat="1" applyFont="1">
      <alignment vertical="center"/>
    </xf>
    <xf numFmtId="0" fontId="19" fillId="0" borderId="0" xfId="0" applyFont="1" applyAlignment="1">
      <alignment horizontal="left" vertical="center"/>
    </xf>
    <xf numFmtId="9" fontId="19" fillId="0" borderId="13" xfId="42" applyFont="1" applyBorder="1" applyAlignment="1">
      <alignment horizontal="center" vertical="center"/>
    </xf>
    <xf numFmtId="9" fontId="19" fillId="0" borderId="14" xfId="42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</cellXfs>
  <cellStyles count="43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百分比" xfId="42" builtinId="5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0">
    <dxf>
      <font>
        <b/>
        <i val="0"/>
        <u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b/>
        <i val="0"/>
        <sz val="14"/>
        <name val="微软雅黑"/>
        <family val="2"/>
        <charset val="134"/>
        <scheme val="none"/>
      </font>
      <fill>
        <patternFill patternType="none">
          <bgColor auto="1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切片器样式-拌客" pivot="0" table="0" count="6" xr9:uid="{22CC330C-B7F0-42F4-8AC8-1BD42B770C12}">
      <tableStyleElement type="wholeTable" dxfId="9"/>
    </tableStyle>
  </tableStyles>
  <extLst>
    <ext xmlns:x14="http://schemas.microsoft.com/office/spreadsheetml/2009/9/main" uri="{46F421CA-312F-682f-3DD2-61675219B42D}">
      <x14:dxfs count="5">
        <dxf>
          <border>
            <left/>
            <right style="thick">
              <color theme="5"/>
            </right>
            <top/>
            <bottom/>
          </border>
        </dxf>
        <dxf>
          <border diagonalUp="0" diagonalDown="0">
            <left/>
            <right style="thick">
              <color theme="5"/>
            </right>
            <top/>
            <bottom/>
            <vertical/>
            <horizontal/>
          </border>
        </dxf>
        <dxf>
          <fill>
            <gradientFill degree="180">
              <stop position="0">
                <color theme="0"/>
              </stop>
              <stop position="1">
                <color theme="5"/>
              </stop>
            </gradientFill>
          </fill>
          <border>
            <left/>
            <right style="thick">
              <color theme="5"/>
            </right>
            <top/>
            <bottom/>
            <horizontal style="thick">
              <color theme="5"/>
            </horizontal>
          </border>
        </dxf>
        <dxf>
          <border>
            <left/>
            <right style="thick">
              <color theme="5"/>
            </right>
            <top/>
            <bottom/>
            <horizontal/>
          </border>
        </dxf>
        <dxf>
          <fill>
            <gradientFill degree="180">
              <stop position="0">
                <color theme="0"/>
              </stop>
              <stop position="1">
                <color theme="5"/>
              </stop>
            </gradient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切片器样式-拌客">
          <x14:slicerStyleElements>
            <x14:slicerStyleElement type="selectedItemWith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[简历.xlsx]数据透视图表!数据透视表4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数据透视图表!$B$3</c:f>
              <c:strCache>
                <c:ptCount val="1"/>
                <c:pt idx="0">
                  <c:v>求和项:GMV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数据透视图表!$A$4:$A$8</c:f>
              <c:strCache>
                <c:ptCount val="4"/>
                <c:pt idx="0">
                  <c:v>拌客干拌麻辣烫(武宁路店)</c:v>
                </c:pt>
                <c:pt idx="1">
                  <c:v>宝山店</c:v>
                </c:pt>
                <c:pt idx="2">
                  <c:v>怒江路店</c:v>
                </c:pt>
                <c:pt idx="3">
                  <c:v>五角场店</c:v>
                </c:pt>
              </c:strCache>
            </c:strRef>
          </c:cat>
          <c:val>
            <c:numRef>
              <c:f>数据透视图表!$B$4:$B$8</c:f>
              <c:numCache>
                <c:formatCode>General</c:formatCode>
                <c:ptCount val="4"/>
                <c:pt idx="0">
                  <c:v>114007.74</c:v>
                </c:pt>
                <c:pt idx="1">
                  <c:v>169975.03999999992</c:v>
                </c:pt>
                <c:pt idx="2">
                  <c:v>4313.57</c:v>
                </c:pt>
                <c:pt idx="3">
                  <c:v>16838.82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B2-48F4-A128-5439560535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782655536"/>
        <c:axId val="782657776"/>
      </c:barChart>
      <c:lineChart>
        <c:grouping val="standard"/>
        <c:varyColors val="0"/>
        <c:ser>
          <c:idx val="1"/>
          <c:order val="1"/>
          <c:tx>
            <c:strRef>
              <c:f>数据透视图表!$C$3</c:f>
              <c:strCache>
                <c:ptCount val="1"/>
                <c:pt idx="0">
                  <c:v>求和项:商家实收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数据透视图表!$A$4:$A$8</c:f>
              <c:strCache>
                <c:ptCount val="4"/>
                <c:pt idx="0">
                  <c:v>拌客干拌麻辣烫(武宁路店)</c:v>
                </c:pt>
                <c:pt idx="1">
                  <c:v>宝山店</c:v>
                </c:pt>
                <c:pt idx="2">
                  <c:v>怒江路店</c:v>
                </c:pt>
                <c:pt idx="3">
                  <c:v>五角场店</c:v>
                </c:pt>
              </c:strCache>
            </c:strRef>
          </c:cat>
          <c:val>
            <c:numRef>
              <c:f>数据透视图表!$C$4:$C$8</c:f>
              <c:numCache>
                <c:formatCode>General</c:formatCode>
                <c:ptCount val="4"/>
                <c:pt idx="0">
                  <c:v>36582.480000000003</c:v>
                </c:pt>
                <c:pt idx="1">
                  <c:v>63680.929999999986</c:v>
                </c:pt>
                <c:pt idx="2">
                  <c:v>1897.6299999999999</c:v>
                </c:pt>
                <c:pt idx="3">
                  <c:v>5992.61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FB2-48F4-A128-5439560535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2655536"/>
        <c:axId val="782657776"/>
      </c:lineChart>
      <c:catAx>
        <c:axId val="782655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2657776"/>
        <c:crosses val="autoZero"/>
        <c:auto val="1"/>
        <c:lblAlgn val="ctr"/>
        <c:lblOffset val="100"/>
        <c:noMultiLvlLbl val="0"/>
      </c:catAx>
      <c:valAx>
        <c:axId val="78265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2655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[简历.xlsx]数据透视图表!数据透视表4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数据透视图表!$B$3</c:f>
              <c:strCache>
                <c:ptCount val="1"/>
                <c:pt idx="0">
                  <c:v>求和项:GMV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数据透视图表!$A$4:$A$8</c:f>
              <c:strCache>
                <c:ptCount val="4"/>
                <c:pt idx="0">
                  <c:v>拌客干拌麻辣烫(武宁路店)</c:v>
                </c:pt>
                <c:pt idx="1">
                  <c:v>宝山店</c:v>
                </c:pt>
                <c:pt idx="2">
                  <c:v>怒江路店</c:v>
                </c:pt>
                <c:pt idx="3">
                  <c:v>五角场店</c:v>
                </c:pt>
              </c:strCache>
            </c:strRef>
          </c:cat>
          <c:val>
            <c:numRef>
              <c:f>数据透视图表!$B$4:$B$8</c:f>
              <c:numCache>
                <c:formatCode>General</c:formatCode>
                <c:ptCount val="4"/>
                <c:pt idx="0">
                  <c:v>114007.74</c:v>
                </c:pt>
                <c:pt idx="1">
                  <c:v>169975.03999999992</c:v>
                </c:pt>
                <c:pt idx="2">
                  <c:v>4313.57</c:v>
                </c:pt>
                <c:pt idx="3">
                  <c:v>16838.82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7E-4435-A9FC-DDFF9BACA98B}"/>
            </c:ext>
          </c:extLst>
        </c:ser>
        <c:ser>
          <c:idx val="1"/>
          <c:order val="1"/>
          <c:tx>
            <c:strRef>
              <c:f>数据透视图表!$C$3</c:f>
              <c:strCache>
                <c:ptCount val="1"/>
                <c:pt idx="0">
                  <c:v>求和项:商家实收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数据透视图表!$A$4:$A$8</c:f>
              <c:strCache>
                <c:ptCount val="4"/>
                <c:pt idx="0">
                  <c:v>拌客干拌麻辣烫(武宁路店)</c:v>
                </c:pt>
                <c:pt idx="1">
                  <c:v>宝山店</c:v>
                </c:pt>
                <c:pt idx="2">
                  <c:v>怒江路店</c:v>
                </c:pt>
                <c:pt idx="3">
                  <c:v>五角场店</c:v>
                </c:pt>
              </c:strCache>
            </c:strRef>
          </c:cat>
          <c:val>
            <c:numRef>
              <c:f>数据透视图表!$C$4:$C$8</c:f>
              <c:numCache>
                <c:formatCode>General</c:formatCode>
                <c:ptCount val="4"/>
                <c:pt idx="0">
                  <c:v>36582.480000000003</c:v>
                </c:pt>
                <c:pt idx="1">
                  <c:v>63680.929999999986</c:v>
                </c:pt>
                <c:pt idx="2">
                  <c:v>1897.6299999999999</c:v>
                </c:pt>
                <c:pt idx="3">
                  <c:v>5992.61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7E-4435-A9FC-DDFF9BACA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2295544"/>
        <c:axId val="742294584"/>
      </c:lineChart>
      <c:catAx>
        <c:axId val="742295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2294584"/>
        <c:crosses val="autoZero"/>
        <c:auto val="1"/>
        <c:lblAlgn val="ctr"/>
        <c:lblOffset val="100"/>
        <c:noMultiLvlLbl val="0"/>
      </c:catAx>
      <c:valAx>
        <c:axId val="742294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2295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1628775</xdr:colOff>
      <xdr:row>0</xdr:row>
      <xdr:rowOff>171450</xdr:rowOff>
    </xdr:from>
    <xdr:to>
      <xdr:col>6</xdr:col>
      <xdr:colOff>333375</xdr:colOff>
      <xdr:row>13</xdr:row>
      <xdr:rowOff>57150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平台i 1">
              <a:extLst>
                <a:ext uri="{FF2B5EF4-FFF2-40B4-BE49-F238E27FC236}">
                  <a16:creationId xmlns:a16="http://schemas.microsoft.com/office/drawing/2014/main" id="{B9F7D232-F71C-4BA9-AF97-92D44D322A2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平台i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10225" y="171450"/>
              <a:ext cx="1828800" cy="22383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此形状代表切片器。Excel 2010 或更高版本支持切片器。
如果形状是在较早版本的 Excel 中修改，或者工作簿是在 Excel 2003 或更早版本中保存，则无法使用切片器。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17</xdr:row>
      <xdr:rowOff>152400</xdr:rowOff>
    </xdr:from>
    <xdr:to>
      <xdr:col>6</xdr:col>
      <xdr:colOff>361950</xdr:colOff>
      <xdr:row>47</xdr:row>
      <xdr:rowOff>95250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B05623B3-7062-44D9-BB55-FAF1DFAFD5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76200</xdr:colOff>
      <xdr:row>15</xdr:row>
      <xdr:rowOff>133350</xdr:rowOff>
    </xdr:from>
    <xdr:to>
      <xdr:col>10</xdr:col>
      <xdr:colOff>533400</xdr:colOff>
      <xdr:row>30</xdr:row>
      <xdr:rowOff>161925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42ABE736-9F7E-4E3F-B38A-DB2A82B7AE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hline" refreshedDate="44423.487788541664" createdVersion="7" refreshedVersion="7" minRefreshableVersion="3" recordCount="561" xr:uid="{0FC914EC-7049-4184-9111-D3D352F9A85E}">
  <cacheSource type="worksheet">
    <worksheetSource ref="A1:X562" sheet="拌客源数据1-8月"/>
  </cacheSource>
  <cacheFields count="30">
    <cacheField name="日期" numFmtId="14">
      <sharedItems containsSemiMixedTypes="0" containsNonDate="0" containsDate="1" containsString="0" minDate="2020-01-01T00:00:00" maxDate="2020-09-01T00:00:00" count="216">
        <d v="2020-01-01T00:00:00"/>
        <d v="2020-01-02T00:00:00"/>
        <d v="2020-01-03T00:00:00"/>
        <d v="2020-01-04T00:00:00"/>
        <d v="2020-01-05T00:00:00"/>
        <d v="2020-01-06T00:00:00"/>
        <d v="2020-01-07T00:00:00"/>
        <d v="2020-01-08T00:00:00"/>
        <d v="2020-01-09T00:00:00"/>
        <d v="2020-01-10T00:00:00"/>
        <d v="2020-01-30T00:00:00"/>
        <d v="2020-02-09T00:00:00"/>
        <d v="2020-02-10T00:00:00"/>
        <d v="2020-02-11T00:00:00"/>
        <d v="2020-02-12T00:00:00"/>
        <d v="2020-02-13T00:00:00"/>
        <d v="2020-02-14T00:00:00"/>
        <d v="2020-02-15T00:00:00"/>
        <d v="2020-02-16T00:00:00"/>
        <d v="2020-02-17T00:00:00"/>
        <d v="2020-02-18T00:00:00"/>
        <d v="2020-02-19T00:00:00"/>
        <d v="2020-02-20T00:00:00"/>
        <d v="2020-02-21T00:00:00"/>
        <d v="2020-02-22T00:00:00"/>
        <d v="2020-02-23T00:00:00"/>
        <d v="2020-02-24T00:00:00"/>
        <d v="2020-02-25T00:00:00"/>
        <d v="2020-02-26T00:00:00"/>
        <d v="2020-02-27T00:00:00"/>
        <d v="2020-02-28T00:00:00"/>
        <d v="2020-02-29T00:00:00"/>
        <d v="2020-03-01T00:00:00"/>
        <d v="2020-03-02T00:00:00"/>
        <d v="2020-03-03T00:00:00"/>
        <d v="2020-03-04T00:00:00"/>
        <d v="2020-03-05T00:00:00"/>
        <d v="2020-03-06T00:00:00"/>
        <d v="2020-03-07T00:00:00"/>
        <d v="2020-03-08T00:00:00"/>
        <d v="2020-03-09T00:00:00"/>
        <d v="2020-03-10T00:00:00"/>
        <d v="2020-03-11T00:00:00"/>
        <d v="2020-03-12T00:00:00"/>
        <d v="2020-03-13T00:00:00"/>
        <d v="2020-03-14T00:00:00"/>
        <d v="2020-03-15T00:00:00"/>
        <d v="2020-03-16T00:00:00"/>
        <d v="2020-03-17T00:00:00"/>
        <d v="2020-03-18T00:00:00"/>
        <d v="2020-03-19T00:00:00"/>
        <d v="2020-03-20T00:00:00"/>
        <d v="2020-03-21T00:00:00"/>
        <d v="2020-03-22T00:00:00"/>
        <d v="2020-03-23T00:00:00"/>
        <d v="2020-03-24T00:00:00"/>
        <d v="2020-03-25T00:00:00"/>
        <d v="2020-03-26T00:00:00"/>
        <d v="2020-03-27T00:00:00"/>
        <d v="2020-03-28T00:00:00"/>
        <d v="2020-03-29T00:00:00"/>
        <d v="2020-03-30T00:00:00"/>
        <d v="2020-03-31T00:00:00"/>
        <d v="2020-04-01T00:00:00"/>
        <d v="2020-04-02T00:00:00"/>
        <d v="2020-04-03T00:00:00"/>
        <d v="2020-04-04T00:00:00"/>
        <d v="2020-04-05T00:00:00"/>
        <d v="2020-04-06T00:00:00"/>
        <d v="2020-04-07T00:00:00"/>
        <d v="2020-04-08T00:00:00"/>
        <d v="2020-04-09T00:00:00"/>
        <d v="2020-04-10T00:00:00"/>
        <d v="2020-04-11T00:00:00"/>
        <d v="2020-04-12T00:00:00"/>
        <d v="2020-04-13T00:00:00"/>
        <d v="2020-04-14T00:00:00"/>
        <d v="2020-04-15T00:00:00"/>
        <d v="2020-04-16T00:00:00"/>
        <d v="2020-04-17T00:00:00"/>
        <d v="2020-04-18T00:00:00"/>
        <d v="2020-04-19T00:00:00"/>
        <d v="2020-04-20T00:00:00"/>
        <d v="2020-04-21T00:00:00"/>
        <d v="2020-04-22T00:00:00"/>
        <d v="2020-04-23T00:00:00"/>
        <d v="2020-04-24T00:00:00"/>
        <d v="2020-04-25T00:00:00"/>
        <d v="2020-04-26T00:00:00"/>
        <d v="2020-04-27T00:00:00"/>
        <d v="2020-04-28T00:00:00"/>
        <d v="2020-04-29T00:00:00"/>
        <d v="2020-04-30T00:00:00"/>
        <d v="2020-05-01T00:00:00"/>
        <d v="2020-05-02T00:00:00"/>
        <d v="2020-05-03T00:00:00"/>
        <d v="2020-05-04T00:00:00"/>
        <d v="2020-05-05T00:00:00"/>
        <d v="2020-05-06T00:00:00"/>
        <d v="2020-05-07T00:00:00"/>
        <d v="2020-05-08T00:00:00"/>
        <d v="2020-05-09T00:00:00"/>
        <d v="2020-05-10T00:00:00"/>
        <d v="2020-05-11T00:00:00"/>
        <d v="2020-05-12T00:00:00"/>
        <d v="2020-05-13T00:00:00"/>
        <d v="2020-05-14T00:00:00"/>
        <d v="2020-05-15T00:00:00"/>
        <d v="2020-05-16T00:00:00"/>
        <d v="2020-05-17T00:00:00"/>
        <d v="2020-05-18T00:00:00"/>
        <d v="2020-05-19T00:00:00"/>
        <d v="2020-05-20T00:00:00"/>
        <d v="2020-05-21T00:00:00"/>
        <d v="2020-05-22T00:00:00"/>
        <d v="2020-05-23T00:00:00"/>
        <d v="2020-05-24T00:00:00"/>
        <d v="2020-05-25T00:00:00"/>
        <d v="2020-05-26T00:00:00"/>
        <d v="2020-05-27T00:00:00"/>
        <d v="2020-05-28T00:00:00"/>
        <d v="2020-05-29T00:00:00"/>
        <d v="2020-05-30T00:00:00"/>
        <d v="2020-05-31T00:00:00"/>
        <d v="2020-06-01T00:00:00"/>
        <d v="2020-06-02T00:00:00"/>
        <d v="2020-06-03T00:00:00"/>
        <d v="2020-06-04T00:00:00"/>
        <d v="2020-06-05T00:00:00"/>
        <d v="2020-06-06T00:00:00"/>
        <d v="2020-06-07T00:00:00"/>
        <d v="2020-06-08T00:00:00"/>
        <d v="2020-06-09T00:00:00"/>
        <d v="2020-06-10T00:00:00"/>
        <d v="2020-06-11T00:00:00"/>
        <d v="2020-06-12T00:00:00"/>
        <d v="2020-06-13T00:00:00"/>
        <d v="2020-06-14T00:00:00"/>
        <d v="2020-06-15T00:00:00"/>
        <d v="2020-06-16T00:00:00"/>
        <d v="2020-06-17T00:00:00"/>
        <d v="2020-06-18T00:00:00"/>
        <d v="2020-06-19T00:00:00"/>
        <d v="2020-06-20T00:00:00"/>
        <d v="2020-06-21T00:00:00"/>
        <d v="2020-06-22T00:00:00"/>
        <d v="2020-06-23T00:00:00"/>
        <d v="2020-06-24T00:00:00"/>
        <d v="2020-06-25T00:00:00"/>
        <d v="2020-06-26T00:00:00"/>
        <d v="2020-06-27T00:00:00"/>
        <d v="2020-06-28T00:00:00"/>
        <d v="2020-06-29T00:00:00"/>
        <d v="2020-06-30T00:00:00"/>
        <d v="2020-07-01T00:00:00"/>
        <d v="2020-07-02T00:00:00"/>
        <d v="2020-07-03T00:00:00"/>
        <d v="2020-07-04T00:00:00"/>
        <d v="2020-07-05T00:00:00"/>
        <d v="2020-07-06T00:00:00"/>
        <d v="2020-07-07T00:00:00"/>
        <d v="2020-07-08T00:00:00"/>
        <d v="2020-07-09T00:00:00"/>
        <d v="2020-07-10T00:00:00"/>
        <d v="2020-07-11T00:00:00"/>
        <d v="2020-07-12T00:00:00"/>
        <d v="2020-07-13T00:00:00"/>
        <d v="2020-07-14T00:00:00"/>
        <d v="2020-07-15T00:00:00"/>
        <d v="2020-07-16T00:00:00"/>
        <d v="2020-07-17T00:00:00"/>
        <d v="2020-07-18T00:00:00"/>
        <d v="2020-07-19T00:00:00"/>
        <d v="2020-07-20T00:00:00"/>
        <d v="2020-07-21T00:00:00"/>
        <d v="2020-07-22T00:00:00"/>
        <d v="2020-07-23T00:00:00"/>
        <d v="2020-07-24T00:00:00"/>
        <d v="2020-07-25T00:00:00"/>
        <d v="2020-07-26T00:00:00"/>
        <d v="2020-07-27T00:00:00"/>
        <d v="2020-07-28T00:00:00"/>
        <d v="2020-07-29T00:00:00"/>
        <d v="2020-07-30T00:00:00"/>
        <d v="2020-07-31T00:00:00"/>
        <d v="2020-08-01T00:00:00"/>
        <d v="2020-08-02T00:00:00"/>
        <d v="2020-08-03T00:00:00"/>
        <d v="2020-08-04T00:00:00"/>
        <d v="2020-08-05T00:00:00"/>
        <d v="2020-08-06T00:00:00"/>
        <d v="2020-08-07T00:00:00"/>
        <d v="2020-08-08T00:00:00"/>
        <d v="2020-08-09T00:00:00"/>
        <d v="2020-08-10T00:00:00"/>
        <d v="2020-08-11T00:00:00"/>
        <d v="2020-08-12T00:00:00"/>
        <d v="2020-08-13T00:00:00"/>
        <d v="2020-08-14T00:00:00"/>
        <d v="2020-08-15T00:00:00"/>
        <d v="2020-08-16T00:00:00"/>
        <d v="2020-08-17T00:00:00"/>
        <d v="2020-08-18T00:00:00"/>
        <d v="2020-08-19T00:00:00"/>
        <d v="2020-08-20T00:00:00"/>
        <d v="2020-08-21T00:00:00"/>
        <d v="2020-08-22T00:00:00"/>
        <d v="2020-08-23T00:00:00"/>
        <d v="2020-08-24T00:00:00"/>
        <d v="2020-08-25T00:00:00"/>
        <d v="2020-08-26T00:00:00"/>
        <d v="2020-08-27T00:00:00"/>
        <d v="2020-08-28T00:00:00"/>
        <d v="2020-08-29T00:00:00"/>
        <d v="2020-08-30T00:00:00"/>
        <d v="2020-08-31T00:00:00"/>
      </sharedItems>
      <fieldGroup par="24" base="0">
        <rangePr groupBy="days" startDate="2020-01-01T00:00:00" endDate="2020-09-01T00:00:00"/>
        <groupItems count="368">
          <s v="&lt;2020-1-1"/>
          <s v="1月1日"/>
          <s v="1月2日"/>
          <s v="1月3日"/>
          <s v="1月4日"/>
          <s v="1月5日"/>
          <s v="1月6日"/>
          <s v="1月7日"/>
          <s v="1月8日"/>
          <s v="1月9日"/>
          <s v="1月10日"/>
          <s v="1月11日"/>
          <s v="1月12日"/>
          <s v="1月13日"/>
          <s v="1月14日"/>
          <s v="1月15日"/>
          <s v="1月16日"/>
          <s v="1月17日"/>
          <s v="1月18日"/>
          <s v="1月19日"/>
          <s v="1月20日"/>
          <s v="1月21日"/>
          <s v="1月22日"/>
          <s v="1月23日"/>
          <s v="1月24日"/>
          <s v="1月25日"/>
          <s v="1月26日"/>
          <s v="1月27日"/>
          <s v="1月28日"/>
          <s v="1月29日"/>
          <s v="1月30日"/>
          <s v="1月31日"/>
          <s v="2月1日"/>
          <s v="2月2日"/>
          <s v="2月3日"/>
          <s v="2月4日"/>
          <s v="2月5日"/>
          <s v="2月6日"/>
          <s v="2月7日"/>
          <s v="2月8日"/>
          <s v="2月9日"/>
          <s v="2月10日"/>
          <s v="2月11日"/>
          <s v="2月12日"/>
          <s v="2月13日"/>
          <s v="2月14日"/>
          <s v="2月15日"/>
          <s v="2月16日"/>
          <s v="2月17日"/>
          <s v="2月18日"/>
          <s v="2月19日"/>
          <s v="2月20日"/>
          <s v="2月21日"/>
          <s v="2月22日"/>
          <s v="2月23日"/>
          <s v="2月24日"/>
          <s v="2月25日"/>
          <s v="2月26日"/>
          <s v="2月27日"/>
          <s v="2月28日"/>
          <s v="2月29日"/>
          <s v="3月1日"/>
          <s v="3月2日"/>
          <s v="3月3日"/>
          <s v="3月4日"/>
          <s v="3月5日"/>
          <s v="3月6日"/>
          <s v="3月7日"/>
          <s v="3月8日"/>
          <s v="3月9日"/>
          <s v="3月10日"/>
          <s v="3月11日"/>
          <s v="3月12日"/>
          <s v="3月13日"/>
          <s v="3月14日"/>
          <s v="3月15日"/>
          <s v="3月16日"/>
          <s v="3月17日"/>
          <s v="3月18日"/>
          <s v="3月19日"/>
          <s v="3月20日"/>
          <s v="3月21日"/>
          <s v="3月22日"/>
          <s v="3月23日"/>
          <s v="3月24日"/>
          <s v="3月25日"/>
          <s v="3月26日"/>
          <s v="3月27日"/>
          <s v="3月28日"/>
          <s v="3月29日"/>
          <s v="3月30日"/>
          <s v="3月31日"/>
          <s v="4月1日"/>
          <s v="4月2日"/>
          <s v="4月3日"/>
          <s v="4月4日"/>
          <s v="4月5日"/>
          <s v="4月6日"/>
          <s v="4月7日"/>
          <s v="4月8日"/>
          <s v="4月9日"/>
          <s v="4月10日"/>
          <s v="4月11日"/>
          <s v="4月12日"/>
          <s v="4月13日"/>
          <s v="4月14日"/>
          <s v="4月15日"/>
          <s v="4月16日"/>
          <s v="4月17日"/>
          <s v="4月18日"/>
          <s v="4月19日"/>
          <s v="4月20日"/>
          <s v="4月21日"/>
          <s v="4月22日"/>
          <s v="4月23日"/>
          <s v="4月24日"/>
          <s v="4月25日"/>
          <s v="4月26日"/>
          <s v="4月27日"/>
          <s v="4月28日"/>
          <s v="4月29日"/>
          <s v="4月30日"/>
          <s v="5月1日"/>
          <s v="5月2日"/>
          <s v="5月3日"/>
          <s v="5月4日"/>
          <s v="5月5日"/>
          <s v="5月6日"/>
          <s v="5月7日"/>
          <s v="5月8日"/>
          <s v="5月9日"/>
          <s v="5月10日"/>
          <s v="5月11日"/>
          <s v="5月12日"/>
          <s v="5月13日"/>
          <s v="5月14日"/>
          <s v="5月15日"/>
          <s v="5月16日"/>
          <s v="5月17日"/>
          <s v="5月18日"/>
          <s v="5月19日"/>
          <s v="5月20日"/>
          <s v="5月21日"/>
          <s v="5月22日"/>
          <s v="5月23日"/>
          <s v="5月24日"/>
          <s v="5月25日"/>
          <s v="5月26日"/>
          <s v="5月27日"/>
          <s v="5月28日"/>
          <s v="5月29日"/>
          <s v="5月30日"/>
          <s v="5月31日"/>
          <s v="6月1日"/>
          <s v="6月2日"/>
          <s v="6月3日"/>
          <s v="6月4日"/>
          <s v="6月5日"/>
          <s v="6月6日"/>
          <s v="6月7日"/>
          <s v="6月8日"/>
          <s v="6月9日"/>
          <s v="6月10日"/>
          <s v="6月11日"/>
          <s v="6月12日"/>
          <s v="6月13日"/>
          <s v="6月14日"/>
          <s v="6月15日"/>
          <s v="6月16日"/>
          <s v="6月17日"/>
          <s v="6月18日"/>
          <s v="6月19日"/>
          <s v="6月20日"/>
          <s v="6月21日"/>
          <s v="6月22日"/>
          <s v="6月23日"/>
          <s v="6月24日"/>
          <s v="6月25日"/>
          <s v="6月26日"/>
          <s v="6月27日"/>
          <s v="6月28日"/>
          <s v="6月29日"/>
          <s v="6月30日"/>
          <s v="7月1日"/>
          <s v="7月2日"/>
          <s v="7月3日"/>
          <s v="7月4日"/>
          <s v="7月5日"/>
          <s v="7月6日"/>
          <s v="7月7日"/>
          <s v="7月8日"/>
          <s v="7月9日"/>
          <s v="7月10日"/>
          <s v="7月11日"/>
          <s v="7月12日"/>
          <s v="7月13日"/>
          <s v="7月14日"/>
          <s v="7月15日"/>
          <s v="7月16日"/>
          <s v="7月17日"/>
          <s v="7月18日"/>
          <s v="7月19日"/>
          <s v="7月20日"/>
          <s v="7月21日"/>
          <s v="7月22日"/>
          <s v="7月23日"/>
          <s v="7月24日"/>
          <s v="7月25日"/>
          <s v="7月26日"/>
          <s v="7月27日"/>
          <s v="7月28日"/>
          <s v="7月29日"/>
          <s v="7月30日"/>
          <s v="7月31日"/>
          <s v="8月1日"/>
          <s v="8月2日"/>
          <s v="8月3日"/>
          <s v="8月4日"/>
          <s v="8月5日"/>
          <s v="8月6日"/>
          <s v="8月7日"/>
          <s v="8月8日"/>
          <s v="8月9日"/>
          <s v="8月10日"/>
          <s v="8月11日"/>
          <s v="8月12日"/>
          <s v="8月13日"/>
          <s v="8月14日"/>
          <s v="8月15日"/>
          <s v="8月16日"/>
          <s v="8月17日"/>
          <s v="8月18日"/>
          <s v="8月19日"/>
          <s v="8月20日"/>
          <s v="8月21日"/>
          <s v="8月22日"/>
          <s v="8月23日"/>
          <s v="8月24日"/>
          <s v="8月25日"/>
          <s v="8月26日"/>
          <s v="8月27日"/>
          <s v="8月28日"/>
          <s v="8月29日"/>
          <s v="8月30日"/>
          <s v="8月31日"/>
          <s v="9月1日"/>
          <s v="9月2日"/>
          <s v="9月3日"/>
          <s v="9月4日"/>
          <s v="9月5日"/>
          <s v="9月6日"/>
          <s v="9月7日"/>
          <s v="9月8日"/>
          <s v="9月9日"/>
          <s v="9月10日"/>
          <s v="9月11日"/>
          <s v="9月12日"/>
          <s v="9月13日"/>
          <s v="9月14日"/>
          <s v="9月15日"/>
          <s v="9月16日"/>
          <s v="9月17日"/>
          <s v="9月18日"/>
          <s v="9月19日"/>
          <s v="9月20日"/>
          <s v="9月21日"/>
          <s v="9月22日"/>
          <s v="9月23日"/>
          <s v="9月24日"/>
          <s v="9月25日"/>
          <s v="9月26日"/>
          <s v="9月27日"/>
          <s v="9月28日"/>
          <s v="9月29日"/>
          <s v="9月30日"/>
          <s v="10月1日"/>
          <s v="10月2日"/>
          <s v="10月3日"/>
          <s v="10月4日"/>
          <s v="10月5日"/>
          <s v="10月6日"/>
          <s v="10月7日"/>
          <s v="10月8日"/>
          <s v="10月9日"/>
          <s v="10月10日"/>
          <s v="10月11日"/>
          <s v="10月12日"/>
          <s v="10月13日"/>
          <s v="10月14日"/>
          <s v="10月15日"/>
          <s v="10月16日"/>
          <s v="10月17日"/>
          <s v="10月18日"/>
          <s v="10月19日"/>
          <s v="10月20日"/>
          <s v="10月21日"/>
          <s v="10月22日"/>
          <s v="10月23日"/>
          <s v="10月24日"/>
          <s v="10月25日"/>
          <s v="10月26日"/>
          <s v="10月27日"/>
          <s v="10月28日"/>
          <s v="10月29日"/>
          <s v="10月30日"/>
          <s v="10月31日"/>
          <s v="11月1日"/>
          <s v="11月2日"/>
          <s v="11月3日"/>
          <s v="11月4日"/>
          <s v="11月5日"/>
          <s v="11月6日"/>
          <s v="11月7日"/>
          <s v="11月8日"/>
          <s v="11月9日"/>
          <s v="11月10日"/>
          <s v="11月11日"/>
          <s v="11月12日"/>
          <s v="11月13日"/>
          <s v="11月14日"/>
          <s v="11月15日"/>
          <s v="11月16日"/>
          <s v="11月17日"/>
          <s v="11月18日"/>
          <s v="11月19日"/>
          <s v="11月20日"/>
          <s v="11月21日"/>
          <s v="11月22日"/>
          <s v="11月23日"/>
          <s v="11月24日"/>
          <s v="11月25日"/>
          <s v="11月26日"/>
          <s v="11月27日"/>
          <s v="11月28日"/>
          <s v="11月29日"/>
          <s v="11月30日"/>
          <s v="12月1日"/>
          <s v="12月2日"/>
          <s v="12月3日"/>
          <s v="12月4日"/>
          <s v="12月5日"/>
          <s v="12月6日"/>
          <s v="12月7日"/>
          <s v="12月8日"/>
          <s v="12月9日"/>
          <s v="12月10日"/>
          <s v="12月11日"/>
          <s v="12月12日"/>
          <s v="12月13日"/>
          <s v="12月14日"/>
          <s v="12月15日"/>
          <s v="12月16日"/>
          <s v="12月17日"/>
          <s v="12月18日"/>
          <s v="12月19日"/>
          <s v="12月20日"/>
          <s v="12月21日"/>
          <s v="12月22日"/>
          <s v="12月23日"/>
          <s v="12月24日"/>
          <s v="12月25日"/>
          <s v="12月26日"/>
          <s v="12月27日"/>
          <s v="12月28日"/>
          <s v="12月29日"/>
          <s v="12月30日"/>
          <s v="12月31日"/>
          <s v="&gt;2020-9-1"/>
        </groupItems>
      </fieldGroup>
    </cacheField>
    <cacheField name="品牌ID" numFmtId="0">
      <sharedItems containsSemiMixedTypes="0" containsString="0" containsNumber="1" containsInteger="1" minValue="4636" maxValue="6108"/>
    </cacheField>
    <cacheField name="品牌名称" numFmtId="0">
      <sharedItems count="2">
        <s v="蛙小辣火锅杯（总账号）"/>
        <s v="拌客（武宁路店）"/>
      </sharedItems>
    </cacheField>
    <cacheField name="门店ID" numFmtId="0">
      <sharedItems count="8">
        <s v="2001104355"/>
        <s v="8184590"/>
        <s v="305225345"/>
        <s v="2000507076"/>
        <s v="8106681"/>
        <s v="8491999"/>
        <s v="337460136"/>
        <s v="9428110"/>
      </sharedItems>
    </cacheField>
    <cacheField name="门店名称" numFmtId="0">
      <sharedItems count="5">
        <s v="宝山店"/>
        <s v="五角场店"/>
        <s v="龙阳广场店"/>
        <s v="怒江路店"/>
        <s v="拌客干拌麻辣烫(武宁路店)"/>
      </sharedItems>
    </cacheField>
    <cacheField name="城市" numFmtId="0">
      <sharedItems/>
    </cacheField>
    <cacheField name="平台" numFmtId="0">
      <sharedItems/>
    </cacheField>
    <cacheField name="平台i" numFmtId="0">
      <sharedItems count="2">
        <s v="饿了么"/>
        <s v="美团"/>
      </sharedItems>
    </cacheField>
    <cacheField name="平台门店名称" numFmtId="0">
      <sharedItems/>
    </cacheField>
    <cacheField name="GMV" numFmtId="0">
      <sharedItems containsSemiMixedTypes="0" containsString="0" containsNumber="1" minValue="0" maxValue="11012.76"/>
    </cacheField>
    <cacheField name="商家实收" numFmtId="0">
      <sharedItems containsSemiMixedTypes="0" containsString="0" containsNumber="1" minValue="0" maxValue="3780.11"/>
    </cacheField>
    <cacheField name="门店曝光量" numFmtId="0">
      <sharedItems containsSemiMixedTypes="0" containsString="0" containsNumber="1" containsInteger="1" minValue="0" maxValue="10621"/>
    </cacheField>
    <cacheField name="门店访问量" numFmtId="0">
      <sharedItems containsSemiMixedTypes="0" containsString="0" containsNumber="1" containsInteger="1" minValue="0" maxValue="701"/>
    </cacheField>
    <cacheField name="门店下单量" numFmtId="0">
      <sharedItems containsSemiMixedTypes="0" containsString="0" containsNumber="1" containsInteger="1" minValue="5" maxValue="233"/>
    </cacheField>
    <cacheField name="无效订单" numFmtId="0">
      <sharedItems containsSemiMixedTypes="0" containsString="0" containsNumber="1" containsInteger="1" minValue="0" maxValue="11"/>
    </cacheField>
    <cacheField name="有效订单" numFmtId="0">
      <sharedItems containsSemiMixedTypes="0" containsString="0" containsNumber="1" containsInteger="1" minValue="5" maxValue="232"/>
    </cacheField>
    <cacheField name="曝光人数" numFmtId="0">
      <sharedItems containsSemiMixedTypes="0" containsString="0" containsNumber="1" containsInteger="1" minValue="0" maxValue="10621"/>
    </cacheField>
    <cacheField name="进店人数" numFmtId="0">
      <sharedItems containsSemiMixedTypes="0" containsString="0" containsNumber="1" containsInteger="1" minValue="0" maxValue="701"/>
    </cacheField>
    <cacheField name="下单人数" numFmtId="0">
      <sharedItems containsSemiMixedTypes="0" containsString="0" containsNumber="1" containsInteger="1" minValue="0" maxValue="224"/>
    </cacheField>
    <cacheField name="cpc总费用" numFmtId="0">
      <sharedItems containsSemiMixedTypes="0" containsString="0" containsNumber="1" minValue="0" maxValue="846.4"/>
    </cacheField>
    <cacheField name="cpc曝光量" numFmtId="0">
      <sharedItems containsSemiMixedTypes="0" containsString="0" containsNumber="1" containsInteger="1" minValue="0" maxValue="7812"/>
    </cacheField>
    <cacheField name="cpc访问量" numFmtId="0">
      <sharedItems containsSemiMixedTypes="0" containsString="0" containsNumber="1" containsInteger="1" minValue="0" maxValue="409"/>
    </cacheField>
    <cacheField name="商户补贴" numFmtId="0">
      <sharedItems containsSemiMixedTypes="0" containsString="0" containsNumber="1" containsInteger="1" minValue="174" maxValue="5882"/>
    </cacheField>
    <cacheField name="平台补贴" numFmtId="0">
      <sharedItems containsSemiMixedTypes="0" containsString="0" containsNumber="1" containsInteger="1" minValue="4" maxValue="1141"/>
    </cacheField>
    <cacheField name="月" numFmtId="0" databaseField="0">
      <fieldGroup base="0">
        <rangePr groupBy="months" startDate="2020-01-01T00:00:00" endDate="2020-09-01T00:00:00"/>
        <groupItems count="14">
          <s v="&lt;2020-1-1"/>
          <s v="1月"/>
          <s v="2月"/>
          <s v="3月"/>
          <s v="4月"/>
          <s v="5月"/>
          <s v="6月"/>
          <s v="7月"/>
          <s v="8月"/>
          <s v="9月"/>
          <s v="10月"/>
          <s v="11月"/>
          <s v="12月"/>
          <s v="&gt;2020-9-1"/>
        </groupItems>
      </fieldGroup>
    </cacheField>
    <cacheField name="到手率" numFmtId="0" formula="商家实收/GMV" databaseField="0"/>
    <cacheField name="GMV总目标" numFmtId="0" formula=" 1800000" databaseField="0"/>
    <cacheField name="达成率" numFmtId="0" formula="GMV/GMV总目标" databaseField="0"/>
    <cacheField name="单均实收" numFmtId="0" formula="商家实收/有效订单" databaseField="0"/>
    <cacheField name="cpc单次点击费用" numFmtId="0" formula="cpc总费用/cpc访问量" databaseField="0"/>
  </cacheFields>
  <extLst>
    <ext xmlns:x14="http://schemas.microsoft.com/office/spreadsheetml/2009/9/main" uri="{725AE2AE-9491-48be-B2B4-4EB974FC3084}">
      <x14:pivotCacheDefinition pivotCacheId="180757781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61">
  <r>
    <x v="0"/>
    <n v="4636"/>
    <x v="0"/>
    <x v="0"/>
    <x v="0"/>
    <s v="上海"/>
    <s v="eleme"/>
    <x v="0"/>
    <s v="蛙小辣·美蛙火锅杯(宝山店)"/>
    <n v="3545.74"/>
    <n v="1349.51"/>
    <n v="4427"/>
    <n v="355"/>
    <n v="58"/>
    <n v="1"/>
    <n v="57"/>
    <n v="4169"/>
    <n v="361"/>
    <n v="52"/>
    <n v="209"/>
    <n v="3280"/>
    <n v="212"/>
    <n v="1825"/>
    <n v="32"/>
  </r>
  <r>
    <x v="0"/>
    <n v="4636"/>
    <x v="0"/>
    <x v="1"/>
    <x v="1"/>
    <s v="上海"/>
    <s v="meituan"/>
    <x v="1"/>
    <s v="蛙小辣火锅杯（合生汇店）"/>
    <n v="2065.6"/>
    <n v="741.23"/>
    <n v="4172"/>
    <n v="324"/>
    <n v="39"/>
    <n v="3"/>
    <n v="36"/>
    <n v="4172"/>
    <n v="324"/>
    <n v="38"/>
    <n v="243.8"/>
    <n v="3660"/>
    <n v="194"/>
    <n v="1069"/>
    <n v="24"/>
  </r>
  <r>
    <x v="0"/>
    <n v="4636"/>
    <x v="0"/>
    <x v="2"/>
    <x v="2"/>
    <s v="上海"/>
    <s v="eleme"/>
    <x v="0"/>
    <s v="蛙小辣火锅杯(龙阳广场店)"/>
    <n v="1498.22"/>
    <n v="585.91"/>
    <n v="2377"/>
    <n v="168"/>
    <n v="25"/>
    <n v="1"/>
    <n v="24"/>
    <n v="2227"/>
    <n v="180"/>
    <n v="23"/>
    <n v="137.1"/>
    <n v="1618"/>
    <n v="97"/>
    <n v="762"/>
    <n v="148"/>
  </r>
  <r>
    <x v="0"/>
    <n v="4636"/>
    <x v="0"/>
    <x v="3"/>
    <x v="1"/>
    <s v="上海"/>
    <s v="eleme"/>
    <x v="0"/>
    <s v="蛙小辣火锅杯(五角场店)"/>
    <n v="2184.44"/>
    <n v="1114.05"/>
    <n v="2684"/>
    <n v="190"/>
    <n v="36"/>
    <n v="0"/>
    <n v="36"/>
    <n v="2685"/>
    <n v="194"/>
    <n v="33"/>
    <n v="44.06"/>
    <n v="545"/>
    <n v="40"/>
    <n v="811"/>
    <n v="49"/>
  </r>
  <r>
    <x v="1"/>
    <n v="4636"/>
    <x v="0"/>
    <x v="0"/>
    <x v="0"/>
    <s v="上海"/>
    <s v="eleme"/>
    <x v="0"/>
    <s v="蛙小辣·美蛙火锅杯(宝山店)"/>
    <n v="2878.18"/>
    <n v="1069.32"/>
    <n v="3419"/>
    <n v="257"/>
    <n v="50"/>
    <n v="0"/>
    <n v="50"/>
    <n v="3196"/>
    <n v="257"/>
    <n v="48"/>
    <n v="192.9"/>
    <n v="2519"/>
    <n v="155"/>
    <n v="1498"/>
    <n v="32"/>
  </r>
  <r>
    <x v="1"/>
    <n v="4636"/>
    <x v="0"/>
    <x v="1"/>
    <x v="1"/>
    <s v="上海"/>
    <s v="meituan"/>
    <x v="1"/>
    <s v="蛙小辣火锅杯（合生汇店）"/>
    <n v="2592"/>
    <n v="974.62"/>
    <n v="2599"/>
    <n v="238"/>
    <n v="44"/>
    <n v="1"/>
    <n v="43"/>
    <n v="2599"/>
    <n v="238"/>
    <n v="43"/>
    <n v="155.12"/>
    <n v="1683"/>
    <n v="104"/>
    <n v="1338"/>
    <n v="25"/>
  </r>
  <r>
    <x v="1"/>
    <n v="4636"/>
    <x v="0"/>
    <x v="2"/>
    <x v="2"/>
    <s v="上海"/>
    <s v="eleme"/>
    <x v="0"/>
    <s v="蛙小辣火锅杯(龙阳广场店)"/>
    <n v="1640.77"/>
    <n v="602.88"/>
    <n v="1476"/>
    <n v="118"/>
    <n v="30"/>
    <n v="0"/>
    <n v="30"/>
    <n v="1436"/>
    <n v="128"/>
    <n v="29"/>
    <n v="91.4"/>
    <n v="911"/>
    <n v="60"/>
    <n v="864"/>
    <n v="160"/>
  </r>
  <r>
    <x v="1"/>
    <n v="4636"/>
    <x v="0"/>
    <x v="3"/>
    <x v="1"/>
    <s v="上海"/>
    <s v="eleme"/>
    <x v="0"/>
    <s v="蛙小辣火锅杯(五角场店)"/>
    <n v="2225.1"/>
    <n v="1180.31"/>
    <n v="3071"/>
    <n v="226"/>
    <n v="31"/>
    <n v="0"/>
    <n v="31"/>
    <n v="2853"/>
    <n v="229"/>
    <n v="31"/>
    <n v="156"/>
    <n v="1699"/>
    <n v="107"/>
    <n v="780"/>
    <n v="55"/>
  </r>
  <r>
    <x v="2"/>
    <n v="4636"/>
    <x v="0"/>
    <x v="0"/>
    <x v="0"/>
    <s v="上海"/>
    <s v="eleme"/>
    <x v="0"/>
    <s v="蛙小辣·美蛙火锅杯(宝山店)"/>
    <n v="4093.26"/>
    <n v="1595.58"/>
    <n v="3587"/>
    <n v="303"/>
    <n v="66"/>
    <n v="1"/>
    <n v="65"/>
    <n v="3355"/>
    <n v="303"/>
    <n v="62"/>
    <n v="205.4"/>
    <n v="2745"/>
    <n v="193"/>
    <n v="2061"/>
    <n v="45"/>
  </r>
  <r>
    <x v="2"/>
    <n v="4636"/>
    <x v="0"/>
    <x v="2"/>
    <x v="2"/>
    <s v="上海"/>
    <s v="eleme"/>
    <x v="0"/>
    <s v="蛙小辣火锅杯(龙阳广场店)"/>
    <n v="1782.05"/>
    <n v="642.23"/>
    <n v="1541"/>
    <n v="134"/>
    <n v="32"/>
    <n v="0"/>
    <n v="32"/>
    <n v="1583"/>
    <n v="145"/>
    <n v="31"/>
    <n v="92.76"/>
    <n v="912"/>
    <n v="64"/>
    <n v="945"/>
    <n v="162"/>
  </r>
  <r>
    <x v="2"/>
    <n v="4636"/>
    <x v="0"/>
    <x v="3"/>
    <x v="1"/>
    <s v="上海"/>
    <s v="eleme"/>
    <x v="0"/>
    <s v="蛙小辣火锅杯(五角场店)"/>
    <n v="3455.42"/>
    <n v="1607.79"/>
    <n v="3844"/>
    <n v="287"/>
    <n v="57"/>
    <n v="0"/>
    <n v="57"/>
    <n v="3587"/>
    <n v="290"/>
    <n v="56"/>
    <n v="198.41"/>
    <n v="2125"/>
    <n v="140"/>
    <n v="1460"/>
    <n v="62"/>
  </r>
  <r>
    <x v="3"/>
    <n v="4636"/>
    <x v="0"/>
    <x v="0"/>
    <x v="0"/>
    <s v="上海"/>
    <s v="eleme"/>
    <x v="0"/>
    <s v="蛙小辣·美蛙火锅杯(宝山店)"/>
    <n v="4058.06"/>
    <n v="1573.61"/>
    <n v="3846"/>
    <n v="339"/>
    <n v="65"/>
    <n v="0"/>
    <n v="65"/>
    <n v="3551"/>
    <n v="339"/>
    <n v="57"/>
    <n v="205.44"/>
    <n v="2813"/>
    <n v="182"/>
    <n v="2066"/>
    <n v="41"/>
  </r>
  <r>
    <x v="3"/>
    <n v="4636"/>
    <x v="0"/>
    <x v="1"/>
    <x v="1"/>
    <s v="上海"/>
    <s v="meituan"/>
    <x v="1"/>
    <s v="蛙小辣火锅杯（合生汇店）"/>
    <n v="2130.38"/>
    <n v="870.73"/>
    <n v="2779"/>
    <n v="213"/>
    <n v="32"/>
    <n v="0"/>
    <n v="32"/>
    <n v="2779"/>
    <n v="213"/>
    <n v="32"/>
    <n v="100"/>
    <n v="1738"/>
    <n v="89"/>
    <n v="1017"/>
    <n v="27"/>
  </r>
  <r>
    <x v="3"/>
    <n v="4636"/>
    <x v="0"/>
    <x v="2"/>
    <x v="2"/>
    <s v="上海"/>
    <s v="eleme"/>
    <x v="0"/>
    <s v="蛙小辣火锅杯(龙阳广场店)"/>
    <n v="1531"/>
    <n v="614.58000000000004"/>
    <n v="2251"/>
    <n v="136"/>
    <n v="26"/>
    <n v="0"/>
    <n v="26"/>
    <n v="2115"/>
    <n v="137"/>
    <n v="25"/>
    <n v="79.77"/>
    <n v="810"/>
    <n v="50"/>
    <n v="751"/>
    <n v="181"/>
  </r>
  <r>
    <x v="3"/>
    <n v="4636"/>
    <x v="0"/>
    <x v="3"/>
    <x v="1"/>
    <s v="上海"/>
    <s v="eleme"/>
    <x v="0"/>
    <s v="蛙小辣火锅杯(五角场店)"/>
    <n v="2473.8200000000002"/>
    <n v="1157.83"/>
    <n v="3663"/>
    <n v="263"/>
    <n v="36"/>
    <n v="0"/>
    <n v="36"/>
    <n v="3460"/>
    <n v="264"/>
    <n v="35"/>
    <n v="168.17"/>
    <n v="2231"/>
    <n v="131"/>
    <n v="1045"/>
    <n v="85"/>
  </r>
  <r>
    <x v="4"/>
    <n v="4636"/>
    <x v="0"/>
    <x v="0"/>
    <x v="0"/>
    <s v="上海"/>
    <s v="eleme"/>
    <x v="0"/>
    <s v="蛙小辣·美蛙火锅杯(宝山店)"/>
    <n v="3576.58"/>
    <n v="1368.12"/>
    <n v="3689"/>
    <n v="328"/>
    <n v="60"/>
    <n v="0"/>
    <n v="60"/>
    <n v="3418"/>
    <n v="335"/>
    <n v="58"/>
    <n v="200.44"/>
    <n v="2793"/>
    <n v="198"/>
    <n v="1819"/>
    <n v="49"/>
  </r>
  <r>
    <x v="4"/>
    <n v="4636"/>
    <x v="0"/>
    <x v="3"/>
    <x v="1"/>
    <s v="上海"/>
    <s v="eleme"/>
    <x v="0"/>
    <s v="蛙小辣火锅杯(五角场店)"/>
    <n v="2655.38"/>
    <n v="1139.24"/>
    <n v="2774"/>
    <n v="179"/>
    <n v="44"/>
    <n v="1"/>
    <n v="43"/>
    <n v="2689"/>
    <n v="189"/>
    <n v="42"/>
    <n v="51.79"/>
    <n v="417"/>
    <n v="29"/>
    <n v="1235"/>
    <n v="54"/>
  </r>
  <r>
    <x v="5"/>
    <n v="4636"/>
    <x v="0"/>
    <x v="0"/>
    <x v="0"/>
    <s v="上海"/>
    <s v="eleme"/>
    <x v="0"/>
    <s v="蛙小辣·美蛙火锅杯(宝山店)"/>
    <n v="2265.8200000000002"/>
    <n v="843.54"/>
    <n v="3157"/>
    <n v="239"/>
    <n v="39"/>
    <n v="0"/>
    <n v="39"/>
    <n v="2908"/>
    <n v="237"/>
    <n v="38"/>
    <n v="189.29"/>
    <n v="2337"/>
    <n v="141"/>
    <n v="1181"/>
    <n v="32"/>
  </r>
  <r>
    <x v="5"/>
    <n v="4636"/>
    <x v="0"/>
    <x v="3"/>
    <x v="1"/>
    <s v="上海"/>
    <s v="eleme"/>
    <x v="0"/>
    <s v="蛙小辣火锅杯(五角场店)"/>
    <n v="2397.1999999999998"/>
    <n v="909.82"/>
    <n v="2269"/>
    <n v="135"/>
    <n v="45"/>
    <n v="0"/>
    <n v="45"/>
    <n v="2210"/>
    <n v="143"/>
    <n v="44"/>
    <n v="0"/>
    <n v="1"/>
    <n v="0"/>
    <n v="1221"/>
    <n v="57"/>
  </r>
  <r>
    <x v="6"/>
    <n v="4636"/>
    <x v="0"/>
    <x v="0"/>
    <x v="0"/>
    <s v="上海"/>
    <s v="eleme"/>
    <x v="0"/>
    <s v="蛙小辣·美蛙火锅杯(宝山店)"/>
    <n v="3735.26"/>
    <n v="1466.4"/>
    <n v="2999"/>
    <n v="243"/>
    <n v="58"/>
    <n v="0"/>
    <n v="58"/>
    <n v="2999"/>
    <n v="243"/>
    <n v="56"/>
    <n v="146.68"/>
    <n v="1855"/>
    <n v="123"/>
    <n v="1867"/>
    <n v="31"/>
  </r>
  <r>
    <x v="7"/>
    <n v="4636"/>
    <x v="0"/>
    <x v="0"/>
    <x v="0"/>
    <s v="上海"/>
    <s v="eleme"/>
    <x v="0"/>
    <s v="蛙小辣·美蛙火锅杯(宝山店)"/>
    <n v="3299.56"/>
    <n v="1223.6199999999999"/>
    <n v="2549"/>
    <n v="230"/>
    <n v="56"/>
    <n v="0"/>
    <n v="56"/>
    <n v="2549"/>
    <n v="230"/>
    <n v="53"/>
    <n v="134.51"/>
    <n v="1896"/>
    <n v="113"/>
    <n v="1729"/>
    <n v="45"/>
  </r>
  <r>
    <x v="8"/>
    <n v="4636"/>
    <x v="0"/>
    <x v="0"/>
    <x v="0"/>
    <s v="上海"/>
    <s v="eleme"/>
    <x v="0"/>
    <s v="蛙小辣·美蛙火锅杯(宝山店)"/>
    <n v="2757.22"/>
    <n v="986.41"/>
    <n v="2679"/>
    <n v="231"/>
    <n v="47"/>
    <n v="0"/>
    <n v="47"/>
    <n v="2679"/>
    <n v="231"/>
    <n v="46"/>
    <n v="130.76"/>
    <n v="0"/>
    <n v="125"/>
    <n v="1478"/>
    <n v="25"/>
  </r>
  <r>
    <x v="9"/>
    <n v="4636"/>
    <x v="0"/>
    <x v="0"/>
    <x v="0"/>
    <s v="上海"/>
    <s v="eleme"/>
    <x v="0"/>
    <s v="蛙小辣·美蛙火锅杯(宝山店)"/>
    <n v="3332.6"/>
    <n v="1245.54"/>
    <n v="2939"/>
    <n v="274"/>
    <n v="57"/>
    <n v="2"/>
    <n v="55"/>
    <n v="2939"/>
    <n v="274"/>
    <n v="53"/>
    <n v="130.24"/>
    <n v="2005"/>
    <n v="130"/>
    <n v="1733"/>
    <n v="41"/>
  </r>
  <r>
    <x v="10"/>
    <n v="4636"/>
    <x v="0"/>
    <x v="0"/>
    <x v="0"/>
    <s v="上海"/>
    <s v="eleme"/>
    <x v="0"/>
    <s v="蛙小辣·美蛙火锅杯(宝山店)"/>
    <n v="2059.71"/>
    <n v="953.51"/>
    <n v="2922"/>
    <n v="253"/>
    <n v="27"/>
    <n v="0"/>
    <n v="27"/>
    <n v="2922"/>
    <n v="253"/>
    <n v="25"/>
    <n v="81.2"/>
    <n v="0"/>
    <n v="74"/>
    <n v="878"/>
    <n v="34"/>
  </r>
  <r>
    <x v="11"/>
    <n v="4636"/>
    <x v="0"/>
    <x v="0"/>
    <x v="0"/>
    <s v="上海"/>
    <s v="eleme"/>
    <x v="0"/>
    <s v="蛙小辣·美蛙火锅杯(宝山店)"/>
    <n v="1317.5"/>
    <n v="633.09"/>
    <n v="2234"/>
    <n v="173"/>
    <n v="17"/>
    <n v="0"/>
    <n v="17"/>
    <n v="2234"/>
    <n v="173"/>
    <n v="17"/>
    <n v="47.2"/>
    <n v="786"/>
    <n v="68"/>
    <n v="531"/>
    <n v="25"/>
  </r>
  <r>
    <x v="12"/>
    <n v="4636"/>
    <x v="0"/>
    <x v="0"/>
    <x v="0"/>
    <s v="上海"/>
    <s v="eleme"/>
    <x v="0"/>
    <s v="蛙小辣·美蛙火锅杯(宝山店)"/>
    <n v="1654.01"/>
    <n v="673.11"/>
    <n v="2370"/>
    <n v="175"/>
    <n v="24"/>
    <n v="0"/>
    <n v="24"/>
    <n v="2370"/>
    <n v="175"/>
    <n v="23"/>
    <n v="46.1"/>
    <n v="740"/>
    <n v="54"/>
    <n v="812"/>
    <n v="16"/>
  </r>
  <r>
    <x v="13"/>
    <n v="4636"/>
    <x v="0"/>
    <x v="0"/>
    <x v="0"/>
    <s v="上海"/>
    <s v="eleme"/>
    <x v="0"/>
    <s v="蛙小辣·美蛙火锅杯(宝山店)"/>
    <n v="1167.76"/>
    <n v="455.59"/>
    <n v="2439"/>
    <n v="185"/>
    <n v="16"/>
    <n v="0"/>
    <n v="16"/>
    <n v="2439"/>
    <n v="185"/>
    <n v="14"/>
    <n v="48.8"/>
    <n v="822"/>
    <n v="55"/>
    <n v="604"/>
    <n v="67"/>
  </r>
  <r>
    <x v="14"/>
    <n v="4636"/>
    <x v="0"/>
    <x v="0"/>
    <x v="0"/>
    <s v="上海"/>
    <s v="eleme"/>
    <x v="0"/>
    <s v="蛙小辣·美蛙火锅杯(宝山店)"/>
    <n v="1908.22"/>
    <n v="808.1"/>
    <n v="2323"/>
    <n v="186"/>
    <n v="26"/>
    <n v="0"/>
    <n v="26"/>
    <n v="2323"/>
    <n v="186"/>
    <n v="23"/>
    <n v="49.6"/>
    <n v="878"/>
    <n v="67"/>
    <n v="906"/>
    <n v="161"/>
  </r>
  <r>
    <x v="15"/>
    <n v="4636"/>
    <x v="0"/>
    <x v="0"/>
    <x v="0"/>
    <s v="上海"/>
    <s v="eleme"/>
    <x v="0"/>
    <s v="蛙小辣·美蛙火锅杯(宝山店)"/>
    <n v="1278.08"/>
    <n v="553.16999999999996"/>
    <n v="2372"/>
    <n v="181"/>
    <n v="17"/>
    <n v="0"/>
    <n v="17"/>
    <n v="2372"/>
    <n v="181"/>
    <n v="15"/>
    <n v="49.1"/>
    <n v="1039"/>
    <n v="80"/>
    <n v="591"/>
    <n v="109"/>
  </r>
  <r>
    <x v="16"/>
    <n v="4636"/>
    <x v="0"/>
    <x v="0"/>
    <x v="0"/>
    <s v="上海"/>
    <s v="eleme"/>
    <x v="0"/>
    <s v="蛙小辣·美蛙火锅杯(宝山店)"/>
    <n v="1738.06"/>
    <n v="755.48"/>
    <n v="2843"/>
    <n v="224"/>
    <n v="22"/>
    <n v="0"/>
    <n v="22"/>
    <n v="2843"/>
    <n v="224"/>
    <n v="18"/>
    <n v="49.6"/>
    <n v="1090"/>
    <n v="81"/>
    <n v="803"/>
    <n v="137"/>
  </r>
  <r>
    <x v="17"/>
    <n v="4636"/>
    <x v="0"/>
    <x v="0"/>
    <x v="0"/>
    <s v="上海"/>
    <s v="eleme"/>
    <x v="0"/>
    <s v="蛙小辣·美蛙火锅杯(宝山店)"/>
    <n v="1316.57"/>
    <n v="524.51"/>
    <n v="3154"/>
    <n v="260"/>
    <n v="19"/>
    <n v="0"/>
    <n v="19"/>
    <n v="3154"/>
    <n v="260"/>
    <n v="18"/>
    <n v="50"/>
    <n v="1079"/>
    <n v="66"/>
    <n v="662"/>
    <n v="115"/>
  </r>
  <r>
    <x v="18"/>
    <n v="4636"/>
    <x v="0"/>
    <x v="0"/>
    <x v="0"/>
    <s v="上海"/>
    <s v="eleme"/>
    <x v="0"/>
    <s v="蛙小辣·美蛙火锅杯(宝山店)"/>
    <n v="1915.36"/>
    <n v="792.95"/>
    <n v="2483"/>
    <n v="204"/>
    <n v="26"/>
    <n v="0"/>
    <n v="26"/>
    <n v="2483"/>
    <n v="204"/>
    <n v="23"/>
    <n v="48.62"/>
    <n v="1142"/>
    <n v="76"/>
    <n v="929"/>
    <n v="158"/>
  </r>
  <r>
    <x v="19"/>
    <n v="4636"/>
    <x v="0"/>
    <x v="0"/>
    <x v="0"/>
    <s v="上海"/>
    <s v="eleme"/>
    <x v="0"/>
    <s v="蛙小辣·美蛙火锅杯(宝山店)"/>
    <n v="1006.99"/>
    <n v="419.69"/>
    <n v="1356"/>
    <n v="107"/>
    <n v="14"/>
    <n v="0"/>
    <n v="14"/>
    <n v="1356"/>
    <n v="107"/>
    <n v="14"/>
    <n v="10.51"/>
    <n v="101"/>
    <n v="13"/>
    <n v="483"/>
    <n v="85"/>
  </r>
  <r>
    <x v="20"/>
    <n v="4636"/>
    <x v="0"/>
    <x v="0"/>
    <x v="0"/>
    <s v="上海"/>
    <s v="eleme"/>
    <x v="0"/>
    <s v="蛙小辣·美蛙火锅杯(宝山店)"/>
    <n v="1384.55"/>
    <n v="584.82000000000005"/>
    <n v="1537"/>
    <n v="137"/>
    <n v="19"/>
    <n v="0"/>
    <n v="19"/>
    <n v="1537"/>
    <n v="137"/>
    <n v="18"/>
    <n v="29.67"/>
    <n v="524"/>
    <n v="51"/>
    <n v="657"/>
    <n v="106"/>
  </r>
  <r>
    <x v="21"/>
    <n v="4636"/>
    <x v="0"/>
    <x v="0"/>
    <x v="0"/>
    <s v="上海"/>
    <s v="eleme"/>
    <x v="0"/>
    <s v="蛙小辣·美蛙火锅杯(宝山店)"/>
    <n v="1112.52"/>
    <n v="454.74"/>
    <n v="1579"/>
    <n v="145"/>
    <n v="17"/>
    <n v="1"/>
    <n v="16"/>
    <n v="1579"/>
    <n v="145"/>
    <n v="15"/>
    <n v="29.9"/>
    <n v="550"/>
    <n v="49"/>
    <n v="549"/>
    <n v="89"/>
  </r>
  <r>
    <x v="22"/>
    <n v="4636"/>
    <x v="0"/>
    <x v="0"/>
    <x v="0"/>
    <s v="上海"/>
    <s v="eleme"/>
    <x v="0"/>
    <s v="蛙小辣·美蛙火锅杯(宝山店)"/>
    <n v="1513.37"/>
    <n v="663.99"/>
    <n v="1688"/>
    <n v="147"/>
    <n v="20"/>
    <n v="0"/>
    <n v="20"/>
    <n v="1688"/>
    <n v="147"/>
    <n v="20"/>
    <n v="29.6"/>
    <n v="558"/>
    <n v="51"/>
    <n v="689"/>
    <n v="131"/>
  </r>
  <r>
    <x v="23"/>
    <n v="4636"/>
    <x v="0"/>
    <x v="0"/>
    <x v="0"/>
    <s v="上海"/>
    <s v="eleme"/>
    <x v="0"/>
    <s v="蛙小辣·美蛙火锅杯(宝山店)"/>
    <n v="1825.26"/>
    <n v="816.25"/>
    <n v="1756"/>
    <n v="155"/>
    <n v="24"/>
    <n v="1"/>
    <n v="23"/>
    <n v="1756"/>
    <n v="155"/>
    <n v="21"/>
    <n v="29.8"/>
    <n v="490"/>
    <n v="51"/>
    <n v="821"/>
    <n v="165"/>
  </r>
  <r>
    <x v="24"/>
    <n v="4636"/>
    <x v="0"/>
    <x v="0"/>
    <x v="0"/>
    <s v="上海"/>
    <s v="eleme"/>
    <x v="0"/>
    <s v="蛙小辣·美蛙火锅杯(宝山店)"/>
    <n v="984.56"/>
    <n v="396.86"/>
    <n v="1832"/>
    <n v="172"/>
    <n v="14"/>
    <n v="0"/>
    <n v="14"/>
    <n v="1832"/>
    <n v="172"/>
    <n v="13"/>
    <n v="29.97"/>
    <n v="640"/>
    <n v="51"/>
    <n v="488"/>
    <n v="20"/>
  </r>
  <r>
    <x v="25"/>
    <n v="4636"/>
    <x v="0"/>
    <x v="0"/>
    <x v="0"/>
    <s v="上海"/>
    <s v="eleme"/>
    <x v="0"/>
    <s v="蛙小辣·美蛙火锅杯(宝山店)"/>
    <n v="758.35"/>
    <n v="306.64999999999998"/>
    <n v="1568"/>
    <n v="126"/>
    <n v="11"/>
    <n v="0"/>
    <n v="11"/>
    <n v="1568"/>
    <n v="126"/>
    <n v="11"/>
    <n v="30"/>
    <n v="537"/>
    <n v="54"/>
    <n v="378"/>
    <n v="19"/>
  </r>
  <r>
    <x v="26"/>
    <n v="4636"/>
    <x v="0"/>
    <x v="0"/>
    <x v="0"/>
    <s v="上海"/>
    <s v="eleme"/>
    <x v="0"/>
    <s v="蛙小辣·美蛙火锅杯(宝山店)"/>
    <n v="1135.1400000000001"/>
    <n v="463.55"/>
    <n v="1479"/>
    <n v="152"/>
    <n v="17"/>
    <n v="0"/>
    <n v="17"/>
    <n v="1479"/>
    <n v="152"/>
    <n v="17"/>
    <n v="29.9"/>
    <n v="553"/>
    <n v="52"/>
    <n v="553"/>
    <n v="16"/>
  </r>
  <r>
    <x v="27"/>
    <n v="4636"/>
    <x v="0"/>
    <x v="0"/>
    <x v="0"/>
    <s v="上海"/>
    <s v="eleme"/>
    <x v="0"/>
    <s v="蛙小辣·美蛙火锅杯(宝山店)"/>
    <n v="1370.68"/>
    <n v="553.47"/>
    <n v="2218"/>
    <n v="177"/>
    <n v="20"/>
    <n v="0"/>
    <n v="20"/>
    <n v="2218"/>
    <n v="177"/>
    <n v="20"/>
    <n v="48.1"/>
    <n v="874"/>
    <n v="76"/>
    <n v="684"/>
    <n v="20"/>
  </r>
  <r>
    <x v="28"/>
    <n v="4636"/>
    <x v="0"/>
    <x v="0"/>
    <x v="0"/>
    <s v="上海"/>
    <s v="eleme"/>
    <x v="0"/>
    <s v="蛙小辣·美蛙火锅杯(宝山店)"/>
    <n v="2294.79"/>
    <n v="989.24"/>
    <n v="2432"/>
    <n v="223"/>
    <n v="32"/>
    <n v="0"/>
    <n v="32"/>
    <n v="2432"/>
    <n v="223"/>
    <n v="31"/>
    <n v="49.5"/>
    <n v="859"/>
    <n v="71"/>
    <n v="1057"/>
    <n v="31"/>
  </r>
  <r>
    <x v="29"/>
    <n v="4636"/>
    <x v="0"/>
    <x v="0"/>
    <x v="0"/>
    <s v="上海"/>
    <s v="eleme"/>
    <x v="0"/>
    <s v="蛙小辣·美蛙火锅杯(宝山店)"/>
    <n v="1708.47"/>
    <n v="747.47"/>
    <n v="2174"/>
    <n v="184"/>
    <n v="22"/>
    <n v="0"/>
    <n v="22"/>
    <n v="2174"/>
    <n v="184"/>
    <n v="21"/>
    <n v="48.3"/>
    <n v="769"/>
    <n v="73"/>
    <n v="779"/>
    <n v="20"/>
  </r>
  <r>
    <x v="30"/>
    <n v="4636"/>
    <x v="0"/>
    <x v="0"/>
    <x v="0"/>
    <s v="上海"/>
    <s v="eleme"/>
    <x v="0"/>
    <s v="蛙小辣·美蛙火锅杯(宝山店)"/>
    <n v="1470.49"/>
    <n v="616.08000000000004"/>
    <n v="2311"/>
    <n v="178"/>
    <n v="22"/>
    <n v="0"/>
    <n v="22"/>
    <n v="2311"/>
    <n v="178"/>
    <n v="19"/>
    <n v="48.6"/>
    <n v="975"/>
    <n v="75"/>
    <n v="695"/>
    <n v="14"/>
  </r>
  <r>
    <x v="30"/>
    <n v="4636"/>
    <x v="0"/>
    <x v="4"/>
    <x v="3"/>
    <s v="上海"/>
    <s v="meituan"/>
    <x v="1"/>
    <s v="蛙小辣·美蛙火锅杯（长风大悦城店）"/>
    <n v="1433.74"/>
    <n v="600.1"/>
    <n v="1193"/>
    <n v="119"/>
    <n v="23"/>
    <n v="0"/>
    <n v="23"/>
    <n v="1193"/>
    <n v="119"/>
    <n v="22"/>
    <n v="38.299999999999997"/>
    <n v="732"/>
    <n v="50"/>
    <n v="689"/>
    <n v="153"/>
  </r>
  <r>
    <x v="31"/>
    <n v="4636"/>
    <x v="0"/>
    <x v="0"/>
    <x v="0"/>
    <s v="上海"/>
    <s v="eleme"/>
    <x v="0"/>
    <s v="蛙小辣·美蛙火锅杯(宝山店)"/>
    <n v="1216.3599999999999"/>
    <n v="557.37"/>
    <n v="2389"/>
    <n v="204"/>
    <n v="14"/>
    <n v="0"/>
    <n v="14"/>
    <n v="2389"/>
    <n v="204"/>
    <n v="14"/>
    <n v="50"/>
    <n v="888"/>
    <n v="75"/>
    <n v="532"/>
    <n v="13"/>
  </r>
  <r>
    <x v="31"/>
    <n v="4636"/>
    <x v="0"/>
    <x v="4"/>
    <x v="3"/>
    <s v="上海"/>
    <s v="meituan"/>
    <x v="1"/>
    <s v="蛙小辣·美蛙火锅杯（长风大悦城店）"/>
    <n v="1244.8800000000001"/>
    <n v="605.16999999999996"/>
    <n v="1016"/>
    <n v="77"/>
    <n v="18"/>
    <n v="1"/>
    <n v="17"/>
    <n v="1016"/>
    <n v="77"/>
    <n v="17"/>
    <n v="11.7"/>
    <n v="144"/>
    <n v="10"/>
    <n v="503"/>
    <n v="89"/>
  </r>
  <r>
    <x v="32"/>
    <n v="4636"/>
    <x v="0"/>
    <x v="0"/>
    <x v="0"/>
    <s v="上海"/>
    <s v="eleme"/>
    <x v="0"/>
    <s v="蛙小辣·美蛙火锅杯(宝山店)"/>
    <n v="1798.82"/>
    <n v="700.31"/>
    <n v="2334"/>
    <n v="180"/>
    <n v="29"/>
    <n v="0"/>
    <n v="29"/>
    <n v="2334"/>
    <n v="180"/>
    <n v="24"/>
    <n v="45.73"/>
    <n v="1077"/>
    <n v="67"/>
    <n v="913"/>
    <n v="29"/>
  </r>
  <r>
    <x v="32"/>
    <n v="4636"/>
    <x v="0"/>
    <x v="4"/>
    <x v="3"/>
    <s v="上海"/>
    <s v="meituan"/>
    <x v="1"/>
    <s v="蛙小辣·美蛙火锅杯（长风大悦城店）"/>
    <n v="930.74"/>
    <n v="399.59"/>
    <n v="1135"/>
    <n v="98"/>
    <n v="15"/>
    <n v="0"/>
    <n v="15"/>
    <n v="1135"/>
    <n v="98"/>
    <n v="15"/>
    <n v="48.72"/>
    <n v="805"/>
    <n v="50"/>
    <n v="441"/>
    <n v="81"/>
  </r>
  <r>
    <x v="33"/>
    <n v="4636"/>
    <x v="0"/>
    <x v="0"/>
    <x v="0"/>
    <s v="上海"/>
    <s v="eleme"/>
    <x v="0"/>
    <s v="蛙小辣·美蛙火锅杯(宝山店)"/>
    <n v="1687.17"/>
    <n v="687.28"/>
    <n v="1573"/>
    <n v="147"/>
    <n v="25"/>
    <n v="0"/>
    <n v="25"/>
    <n v="1573"/>
    <n v="147"/>
    <n v="23"/>
    <n v="47.79"/>
    <n v="734"/>
    <n v="77"/>
    <n v="824"/>
    <n v="22"/>
  </r>
  <r>
    <x v="33"/>
    <n v="4636"/>
    <x v="0"/>
    <x v="4"/>
    <x v="3"/>
    <s v="上海"/>
    <s v="meituan"/>
    <x v="1"/>
    <s v="蛙小辣·美蛙火锅杯（长风大悦城店）"/>
    <n v="704.21"/>
    <n v="292.77"/>
    <n v="845"/>
    <n v="73"/>
    <n v="12"/>
    <n v="0"/>
    <n v="12"/>
    <n v="845"/>
    <n v="73"/>
    <n v="12"/>
    <n v="1.28"/>
    <n v="7"/>
    <n v="2"/>
    <n v="342"/>
    <n v="66"/>
  </r>
  <r>
    <x v="34"/>
    <n v="4636"/>
    <x v="0"/>
    <x v="0"/>
    <x v="0"/>
    <s v="上海"/>
    <s v="eleme"/>
    <x v="0"/>
    <s v="蛙小辣·美蛙火锅杯(宝山店)"/>
    <n v="2072.36"/>
    <n v="808.72"/>
    <n v="1344"/>
    <n v="135"/>
    <n v="30"/>
    <n v="1"/>
    <n v="29"/>
    <n v="1344"/>
    <n v="135"/>
    <n v="28"/>
    <n v="46.3"/>
    <n v="683"/>
    <n v="63"/>
    <n v="1054"/>
    <n v="27"/>
  </r>
  <r>
    <x v="35"/>
    <n v="4636"/>
    <x v="0"/>
    <x v="0"/>
    <x v="0"/>
    <s v="上海"/>
    <s v="eleme"/>
    <x v="0"/>
    <s v="蛙小辣·美蛙火锅杯(宝山店)"/>
    <n v="1401.49"/>
    <n v="531.23"/>
    <n v="1566"/>
    <n v="137"/>
    <n v="21"/>
    <n v="0"/>
    <n v="21"/>
    <n v="1566"/>
    <n v="137"/>
    <n v="21"/>
    <n v="46.89"/>
    <n v="662"/>
    <n v="57"/>
    <n v="735"/>
    <n v="32"/>
  </r>
  <r>
    <x v="36"/>
    <n v="4636"/>
    <x v="0"/>
    <x v="0"/>
    <x v="0"/>
    <s v="上海"/>
    <s v="eleme"/>
    <x v="0"/>
    <s v="蛙小辣·美蛙火锅杯(宝山店)"/>
    <n v="1085"/>
    <n v="411.25"/>
    <n v="1541"/>
    <n v="137"/>
    <n v="17"/>
    <n v="0"/>
    <n v="17"/>
    <n v="1541"/>
    <n v="137"/>
    <n v="17"/>
    <n v="48"/>
    <n v="522"/>
    <n v="55"/>
    <n v="561"/>
    <n v="18"/>
  </r>
  <r>
    <x v="37"/>
    <n v="4636"/>
    <x v="0"/>
    <x v="0"/>
    <x v="0"/>
    <s v="上海"/>
    <s v="eleme"/>
    <x v="0"/>
    <s v="蛙小辣·美蛙火锅杯(宝山店)"/>
    <n v="1739.49"/>
    <n v="669.5"/>
    <n v="1571"/>
    <n v="148"/>
    <n v="25"/>
    <n v="0"/>
    <n v="25"/>
    <n v="1571"/>
    <n v="148"/>
    <n v="22"/>
    <n v="41"/>
    <n v="672"/>
    <n v="49"/>
    <n v="887"/>
    <n v="28"/>
  </r>
  <r>
    <x v="37"/>
    <n v="4636"/>
    <x v="0"/>
    <x v="5"/>
    <x v="0"/>
    <s v="上海"/>
    <s v="meituan"/>
    <x v="1"/>
    <s v="蛙小辣火锅杯（宝山店）"/>
    <n v="723.57"/>
    <n v="325.48"/>
    <n v="1274"/>
    <n v="114"/>
    <n v="11"/>
    <n v="0"/>
    <n v="11"/>
    <n v="1274"/>
    <n v="114"/>
    <n v="9"/>
    <n v="46.6"/>
    <n v="972"/>
    <n v="66"/>
    <n v="322"/>
    <n v="49"/>
  </r>
  <r>
    <x v="38"/>
    <n v="4636"/>
    <x v="0"/>
    <x v="0"/>
    <x v="0"/>
    <s v="上海"/>
    <s v="eleme"/>
    <x v="0"/>
    <s v="蛙小辣·美蛙火锅杯(宝山店)"/>
    <n v="1221.93"/>
    <n v="446.19"/>
    <n v="1632"/>
    <n v="129"/>
    <n v="18"/>
    <n v="0"/>
    <n v="18"/>
    <n v="1632"/>
    <n v="129"/>
    <n v="17"/>
    <n v="44.5"/>
    <n v="652"/>
    <n v="50"/>
    <n v="658"/>
    <n v="16"/>
  </r>
  <r>
    <x v="38"/>
    <n v="4636"/>
    <x v="0"/>
    <x v="5"/>
    <x v="0"/>
    <s v="上海"/>
    <s v="meituan"/>
    <x v="1"/>
    <s v="蛙小辣火锅杯（宝山店）"/>
    <n v="545.27"/>
    <n v="232.67"/>
    <n v="1265"/>
    <n v="111"/>
    <n v="9"/>
    <n v="0"/>
    <n v="9"/>
    <n v="1265"/>
    <n v="111"/>
    <n v="9"/>
    <n v="26.09"/>
    <n v="855"/>
    <n v="59"/>
    <n v="256"/>
    <n v="36"/>
  </r>
  <r>
    <x v="39"/>
    <n v="4636"/>
    <x v="0"/>
    <x v="0"/>
    <x v="0"/>
    <s v="上海"/>
    <s v="eleme"/>
    <x v="0"/>
    <s v="蛙小辣·美蛙火锅杯(宝山店)"/>
    <n v="1013.08"/>
    <n v="321.76"/>
    <n v="1463"/>
    <n v="135"/>
    <n v="18"/>
    <n v="0"/>
    <n v="18"/>
    <n v="1463"/>
    <n v="135"/>
    <n v="18"/>
    <n v="44.4"/>
    <n v="588"/>
    <n v="48"/>
    <n v="591"/>
    <n v="24"/>
  </r>
  <r>
    <x v="39"/>
    <n v="4636"/>
    <x v="0"/>
    <x v="5"/>
    <x v="0"/>
    <s v="上海"/>
    <s v="meituan"/>
    <x v="1"/>
    <s v="蛙小辣火锅杯（宝山店）"/>
    <n v="639.20000000000005"/>
    <n v="285.77"/>
    <n v="1224"/>
    <n v="114"/>
    <n v="12"/>
    <n v="0"/>
    <n v="12"/>
    <n v="1224"/>
    <n v="114"/>
    <n v="12"/>
    <n v="50"/>
    <n v="912"/>
    <n v="64"/>
    <n v="284"/>
    <n v="55"/>
  </r>
  <r>
    <x v="40"/>
    <n v="4636"/>
    <x v="0"/>
    <x v="0"/>
    <x v="0"/>
    <s v="上海"/>
    <s v="eleme"/>
    <x v="0"/>
    <s v="蛙小辣·美蛙火锅杯(宝山店)"/>
    <n v="1227.58"/>
    <n v="434.38"/>
    <n v="1325"/>
    <n v="108"/>
    <n v="19"/>
    <n v="0"/>
    <n v="19"/>
    <n v="1325"/>
    <n v="108"/>
    <n v="17"/>
    <n v="41.7"/>
    <n v="514"/>
    <n v="46"/>
    <n v="670"/>
    <n v="25"/>
  </r>
  <r>
    <x v="40"/>
    <n v="4636"/>
    <x v="0"/>
    <x v="5"/>
    <x v="0"/>
    <s v="上海"/>
    <s v="meituan"/>
    <x v="1"/>
    <s v="蛙小辣火锅杯（宝山店）"/>
    <n v="448.37"/>
    <n v="186.2"/>
    <n v="1224"/>
    <n v="98"/>
    <n v="7"/>
    <n v="0"/>
    <n v="7"/>
    <n v="1224"/>
    <n v="98"/>
    <n v="7"/>
    <n v="47.08"/>
    <n v="1014"/>
    <n v="61"/>
    <n v="217"/>
    <n v="26"/>
  </r>
  <r>
    <x v="40"/>
    <n v="4636"/>
    <x v="0"/>
    <x v="1"/>
    <x v="1"/>
    <s v="上海"/>
    <s v="meituan"/>
    <x v="1"/>
    <s v="蛙小辣火锅杯（五角场店）"/>
    <n v="883.53"/>
    <n v="291.23"/>
    <n v="633"/>
    <n v="54"/>
    <n v="15"/>
    <n v="0"/>
    <n v="15"/>
    <n v="633"/>
    <n v="54"/>
    <n v="15"/>
    <n v="23.6"/>
    <n v="313"/>
    <n v="23"/>
    <n v="501"/>
    <n v="16"/>
  </r>
  <r>
    <x v="40"/>
    <n v="4636"/>
    <x v="0"/>
    <x v="3"/>
    <x v="1"/>
    <s v="上海"/>
    <s v="eleme"/>
    <x v="0"/>
    <s v="蛙小辣火锅杯(五角场店)"/>
    <n v="601.70000000000005"/>
    <n v="198.36"/>
    <n v="1546"/>
    <n v="101"/>
    <n v="9"/>
    <n v="0"/>
    <n v="9"/>
    <n v="1546"/>
    <n v="101"/>
    <n v="9"/>
    <n v="40.5"/>
    <n v="473"/>
    <n v="42"/>
    <n v="345"/>
    <n v="36"/>
  </r>
  <r>
    <x v="41"/>
    <n v="4636"/>
    <x v="0"/>
    <x v="0"/>
    <x v="0"/>
    <s v="上海"/>
    <s v="eleme"/>
    <x v="0"/>
    <s v="蛙小辣·美蛙火锅杯(宝山店)"/>
    <n v="1021.94"/>
    <n v="346.99"/>
    <n v="1392"/>
    <n v="93"/>
    <n v="17"/>
    <n v="0"/>
    <n v="17"/>
    <n v="1392"/>
    <n v="93"/>
    <n v="17"/>
    <n v="43.7"/>
    <n v="595"/>
    <n v="41"/>
    <n v="571"/>
    <n v="20"/>
  </r>
  <r>
    <x v="41"/>
    <n v="4636"/>
    <x v="0"/>
    <x v="5"/>
    <x v="0"/>
    <s v="上海"/>
    <s v="meituan"/>
    <x v="1"/>
    <s v="蛙小辣火锅杯（宝山店）"/>
    <n v="384.1"/>
    <n v="159.97"/>
    <n v="1021"/>
    <n v="100"/>
    <n v="6"/>
    <n v="0"/>
    <n v="6"/>
    <n v="1021"/>
    <n v="100"/>
    <n v="5"/>
    <n v="15.98"/>
    <n v="775"/>
    <n v="59"/>
    <n v="185"/>
    <n v="29"/>
  </r>
  <r>
    <x v="41"/>
    <n v="4636"/>
    <x v="0"/>
    <x v="1"/>
    <x v="1"/>
    <s v="上海"/>
    <s v="meituan"/>
    <x v="1"/>
    <s v="蛙小辣火锅杯（五角场店）"/>
    <n v="1112.56"/>
    <n v="366.14"/>
    <n v="808"/>
    <n v="61"/>
    <n v="19"/>
    <n v="0"/>
    <n v="19"/>
    <n v="808"/>
    <n v="61"/>
    <n v="19"/>
    <n v="38.74"/>
    <n v="507"/>
    <n v="33"/>
    <n v="635"/>
    <n v="45"/>
  </r>
  <r>
    <x v="41"/>
    <n v="4636"/>
    <x v="0"/>
    <x v="3"/>
    <x v="1"/>
    <s v="上海"/>
    <s v="eleme"/>
    <x v="0"/>
    <s v="蛙小辣火锅杯(五角场店)"/>
    <n v="1367.21"/>
    <n v="419.6"/>
    <n v="1171"/>
    <n v="93"/>
    <n v="24"/>
    <n v="0"/>
    <n v="24"/>
    <n v="1171"/>
    <n v="93"/>
    <n v="22"/>
    <n v="32.700000000000003"/>
    <n v="389"/>
    <n v="32"/>
    <n v="810"/>
    <n v="57"/>
  </r>
  <r>
    <x v="42"/>
    <n v="4636"/>
    <x v="0"/>
    <x v="0"/>
    <x v="0"/>
    <s v="上海"/>
    <s v="eleme"/>
    <x v="0"/>
    <s v="蛙小辣·美蛙火锅杯(宝山店)"/>
    <n v="894.03"/>
    <n v="348.98"/>
    <n v="1265"/>
    <n v="100"/>
    <n v="13"/>
    <n v="0"/>
    <n v="13"/>
    <n v="1265"/>
    <n v="100"/>
    <n v="12"/>
    <n v="44.7"/>
    <n v="468"/>
    <n v="42"/>
    <n v="455"/>
    <n v="19"/>
  </r>
  <r>
    <x v="42"/>
    <n v="4636"/>
    <x v="0"/>
    <x v="5"/>
    <x v="0"/>
    <s v="上海"/>
    <s v="meituan"/>
    <x v="1"/>
    <s v="蛙小辣火锅杯（宝山店）"/>
    <n v="388.73"/>
    <n v="131.76"/>
    <n v="701"/>
    <n v="60"/>
    <n v="7"/>
    <n v="0"/>
    <n v="7"/>
    <n v="701"/>
    <n v="60"/>
    <n v="7"/>
    <n v="14.25"/>
    <n v="193"/>
    <n v="19"/>
    <n v="218"/>
    <n v="22"/>
  </r>
  <r>
    <x v="42"/>
    <n v="4636"/>
    <x v="0"/>
    <x v="3"/>
    <x v="1"/>
    <s v="上海"/>
    <s v="eleme"/>
    <x v="0"/>
    <s v="蛙小辣火锅杯(五角场店)"/>
    <n v="1377.74"/>
    <n v="486.9"/>
    <n v="911"/>
    <n v="85"/>
    <n v="23"/>
    <n v="1"/>
    <n v="22"/>
    <n v="911"/>
    <n v="85"/>
    <n v="22"/>
    <n v="26.74"/>
    <n v="138"/>
    <n v="25"/>
    <n v="760"/>
    <n v="63"/>
  </r>
  <r>
    <x v="42"/>
    <n v="4636"/>
    <x v="0"/>
    <x v="1"/>
    <x v="1"/>
    <s v="上海"/>
    <s v="meituan"/>
    <x v="1"/>
    <s v="蛙小辣火锅杯（五角场店）"/>
    <n v="968.82"/>
    <n v="302.12"/>
    <n v="837"/>
    <n v="82"/>
    <n v="19"/>
    <n v="1"/>
    <n v="18"/>
    <n v="837"/>
    <n v="82"/>
    <n v="18"/>
    <n v="37.659999999999997"/>
    <n v="447"/>
    <n v="34"/>
    <n v="557"/>
    <n v="55"/>
  </r>
  <r>
    <x v="43"/>
    <n v="4636"/>
    <x v="0"/>
    <x v="0"/>
    <x v="0"/>
    <s v="上海"/>
    <s v="eleme"/>
    <x v="0"/>
    <s v="蛙小辣·美蛙火锅杯(宝山店)"/>
    <n v="2567"/>
    <n v="1184.02"/>
    <n v="1322"/>
    <n v="105"/>
    <n v="32"/>
    <n v="0"/>
    <n v="32"/>
    <n v="1322"/>
    <n v="105"/>
    <n v="30"/>
    <n v="41.28"/>
    <n v="431"/>
    <n v="41"/>
    <n v="1100"/>
    <n v="36"/>
  </r>
  <r>
    <x v="43"/>
    <n v="4636"/>
    <x v="0"/>
    <x v="5"/>
    <x v="0"/>
    <s v="上海"/>
    <s v="meituan"/>
    <x v="1"/>
    <s v="蛙小辣火锅杯（宝山店）"/>
    <n v="640.04"/>
    <n v="256.64999999999998"/>
    <n v="764"/>
    <n v="70"/>
    <n v="11"/>
    <n v="0"/>
    <n v="11"/>
    <n v="764"/>
    <n v="70"/>
    <n v="10"/>
    <n v="20"/>
    <n v="429"/>
    <n v="34"/>
    <n v="312"/>
    <n v="50"/>
  </r>
  <r>
    <x v="44"/>
    <n v="4636"/>
    <x v="0"/>
    <x v="0"/>
    <x v="0"/>
    <s v="上海"/>
    <s v="eleme"/>
    <x v="0"/>
    <s v="蛙小辣·美蛙火锅杯(宝山店)"/>
    <n v="1581.86"/>
    <n v="589.51"/>
    <n v="1843"/>
    <n v="158"/>
    <n v="27"/>
    <n v="1"/>
    <n v="26"/>
    <n v="1843"/>
    <n v="158"/>
    <n v="26"/>
    <n v="46.6"/>
    <n v="463"/>
    <n v="43"/>
    <n v="829"/>
    <n v="25"/>
  </r>
  <r>
    <x v="44"/>
    <n v="4636"/>
    <x v="0"/>
    <x v="5"/>
    <x v="0"/>
    <s v="上海"/>
    <s v="meituan"/>
    <x v="1"/>
    <s v="蛙小辣火锅杯（宝山店）"/>
    <n v="583.72"/>
    <n v="226.66"/>
    <n v="1074"/>
    <n v="96"/>
    <n v="9"/>
    <n v="0"/>
    <n v="9"/>
    <n v="1074"/>
    <n v="96"/>
    <n v="9"/>
    <n v="46.91"/>
    <n v="792"/>
    <n v="58"/>
    <n v="303"/>
    <n v="58"/>
  </r>
  <r>
    <x v="45"/>
    <n v="4636"/>
    <x v="0"/>
    <x v="0"/>
    <x v="0"/>
    <s v="上海"/>
    <s v="eleme"/>
    <x v="0"/>
    <s v="蛙小辣·美蛙火锅杯(宝山店)"/>
    <n v="1449.58"/>
    <n v="568.53"/>
    <n v="1847"/>
    <n v="141"/>
    <n v="22"/>
    <n v="0"/>
    <n v="22"/>
    <n v="1847"/>
    <n v="141"/>
    <n v="18"/>
    <n v="46.7"/>
    <n v="453"/>
    <n v="40"/>
    <n v="735"/>
    <n v="34"/>
  </r>
  <r>
    <x v="45"/>
    <n v="4636"/>
    <x v="0"/>
    <x v="5"/>
    <x v="0"/>
    <s v="上海"/>
    <s v="meituan"/>
    <x v="1"/>
    <s v="蛙小辣火锅杯（宝山店）"/>
    <n v="815.11"/>
    <n v="339.7"/>
    <n v="821"/>
    <n v="84"/>
    <n v="12"/>
    <n v="0"/>
    <n v="12"/>
    <n v="821"/>
    <n v="84"/>
    <n v="12"/>
    <n v="20.86"/>
    <n v="480"/>
    <n v="27"/>
    <n v="388"/>
    <n v="56"/>
  </r>
  <r>
    <x v="46"/>
    <n v="4636"/>
    <x v="0"/>
    <x v="0"/>
    <x v="0"/>
    <s v="上海"/>
    <s v="eleme"/>
    <x v="0"/>
    <s v="蛙小辣·美蛙火锅杯(宝山店)"/>
    <n v="529.41"/>
    <n v="207.56"/>
    <n v="1417"/>
    <n v="106"/>
    <n v="8"/>
    <n v="0"/>
    <n v="8"/>
    <n v="1417"/>
    <n v="106"/>
    <n v="8"/>
    <n v="44.66"/>
    <n v="466"/>
    <n v="40"/>
    <n v="269"/>
    <n v="7"/>
  </r>
  <r>
    <x v="46"/>
    <n v="4636"/>
    <x v="0"/>
    <x v="5"/>
    <x v="0"/>
    <s v="上海"/>
    <s v="meituan"/>
    <x v="1"/>
    <s v="蛙小辣火锅杯（宝山店）"/>
    <n v="742.35"/>
    <n v="263.44"/>
    <n v="1051"/>
    <n v="75"/>
    <n v="13"/>
    <n v="0"/>
    <n v="13"/>
    <n v="1051"/>
    <n v="75"/>
    <n v="12"/>
    <n v="44.63"/>
    <n v="947"/>
    <n v="46"/>
    <n v="405"/>
    <n v="64"/>
  </r>
  <r>
    <x v="47"/>
    <n v="4636"/>
    <x v="0"/>
    <x v="0"/>
    <x v="0"/>
    <s v="上海"/>
    <s v="eleme"/>
    <x v="0"/>
    <s v="蛙小辣·美蛙火锅杯(宝山店)"/>
    <n v="1595.19"/>
    <n v="624.96"/>
    <n v="978"/>
    <n v="89"/>
    <n v="24"/>
    <n v="0"/>
    <n v="24"/>
    <n v="978"/>
    <n v="89"/>
    <n v="22"/>
    <n v="45.11"/>
    <n v="399"/>
    <n v="42"/>
    <n v="810"/>
    <n v="32"/>
  </r>
  <r>
    <x v="47"/>
    <n v="4636"/>
    <x v="0"/>
    <x v="5"/>
    <x v="0"/>
    <s v="上海"/>
    <s v="meituan"/>
    <x v="1"/>
    <s v="蛙小辣火锅杯（宝山店）"/>
    <n v="868.91"/>
    <n v="363.86"/>
    <n v="835"/>
    <n v="78"/>
    <n v="13"/>
    <n v="0"/>
    <n v="13"/>
    <n v="835"/>
    <n v="78"/>
    <n v="13"/>
    <n v="39.22"/>
    <n v="671"/>
    <n v="41"/>
    <n v="421"/>
    <n v="57"/>
  </r>
  <r>
    <x v="48"/>
    <n v="4636"/>
    <x v="0"/>
    <x v="0"/>
    <x v="0"/>
    <s v="上海"/>
    <s v="eleme"/>
    <x v="0"/>
    <s v="蛙小辣·美蛙火锅杯(宝山店)"/>
    <n v="596.26"/>
    <n v="204.92"/>
    <n v="1010"/>
    <n v="73"/>
    <n v="10"/>
    <n v="0"/>
    <n v="10"/>
    <n v="1010"/>
    <n v="73"/>
    <n v="9"/>
    <n v="40"/>
    <n v="434"/>
    <n v="33"/>
    <n v="331"/>
    <n v="11"/>
  </r>
  <r>
    <x v="48"/>
    <n v="4636"/>
    <x v="0"/>
    <x v="5"/>
    <x v="0"/>
    <s v="上海"/>
    <s v="meituan"/>
    <x v="1"/>
    <s v="蛙小辣火锅杯（宝山店）"/>
    <n v="522.53"/>
    <n v="199.07"/>
    <n v="939"/>
    <n v="74"/>
    <n v="8"/>
    <n v="0"/>
    <n v="8"/>
    <n v="939"/>
    <n v="74"/>
    <n v="8"/>
    <n v="38.869999999999997"/>
    <n v="676"/>
    <n v="40"/>
    <n v="274"/>
    <n v="33"/>
  </r>
  <r>
    <x v="49"/>
    <n v="4636"/>
    <x v="0"/>
    <x v="0"/>
    <x v="0"/>
    <s v="上海"/>
    <s v="eleme"/>
    <x v="0"/>
    <s v="蛙小辣·美蛙火锅杯(宝山店)"/>
    <n v="1703.44"/>
    <n v="625.35"/>
    <n v="1132"/>
    <n v="93"/>
    <n v="25"/>
    <n v="0"/>
    <n v="25"/>
    <n v="1132"/>
    <n v="93"/>
    <n v="25"/>
    <n v="41.28"/>
    <n v="378"/>
    <n v="37"/>
    <n v="910"/>
    <n v="18"/>
  </r>
  <r>
    <x v="49"/>
    <n v="4636"/>
    <x v="0"/>
    <x v="5"/>
    <x v="0"/>
    <s v="上海"/>
    <s v="meituan"/>
    <x v="1"/>
    <s v="蛙小辣火锅杯（宝山店）"/>
    <n v="402.23"/>
    <n v="153.72999999999999"/>
    <n v="802"/>
    <n v="69"/>
    <n v="6"/>
    <n v="0"/>
    <n v="6"/>
    <n v="802"/>
    <n v="69"/>
    <n v="6"/>
    <n v="40.369999999999997"/>
    <n v="448"/>
    <n v="40"/>
    <n v="209"/>
    <n v="18"/>
  </r>
  <r>
    <x v="50"/>
    <n v="4636"/>
    <x v="0"/>
    <x v="0"/>
    <x v="0"/>
    <s v="上海"/>
    <s v="eleme"/>
    <x v="0"/>
    <s v="蛙小辣·美蛙火锅杯(宝山店)"/>
    <n v="1749.35"/>
    <n v="631.54999999999995"/>
    <n v="1076"/>
    <n v="99"/>
    <n v="27"/>
    <n v="1"/>
    <n v="26"/>
    <n v="1076"/>
    <n v="99"/>
    <n v="27"/>
    <n v="38.6"/>
    <n v="340"/>
    <n v="34"/>
    <n v="949"/>
    <n v="29"/>
  </r>
  <r>
    <x v="50"/>
    <n v="4636"/>
    <x v="0"/>
    <x v="5"/>
    <x v="0"/>
    <s v="上海"/>
    <s v="meituan"/>
    <x v="1"/>
    <s v="蛙小辣火锅杯（宝山店）"/>
    <n v="596.30999999999995"/>
    <n v="232.66"/>
    <n v="1935"/>
    <n v="123"/>
    <n v="10"/>
    <n v="0"/>
    <n v="10"/>
    <n v="1935"/>
    <n v="123"/>
    <n v="10"/>
    <n v="27.04"/>
    <n v="501"/>
    <n v="27"/>
    <n v="307"/>
    <n v="58"/>
  </r>
  <r>
    <x v="51"/>
    <n v="4636"/>
    <x v="0"/>
    <x v="0"/>
    <x v="0"/>
    <s v="上海"/>
    <s v="eleme"/>
    <x v="0"/>
    <s v="蛙小辣·美蛙火锅杯(宝山店)"/>
    <n v="1458.53"/>
    <n v="517.61"/>
    <n v="1135"/>
    <n v="78"/>
    <n v="22"/>
    <n v="0"/>
    <n v="22"/>
    <n v="1135"/>
    <n v="78"/>
    <n v="19"/>
    <n v="27.66"/>
    <n v="350"/>
    <n v="25"/>
    <n v="803"/>
    <n v="19"/>
  </r>
  <r>
    <x v="51"/>
    <n v="4636"/>
    <x v="0"/>
    <x v="5"/>
    <x v="0"/>
    <s v="上海"/>
    <s v="meituan"/>
    <x v="1"/>
    <s v="蛙小辣火锅杯（宝山店）"/>
    <n v="849.38"/>
    <n v="327.01"/>
    <n v="1961"/>
    <n v="130"/>
    <n v="15"/>
    <n v="0"/>
    <n v="15"/>
    <n v="1961"/>
    <n v="130"/>
    <n v="15"/>
    <n v="22.1"/>
    <n v="559"/>
    <n v="21"/>
    <n v="438"/>
    <n v="88"/>
  </r>
  <r>
    <x v="51"/>
    <n v="4636"/>
    <x v="0"/>
    <x v="1"/>
    <x v="1"/>
    <s v="上海"/>
    <s v="meituan"/>
    <x v="1"/>
    <s v="蛙小辣火锅杯（五角场店）"/>
    <n v="837.26"/>
    <n v="249.13"/>
    <n v="1085"/>
    <n v="73"/>
    <n v="14"/>
    <n v="0"/>
    <n v="14"/>
    <n v="1085"/>
    <n v="73"/>
    <n v="13"/>
    <n v="48.81"/>
    <n v="414"/>
    <n v="32"/>
    <n v="506"/>
    <n v="49"/>
  </r>
  <r>
    <x v="51"/>
    <n v="4636"/>
    <x v="0"/>
    <x v="3"/>
    <x v="1"/>
    <s v="上海"/>
    <s v="eleme"/>
    <x v="0"/>
    <s v="蛙小辣火锅杯(五角场店)"/>
    <n v="706.88"/>
    <n v="235.83"/>
    <n v="1044"/>
    <n v="66"/>
    <n v="12"/>
    <n v="0"/>
    <n v="12"/>
    <n v="1044"/>
    <n v="66"/>
    <n v="11"/>
    <n v="41.9"/>
    <n v="506"/>
    <n v="29"/>
    <n v="403"/>
    <n v="29"/>
  </r>
  <r>
    <x v="52"/>
    <n v="4636"/>
    <x v="0"/>
    <x v="0"/>
    <x v="0"/>
    <s v="上海"/>
    <s v="eleme"/>
    <x v="0"/>
    <s v="蛙小辣·美蛙火锅杯(宝山店)"/>
    <n v="1293.56"/>
    <n v="524.39"/>
    <n v="1783"/>
    <n v="108"/>
    <n v="18"/>
    <n v="0"/>
    <n v="18"/>
    <n v="1783"/>
    <n v="108"/>
    <n v="16"/>
    <n v="32.17"/>
    <n v="341"/>
    <n v="28"/>
    <n v="628"/>
    <n v="29"/>
  </r>
  <r>
    <x v="52"/>
    <n v="4636"/>
    <x v="0"/>
    <x v="3"/>
    <x v="1"/>
    <s v="上海"/>
    <s v="eleme"/>
    <x v="0"/>
    <s v="蛙小辣火锅杯(五角场店)"/>
    <n v="1366.3"/>
    <n v="509.43"/>
    <n v="1239"/>
    <n v="73"/>
    <n v="19"/>
    <n v="0"/>
    <n v="19"/>
    <n v="1239"/>
    <n v="73"/>
    <n v="18"/>
    <n v="26.7"/>
    <n v="343"/>
    <n v="21"/>
    <n v="732"/>
    <n v="47"/>
  </r>
  <r>
    <x v="52"/>
    <n v="4636"/>
    <x v="0"/>
    <x v="1"/>
    <x v="1"/>
    <s v="上海"/>
    <s v="meituan"/>
    <x v="1"/>
    <s v="蛙小辣火锅杯（五角场店）"/>
    <n v="299.62"/>
    <n v="76.349999999999994"/>
    <n v="916"/>
    <n v="54"/>
    <n v="6"/>
    <n v="0"/>
    <n v="6"/>
    <n v="916"/>
    <n v="54"/>
    <n v="6"/>
    <n v="17.920000000000002"/>
    <n v="258"/>
    <n v="15"/>
    <n v="190"/>
    <n v="26"/>
  </r>
  <r>
    <x v="53"/>
    <n v="4636"/>
    <x v="0"/>
    <x v="0"/>
    <x v="0"/>
    <s v="上海"/>
    <s v="eleme"/>
    <x v="0"/>
    <s v="蛙小辣·美蛙火锅杯(宝山店)"/>
    <n v="1462.61"/>
    <n v="495.64"/>
    <n v="1833"/>
    <n v="124"/>
    <n v="24"/>
    <n v="0"/>
    <n v="24"/>
    <n v="1833"/>
    <n v="124"/>
    <n v="22"/>
    <n v="35.4"/>
    <n v="404"/>
    <n v="30"/>
    <n v="820"/>
    <n v="52"/>
  </r>
  <r>
    <x v="53"/>
    <n v="4636"/>
    <x v="0"/>
    <x v="1"/>
    <x v="1"/>
    <s v="上海"/>
    <s v="meituan"/>
    <x v="1"/>
    <s v="蛙小辣火锅杯（五角场店）"/>
    <n v="561.78"/>
    <n v="221"/>
    <n v="790"/>
    <n v="47"/>
    <n v="10"/>
    <n v="1"/>
    <n v="9"/>
    <n v="790"/>
    <n v="47"/>
    <n v="9"/>
    <n v="13.25"/>
    <n v="183"/>
    <n v="13"/>
    <n v="284"/>
    <n v="33"/>
  </r>
  <r>
    <x v="53"/>
    <n v="4636"/>
    <x v="0"/>
    <x v="3"/>
    <x v="1"/>
    <s v="上海"/>
    <s v="eleme"/>
    <x v="0"/>
    <s v="蛙小辣火锅杯(五角场店)"/>
    <n v="940.11"/>
    <n v="340.42"/>
    <n v="928"/>
    <n v="49"/>
    <n v="14"/>
    <n v="0"/>
    <n v="14"/>
    <n v="928"/>
    <n v="49"/>
    <n v="13"/>
    <n v="15.4"/>
    <n v="229"/>
    <n v="13"/>
    <n v="509"/>
    <n v="41"/>
  </r>
  <r>
    <x v="54"/>
    <n v="4636"/>
    <x v="0"/>
    <x v="0"/>
    <x v="0"/>
    <s v="上海"/>
    <s v="eleme"/>
    <x v="0"/>
    <s v="蛙小辣·美蛙火锅杯(宝山店)"/>
    <n v="958.69"/>
    <n v="323.02999999999997"/>
    <n v="1425"/>
    <n v="99"/>
    <n v="16"/>
    <n v="0"/>
    <n v="16"/>
    <n v="1425"/>
    <n v="99"/>
    <n v="15"/>
    <n v="29.39"/>
    <n v="281"/>
    <n v="25"/>
    <n v="541"/>
    <n v="30"/>
  </r>
  <r>
    <x v="54"/>
    <n v="4636"/>
    <x v="0"/>
    <x v="5"/>
    <x v="0"/>
    <s v="上海"/>
    <s v="meituan"/>
    <x v="1"/>
    <s v="蛙小辣火锅杯（宝山店）"/>
    <n v="414.71"/>
    <n v="155.24"/>
    <n v="806"/>
    <n v="60"/>
    <n v="7"/>
    <n v="0"/>
    <n v="7"/>
    <n v="806"/>
    <n v="60"/>
    <n v="7"/>
    <n v="31.06"/>
    <n v="521"/>
    <n v="29"/>
    <n v="221"/>
    <n v="35"/>
  </r>
  <r>
    <x v="54"/>
    <n v="4636"/>
    <x v="0"/>
    <x v="1"/>
    <x v="1"/>
    <s v="上海"/>
    <s v="meituan"/>
    <x v="1"/>
    <s v="蛙小辣火锅杯（五角场店）"/>
    <n v="823.99"/>
    <n v="298.60000000000002"/>
    <n v="1689"/>
    <n v="68"/>
    <n v="14"/>
    <n v="0"/>
    <n v="14"/>
    <n v="1689"/>
    <n v="68"/>
    <n v="13"/>
    <n v="39.32"/>
    <n v="331"/>
    <n v="26"/>
    <n v="441"/>
    <n v="36"/>
  </r>
  <r>
    <x v="54"/>
    <n v="4636"/>
    <x v="0"/>
    <x v="3"/>
    <x v="1"/>
    <s v="上海"/>
    <s v="eleme"/>
    <x v="0"/>
    <s v="蛙小辣火锅杯(五角场店)"/>
    <n v="1045.28"/>
    <n v="411.35"/>
    <n v="930"/>
    <n v="59"/>
    <n v="15"/>
    <n v="0"/>
    <n v="15"/>
    <n v="930"/>
    <n v="59"/>
    <n v="14"/>
    <n v="22.8"/>
    <n v="267"/>
    <n v="16"/>
    <n v="523"/>
    <n v="23"/>
  </r>
  <r>
    <x v="55"/>
    <n v="4636"/>
    <x v="0"/>
    <x v="0"/>
    <x v="0"/>
    <s v="上海"/>
    <s v="eleme"/>
    <x v="0"/>
    <s v="蛙小辣·美蛙火锅杯(宝山店)"/>
    <n v="1337.57"/>
    <n v="467.26"/>
    <n v="1366"/>
    <n v="105"/>
    <n v="21"/>
    <n v="0"/>
    <n v="21"/>
    <n v="1366"/>
    <n v="105"/>
    <n v="21"/>
    <n v="21.13"/>
    <n v="281"/>
    <n v="18"/>
    <n v="738"/>
    <n v="36"/>
  </r>
  <r>
    <x v="55"/>
    <n v="4636"/>
    <x v="0"/>
    <x v="5"/>
    <x v="0"/>
    <s v="上海"/>
    <s v="meituan"/>
    <x v="1"/>
    <s v="蛙小辣火锅杯（宝山店）"/>
    <n v="535.13"/>
    <n v="197.66"/>
    <n v="820"/>
    <n v="74"/>
    <n v="10"/>
    <n v="0"/>
    <n v="10"/>
    <n v="820"/>
    <n v="74"/>
    <n v="10"/>
    <n v="39.299999999999997"/>
    <n v="658"/>
    <n v="37"/>
    <n v="282"/>
    <n v="52"/>
  </r>
  <r>
    <x v="55"/>
    <n v="4636"/>
    <x v="0"/>
    <x v="1"/>
    <x v="1"/>
    <s v="上海"/>
    <s v="meituan"/>
    <x v="1"/>
    <s v="蛙小辣火锅杯（五角场店）"/>
    <n v="842.06"/>
    <n v="277.11"/>
    <n v="1377"/>
    <n v="74"/>
    <n v="12"/>
    <n v="0"/>
    <n v="12"/>
    <n v="1377"/>
    <n v="74"/>
    <n v="12"/>
    <n v="43.4"/>
    <n v="327"/>
    <n v="26"/>
    <n v="489"/>
    <n v="40"/>
  </r>
  <r>
    <x v="55"/>
    <n v="4636"/>
    <x v="0"/>
    <x v="3"/>
    <x v="1"/>
    <s v="上海"/>
    <s v="eleme"/>
    <x v="0"/>
    <s v="蛙小辣火锅杯(五角场店)"/>
    <n v="1096.1099999999999"/>
    <n v="379.32"/>
    <n v="900"/>
    <n v="57"/>
    <n v="19"/>
    <n v="1"/>
    <n v="18"/>
    <n v="900"/>
    <n v="57"/>
    <n v="17"/>
    <n v="26.23"/>
    <n v="275"/>
    <n v="19"/>
    <n v="613"/>
    <n v="64"/>
  </r>
  <r>
    <x v="56"/>
    <n v="4636"/>
    <x v="0"/>
    <x v="0"/>
    <x v="0"/>
    <s v="上海"/>
    <s v="eleme"/>
    <x v="0"/>
    <s v="蛙小辣·美蛙火锅杯(宝山店)"/>
    <n v="1198.9000000000001"/>
    <n v="386.19"/>
    <n v="1622"/>
    <n v="114"/>
    <n v="21"/>
    <n v="0"/>
    <n v="21"/>
    <n v="1622"/>
    <n v="114"/>
    <n v="20"/>
    <n v="44.7"/>
    <n v="511"/>
    <n v="37"/>
    <n v="687"/>
    <n v="51"/>
  </r>
  <r>
    <x v="56"/>
    <n v="4636"/>
    <x v="0"/>
    <x v="5"/>
    <x v="0"/>
    <s v="上海"/>
    <s v="meituan"/>
    <x v="1"/>
    <s v="蛙小辣火锅杯（宝山店）"/>
    <n v="495.56"/>
    <n v="179.71"/>
    <n v="787"/>
    <n v="52"/>
    <n v="9"/>
    <n v="0"/>
    <n v="9"/>
    <n v="787"/>
    <n v="52"/>
    <n v="9"/>
    <n v="35.19"/>
    <n v="528"/>
    <n v="29"/>
    <n v="266"/>
    <n v="43"/>
  </r>
  <r>
    <x v="56"/>
    <n v="4636"/>
    <x v="0"/>
    <x v="1"/>
    <x v="1"/>
    <s v="上海"/>
    <s v="meituan"/>
    <x v="1"/>
    <s v="蛙小辣火锅杯（五角场店）"/>
    <n v="588.05999999999995"/>
    <n v="201.38"/>
    <n v="774"/>
    <n v="35"/>
    <n v="10"/>
    <n v="0"/>
    <n v="10"/>
    <n v="774"/>
    <n v="35"/>
    <n v="10"/>
    <n v="5.81"/>
    <n v="56"/>
    <n v="6"/>
    <n v="328"/>
    <n v="24"/>
  </r>
  <r>
    <x v="56"/>
    <n v="4636"/>
    <x v="0"/>
    <x v="3"/>
    <x v="1"/>
    <s v="上海"/>
    <s v="eleme"/>
    <x v="0"/>
    <s v="蛙小辣火锅杯(五角场店)"/>
    <n v="644.99"/>
    <n v="213.41"/>
    <n v="802"/>
    <n v="57"/>
    <n v="11"/>
    <n v="0"/>
    <n v="11"/>
    <n v="802"/>
    <n v="57"/>
    <n v="11"/>
    <n v="14.32"/>
    <n v="126"/>
    <n v="12"/>
    <n v="371"/>
    <n v="31"/>
  </r>
  <r>
    <x v="57"/>
    <n v="4636"/>
    <x v="0"/>
    <x v="0"/>
    <x v="0"/>
    <s v="上海"/>
    <s v="eleme"/>
    <x v="0"/>
    <s v="蛙小辣·美蛙火锅杯(宝山店)"/>
    <n v="1117.31"/>
    <n v="417.47"/>
    <n v="1924"/>
    <n v="132"/>
    <n v="17"/>
    <n v="0"/>
    <n v="17"/>
    <n v="1924"/>
    <n v="132"/>
    <n v="15"/>
    <n v="46.39"/>
    <n v="538"/>
    <n v="36"/>
    <n v="587"/>
    <n v="24"/>
  </r>
  <r>
    <x v="57"/>
    <n v="4636"/>
    <x v="0"/>
    <x v="5"/>
    <x v="0"/>
    <s v="上海"/>
    <s v="meituan"/>
    <x v="1"/>
    <s v="蛙小辣火锅杯（宝山店）"/>
    <n v="721.7"/>
    <n v="313.35000000000002"/>
    <n v="969"/>
    <n v="89"/>
    <n v="11"/>
    <n v="0"/>
    <n v="11"/>
    <n v="969"/>
    <n v="89"/>
    <n v="10"/>
    <n v="60"/>
    <n v="848"/>
    <n v="50"/>
    <n v="334"/>
    <n v="47"/>
  </r>
  <r>
    <x v="57"/>
    <n v="4636"/>
    <x v="0"/>
    <x v="3"/>
    <x v="1"/>
    <s v="上海"/>
    <s v="eleme"/>
    <x v="0"/>
    <s v="蛙小辣火锅杯(五角场店)"/>
    <n v="1385.08"/>
    <n v="489.67"/>
    <n v="983"/>
    <n v="80"/>
    <n v="22"/>
    <n v="1"/>
    <n v="21"/>
    <n v="983"/>
    <n v="80"/>
    <n v="21"/>
    <n v="25.2"/>
    <n v="326"/>
    <n v="20"/>
    <n v="759"/>
    <n v="64"/>
  </r>
  <r>
    <x v="58"/>
    <n v="4636"/>
    <x v="0"/>
    <x v="0"/>
    <x v="0"/>
    <s v="上海"/>
    <s v="eleme"/>
    <x v="0"/>
    <s v="蛙小辣·美蛙火锅杯(宝山店)"/>
    <n v="1220.96"/>
    <n v="476.12"/>
    <n v="1731"/>
    <n v="123"/>
    <n v="18"/>
    <n v="1"/>
    <n v="17"/>
    <n v="1731"/>
    <n v="123"/>
    <n v="17"/>
    <n v="36.1"/>
    <n v="522"/>
    <n v="29"/>
    <n v="629"/>
    <n v="40"/>
  </r>
  <r>
    <x v="58"/>
    <n v="4636"/>
    <x v="0"/>
    <x v="5"/>
    <x v="0"/>
    <s v="上海"/>
    <s v="meituan"/>
    <x v="1"/>
    <s v="蛙小辣火锅杯（宝山店）"/>
    <n v="772.45"/>
    <n v="308.24"/>
    <n v="2176"/>
    <n v="158"/>
    <n v="13"/>
    <n v="0"/>
    <n v="13"/>
    <n v="2176"/>
    <n v="158"/>
    <n v="12"/>
    <n v="20.57"/>
    <n v="286"/>
    <n v="17"/>
    <n v="389"/>
    <n v="53"/>
  </r>
  <r>
    <x v="58"/>
    <n v="4636"/>
    <x v="0"/>
    <x v="3"/>
    <x v="1"/>
    <s v="上海"/>
    <s v="eleme"/>
    <x v="0"/>
    <s v="蛙小辣火锅杯(五角场店)"/>
    <n v="1478.17"/>
    <n v="570.27"/>
    <n v="947"/>
    <n v="71"/>
    <n v="24"/>
    <n v="1"/>
    <n v="23"/>
    <n v="947"/>
    <n v="71"/>
    <n v="22"/>
    <n v="20.77"/>
    <n v="179"/>
    <n v="19"/>
    <n v="760"/>
    <n v="67"/>
  </r>
  <r>
    <x v="59"/>
    <n v="4636"/>
    <x v="0"/>
    <x v="0"/>
    <x v="0"/>
    <s v="上海"/>
    <s v="eleme"/>
    <x v="0"/>
    <s v="蛙小辣·美蛙火锅杯(宝山店)"/>
    <n v="1779.61"/>
    <n v="707.35"/>
    <n v="1803"/>
    <n v="145"/>
    <n v="24"/>
    <n v="0"/>
    <n v="24"/>
    <n v="1803"/>
    <n v="145"/>
    <n v="23"/>
    <n v="44.8"/>
    <n v="534"/>
    <n v="38"/>
    <n v="878"/>
    <n v="36"/>
  </r>
  <r>
    <x v="59"/>
    <n v="4636"/>
    <x v="0"/>
    <x v="5"/>
    <x v="0"/>
    <s v="上海"/>
    <s v="meituan"/>
    <x v="1"/>
    <s v="蛙小辣火锅杯（宝山店）"/>
    <n v="1340.95"/>
    <n v="577.14"/>
    <n v="2090"/>
    <n v="155"/>
    <n v="20"/>
    <n v="0"/>
    <n v="20"/>
    <n v="2090"/>
    <n v="155"/>
    <n v="20"/>
    <n v="18.38"/>
    <n v="484"/>
    <n v="20"/>
    <n v="626"/>
    <n v="90"/>
  </r>
  <r>
    <x v="59"/>
    <n v="4636"/>
    <x v="0"/>
    <x v="3"/>
    <x v="1"/>
    <s v="上海"/>
    <s v="eleme"/>
    <x v="0"/>
    <s v="蛙小辣火锅杯麻辣烫(五角场店)"/>
    <n v="784.71"/>
    <n v="263.39"/>
    <n v="943"/>
    <n v="48"/>
    <n v="12"/>
    <n v="0"/>
    <n v="12"/>
    <n v="943"/>
    <n v="48"/>
    <n v="11"/>
    <n v="5.8"/>
    <n v="43"/>
    <n v="5"/>
    <n v="451"/>
    <n v="45"/>
  </r>
  <r>
    <x v="60"/>
    <n v="4636"/>
    <x v="0"/>
    <x v="0"/>
    <x v="0"/>
    <s v="上海"/>
    <s v="eleme"/>
    <x v="0"/>
    <s v="蛙小辣·美蛙火锅杯(宝山店)"/>
    <n v="1120.27"/>
    <n v="371.76"/>
    <n v="2100"/>
    <n v="146"/>
    <n v="18"/>
    <n v="0"/>
    <n v="18"/>
    <n v="2100"/>
    <n v="146"/>
    <n v="15"/>
    <n v="59.97"/>
    <n v="962"/>
    <n v="47"/>
    <n v="642"/>
    <n v="19"/>
  </r>
  <r>
    <x v="60"/>
    <n v="4636"/>
    <x v="0"/>
    <x v="5"/>
    <x v="0"/>
    <s v="上海"/>
    <s v="meituan"/>
    <x v="1"/>
    <s v="蛙小辣火锅杯（宝山店）"/>
    <n v="1459.54"/>
    <n v="599.44000000000005"/>
    <n v="1790"/>
    <n v="104"/>
    <n v="22"/>
    <n v="0"/>
    <n v="22"/>
    <n v="1790"/>
    <n v="104"/>
    <n v="21"/>
    <n v="1.3"/>
    <n v="38"/>
    <n v="1"/>
    <n v="712"/>
    <n v="98"/>
  </r>
  <r>
    <x v="60"/>
    <n v="4636"/>
    <x v="0"/>
    <x v="3"/>
    <x v="1"/>
    <s v="上海"/>
    <s v="eleme"/>
    <x v="0"/>
    <s v="蛙小辣火锅杯(五角场店)"/>
    <n v="1389.11"/>
    <n v="519.22"/>
    <n v="1274"/>
    <n v="86"/>
    <n v="19"/>
    <n v="0"/>
    <n v="19"/>
    <n v="1274"/>
    <n v="86"/>
    <n v="19"/>
    <n v="0.94"/>
    <n v="4"/>
    <n v="1"/>
    <n v="745"/>
    <n v="67"/>
  </r>
  <r>
    <x v="61"/>
    <n v="4636"/>
    <x v="0"/>
    <x v="5"/>
    <x v="0"/>
    <s v="上海"/>
    <s v="meituan"/>
    <x v="1"/>
    <s v="蛙小辣火锅杯（宝山店）"/>
    <n v="865.17"/>
    <n v="379.93"/>
    <n v="1019"/>
    <n v="71"/>
    <n v="13"/>
    <n v="0"/>
    <n v="13"/>
    <n v="1019"/>
    <n v="71"/>
    <n v="13"/>
    <n v="59.84"/>
    <n v="860"/>
    <n v="45"/>
    <n v="389"/>
    <n v="36"/>
  </r>
  <r>
    <x v="62"/>
    <n v="4636"/>
    <x v="0"/>
    <x v="5"/>
    <x v="0"/>
    <s v="上海"/>
    <s v="meituan"/>
    <x v="1"/>
    <s v="蛙小辣火锅杯（宝山店）"/>
    <n v="521.65"/>
    <n v="218.69"/>
    <n v="886"/>
    <n v="58"/>
    <n v="7"/>
    <n v="0"/>
    <n v="7"/>
    <n v="886"/>
    <n v="58"/>
    <n v="7"/>
    <n v="44.52"/>
    <n v="650"/>
    <n v="34"/>
    <n v="250"/>
    <n v="25"/>
  </r>
  <r>
    <x v="63"/>
    <n v="4636"/>
    <x v="0"/>
    <x v="0"/>
    <x v="0"/>
    <s v="上海"/>
    <s v="eleme"/>
    <x v="0"/>
    <s v="蛙小辣·美蛙火锅杯(宝山店)"/>
    <n v="942.11"/>
    <n v="326.95"/>
    <n v="1318"/>
    <n v="72"/>
    <n v="15"/>
    <n v="0"/>
    <n v="15"/>
    <n v="1318"/>
    <n v="72"/>
    <n v="14"/>
    <n v="39.96"/>
    <n v="592"/>
    <n v="30"/>
    <n v="525"/>
    <n v="14"/>
  </r>
  <r>
    <x v="63"/>
    <n v="4636"/>
    <x v="0"/>
    <x v="5"/>
    <x v="0"/>
    <s v="上海"/>
    <s v="meituan"/>
    <x v="1"/>
    <s v="蛙小辣火锅杯（宝山店）"/>
    <n v="626.38"/>
    <n v="243.39"/>
    <n v="1079"/>
    <n v="74"/>
    <n v="11"/>
    <n v="0"/>
    <n v="11"/>
    <n v="1079"/>
    <n v="74"/>
    <n v="11"/>
    <n v="37.24"/>
    <n v="351"/>
    <n v="26"/>
    <n v="320"/>
    <n v="47"/>
  </r>
  <r>
    <x v="64"/>
    <n v="4636"/>
    <x v="0"/>
    <x v="0"/>
    <x v="0"/>
    <s v="上海"/>
    <s v="eleme"/>
    <x v="0"/>
    <s v="蛙小辣·美蛙火锅杯(宝山店)"/>
    <n v="1738.67"/>
    <n v="634.51"/>
    <n v="1418"/>
    <n v="105"/>
    <n v="29"/>
    <n v="3"/>
    <n v="26"/>
    <n v="1418"/>
    <n v="105"/>
    <n v="23"/>
    <n v="48"/>
    <n v="549"/>
    <n v="38"/>
    <n v="934"/>
    <n v="34"/>
  </r>
  <r>
    <x v="64"/>
    <n v="4636"/>
    <x v="0"/>
    <x v="5"/>
    <x v="0"/>
    <s v="上海"/>
    <s v="meituan"/>
    <x v="1"/>
    <s v="蛙小辣火锅杯（宝山店）"/>
    <n v="942.31"/>
    <n v="385.67"/>
    <n v="1337"/>
    <n v="87"/>
    <n v="16"/>
    <n v="0"/>
    <n v="16"/>
    <n v="1337"/>
    <n v="87"/>
    <n v="16"/>
    <n v="46.08"/>
    <n v="757"/>
    <n v="35"/>
    <n v="466"/>
    <n v="44"/>
  </r>
  <r>
    <x v="64"/>
    <n v="4636"/>
    <x v="0"/>
    <x v="3"/>
    <x v="1"/>
    <s v="上海"/>
    <s v="eleme"/>
    <x v="0"/>
    <s v="蛙小辣火锅杯(五角场店)"/>
    <n v="1139.1600000000001"/>
    <n v="402.64"/>
    <n v="1127"/>
    <n v="69"/>
    <n v="16"/>
    <n v="0"/>
    <n v="16"/>
    <n v="1127"/>
    <n v="69"/>
    <n v="15"/>
    <n v="40.200000000000003"/>
    <n v="490"/>
    <n v="30"/>
    <n v="630"/>
    <n v="46"/>
  </r>
  <r>
    <x v="64"/>
    <n v="4636"/>
    <x v="0"/>
    <x v="1"/>
    <x v="1"/>
    <s v="上海"/>
    <s v="meituan"/>
    <x v="1"/>
    <s v="蛙小辣火锅杯（五角场店）"/>
    <n v="722.17"/>
    <n v="278.22000000000003"/>
    <n v="2305"/>
    <n v="74"/>
    <n v="10"/>
    <n v="0"/>
    <n v="10"/>
    <n v="2305"/>
    <n v="74"/>
    <n v="10"/>
    <n v="32.159999999999997"/>
    <n v="263"/>
    <n v="17"/>
    <n v="366"/>
    <n v="8"/>
  </r>
  <r>
    <x v="65"/>
    <n v="4636"/>
    <x v="0"/>
    <x v="0"/>
    <x v="0"/>
    <s v="上海"/>
    <s v="eleme"/>
    <x v="0"/>
    <s v="蛙小辣·美蛙火锅杯(宝山店)"/>
    <n v="613.71"/>
    <n v="199.19"/>
    <n v="1223"/>
    <n v="98"/>
    <n v="9"/>
    <n v="0"/>
    <n v="9"/>
    <n v="1223"/>
    <n v="98"/>
    <n v="9"/>
    <n v="40.5"/>
    <n v="467"/>
    <n v="36"/>
    <n v="360"/>
    <n v="10"/>
  </r>
  <r>
    <x v="65"/>
    <n v="4636"/>
    <x v="0"/>
    <x v="5"/>
    <x v="0"/>
    <s v="上海"/>
    <s v="meituan"/>
    <x v="1"/>
    <s v="蛙小辣火锅杯（宝山店）"/>
    <n v="699.07"/>
    <n v="263.38"/>
    <n v="1879"/>
    <n v="84"/>
    <n v="11"/>
    <n v="0"/>
    <n v="11"/>
    <n v="1879"/>
    <n v="84"/>
    <n v="11"/>
    <n v="48.48"/>
    <n v="657"/>
    <n v="35"/>
    <n v="369"/>
    <n v="47"/>
  </r>
  <r>
    <x v="65"/>
    <n v="4636"/>
    <x v="0"/>
    <x v="3"/>
    <x v="1"/>
    <s v="上海"/>
    <s v="eleme"/>
    <x v="0"/>
    <s v="蛙小辣火锅杯(五角场店)"/>
    <n v="1142.8599999999999"/>
    <n v="373.97"/>
    <n v="882"/>
    <n v="57"/>
    <n v="19"/>
    <n v="0"/>
    <n v="19"/>
    <n v="882"/>
    <n v="57"/>
    <n v="19"/>
    <n v="18.239999999999998"/>
    <n v="208"/>
    <n v="16"/>
    <n v="658"/>
    <n v="63"/>
  </r>
  <r>
    <x v="66"/>
    <n v="4636"/>
    <x v="0"/>
    <x v="0"/>
    <x v="0"/>
    <s v="上海"/>
    <s v="eleme"/>
    <x v="0"/>
    <s v="蛙小辣·美蛙火锅杯(宝山店)"/>
    <n v="1096.04"/>
    <n v="385.3"/>
    <n v="1563"/>
    <n v="127"/>
    <n v="15"/>
    <n v="0"/>
    <n v="15"/>
    <n v="1563"/>
    <n v="127"/>
    <n v="15"/>
    <n v="44.5"/>
    <n v="407"/>
    <n v="40"/>
    <n v="615"/>
    <n v="15"/>
  </r>
  <r>
    <x v="66"/>
    <n v="4636"/>
    <x v="0"/>
    <x v="5"/>
    <x v="0"/>
    <s v="上海"/>
    <s v="meituan"/>
    <x v="1"/>
    <s v="蛙小辣火锅杯（宝山店）"/>
    <n v="867.68"/>
    <n v="269.83"/>
    <n v="1365"/>
    <n v="93"/>
    <n v="15"/>
    <n v="0"/>
    <n v="15"/>
    <n v="1365"/>
    <n v="93"/>
    <n v="14"/>
    <n v="50"/>
    <n v="696"/>
    <n v="36"/>
    <n v="521"/>
    <n v="70"/>
  </r>
  <r>
    <x v="66"/>
    <n v="4636"/>
    <x v="0"/>
    <x v="3"/>
    <x v="1"/>
    <s v="上海"/>
    <s v="eleme"/>
    <x v="0"/>
    <s v="蛙小辣火锅杯(五角场店)"/>
    <n v="912.99"/>
    <n v="315.55"/>
    <n v="718"/>
    <n v="41"/>
    <n v="14"/>
    <n v="0"/>
    <n v="14"/>
    <n v="718"/>
    <n v="41"/>
    <n v="14"/>
    <n v="4.5999999999999996"/>
    <n v="115"/>
    <n v="5"/>
    <n v="510"/>
    <n v="28"/>
  </r>
  <r>
    <x v="67"/>
    <n v="4636"/>
    <x v="0"/>
    <x v="0"/>
    <x v="0"/>
    <s v="上海"/>
    <s v="eleme"/>
    <x v="0"/>
    <s v="蛙小辣·美蛙火锅杯(宝山店)"/>
    <n v="1093.71"/>
    <n v="370.53"/>
    <n v="1553"/>
    <n v="105"/>
    <n v="16"/>
    <n v="0"/>
    <n v="16"/>
    <n v="1553"/>
    <n v="105"/>
    <n v="16"/>
    <n v="47.4"/>
    <n v="676"/>
    <n v="37"/>
    <n v="625"/>
    <n v="12"/>
  </r>
  <r>
    <x v="67"/>
    <n v="4636"/>
    <x v="0"/>
    <x v="5"/>
    <x v="0"/>
    <s v="上海"/>
    <s v="meituan"/>
    <x v="1"/>
    <s v="蛙小辣火锅杯（宝山店）"/>
    <n v="649.5"/>
    <n v="216.21"/>
    <n v="1459"/>
    <n v="71"/>
    <n v="10"/>
    <n v="0"/>
    <n v="10"/>
    <n v="1459"/>
    <n v="71"/>
    <n v="10"/>
    <n v="50"/>
    <n v="619"/>
    <n v="40"/>
    <n v="376"/>
    <n v="59"/>
  </r>
  <r>
    <x v="67"/>
    <n v="4636"/>
    <x v="0"/>
    <x v="3"/>
    <x v="1"/>
    <s v="上海"/>
    <s v="eleme"/>
    <x v="0"/>
    <s v="蛙小辣火锅杯(五角场店)"/>
    <n v="605.23"/>
    <n v="183.1"/>
    <n v="931"/>
    <n v="60"/>
    <n v="10"/>
    <n v="0"/>
    <n v="10"/>
    <n v="931"/>
    <n v="60"/>
    <n v="10"/>
    <n v="21.7"/>
    <n v="211"/>
    <n v="18"/>
    <n v="367"/>
    <n v="35"/>
  </r>
  <r>
    <x v="68"/>
    <n v="4636"/>
    <x v="0"/>
    <x v="0"/>
    <x v="0"/>
    <s v="上海"/>
    <s v="eleme"/>
    <x v="0"/>
    <s v="蛙小辣·美蛙火锅杯(宝山店)"/>
    <n v="989.16"/>
    <n v="352.06"/>
    <n v="1395"/>
    <n v="94"/>
    <n v="14"/>
    <n v="0"/>
    <n v="14"/>
    <n v="1395"/>
    <n v="94"/>
    <n v="13"/>
    <n v="71.3"/>
    <n v="1034"/>
    <n v="57"/>
    <n v="542"/>
    <n v="9"/>
  </r>
  <r>
    <x v="68"/>
    <n v="4636"/>
    <x v="0"/>
    <x v="5"/>
    <x v="0"/>
    <s v="上海"/>
    <s v="meituan"/>
    <x v="1"/>
    <s v="蛙小辣火锅杯（宝山店）"/>
    <n v="1078.27"/>
    <n v="361.99"/>
    <n v="2108"/>
    <n v="112"/>
    <n v="17"/>
    <n v="0"/>
    <n v="17"/>
    <n v="2108"/>
    <n v="112"/>
    <n v="17"/>
    <n v="77.53"/>
    <n v="1138"/>
    <n v="58"/>
    <n v="621"/>
    <n v="81"/>
  </r>
  <r>
    <x v="68"/>
    <n v="4636"/>
    <x v="0"/>
    <x v="3"/>
    <x v="1"/>
    <s v="上海"/>
    <s v="eleme"/>
    <x v="0"/>
    <s v="蛙小辣火锅杯(五角场店)"/>
    <n v="1154.54"/>
    <n v="449.65"/>
    <n v="1131"/>
    <n v="77"/>
    <n v="15"/>
    <n v="0"/>
    <n v="15"/>
    <n v="1131"/>
    <n v="77"/>
    <n v="14"/>
    <n v="36.79"/>
    <n v="416"/>
    <n v="29"/>
    <n v="592"/>
    <n v="43"/>
  </r>
  <r>
    <x v="69"/>
    <n v="4636"/>
    <x v="0"/>
    <x v="0"/>
    <x v="0"/>
    <s v="上海"/>
    <s v="eleme"/>
    <x v="0"/>
    <s v="蛙小辣·美蛙火锅杯(宝山店)"/>
    <n v="816.51"/>
    <n v="274.58"/>
    <n v="1129"/>
    <n v="93"/>
    <n v="13"/>
    <n v="1"/>
    <n v="12"/>
    <n v="1129"/>
    <n v="93"/>
    <n v="12"/>
    <n v="59.7"/>
    <n v="644"/>
    <n v="44"/>
    <n v="467"/>
    <n v="11"/>
  </r>
  <r>
    <x v="69"/>
    <n v="4636"/>
    <x v="0"/>
    <x v="3"/>
    <x v="1"/>
    <s v="上海"/>
    <s v="eleme"/>
    <x v="0"/>
    <s v="蛙小辣·美蛙火锅杯(五角场店)"/>
    <n v="1439.93"/>
    <n v="467.13"/>
    <n v="1012"/>
    <n v="67"/>
    <n v="25"/>
    <n v="1"/>
    <n v="24"/>
    <n v="1012"/>
    <n v="67"/>
    <n v="24"/>
    <n v="28.8"/>
    <n v="502"/>
    <n v="19"/>
    <n v="833"/>
    <n v="78"/>
  </r>
  <r>
    <x v="69"/>
    <n v="4636"/>
    <x v="0"/>
    <x v="5"/>
    <x v="0"/>
    <s v="上海"/>
    <s v="meituan"/>
    <x v="1"/>
    <s v="蛙小辣火锅杯（宝山店）"/>
    <n v="904.72"/>
    <n v="328.09"/>
    <n v="1412"/>
    <n v="97"/>
    <n v="14"/>
    <n v="0"/>
    <n v="14"/>
    <n v="1412"/>
    <n v="97"/>
    <n v="14"/>
    <n v="80"/>
    <n v="804"/>
    <n v="57"/>
    <n v="493"/>
    <n v="69"/>
  </r>
  <r>
    <x v="70"/>
    <n v="4636"/>
    <x v="0"/>
    <x v="0"/>
    <x v="0"/>
    <s v="上海"/>
    <s v="eleme"/>
    <x v="0"/>
    <s v="蛙小辣·美蛙火锅杯(宝山店)"/>
    <n v="915.11"/>
    <n v="335.48"/>
    <n v="1004"/>
    <n v="86"/>
    <n v="12"/>
    <n v="0"/>
    <n v="12"/>
    <n v="1004"/>
    <n v="86"/>
    <n v="11"/>
    <n v="58"/>
    <n v="682"/>
    <n v="43"/>
    <n v="496"/>
    <n v="8"/>
  </r>
  <r>
    <x v="70"/>
    <n v="4636"/>
    <x v="0"/>
    <x v="3"/>
    <x v="1"/>
    <s v="上海"/>
    <s v="eleme"/>
    <x v="0"/>
    <s v="蛙小辣·美蛙火锅杯(五角场店)"/>
    <n v="1581.29"/>
    <n v="529.58000000000004"/>
    <n v="828"/>
    <n v="71"/>
    <n v="25"/>
    <n v="1"/>
    <n v="24"/>
    <n v="828"/>
    <n v="71"/>
    <n v="23"/>
    <n v="43.13"/>
    <n v="449"/>
    <n v="31"/>
    <n v="909"/>
    <n v="69"/>
  </r>
  <r>
    <x v="70"/>
    <n v="4636"/>
    <x v="0"/>
    <x v="5"/>
    <x v="0"/>
    <s v="上海"/>
    <s v="meituan"/>
    <x v="1"/>
    <s v="蛙小辣火锅杯（宝山店）"/>
    <n v="572.22"/>
    <n v="217.8"/>
    <n v="1470"/>
    <n v="77"/>
    <n v="9"/>
    <n v="0"/>
    <n v="9"/>
    <n v="1470"/>
    <n v="77"/>
    <n v="9"/>
    <n v="58.82"/>
    <n v="835"/>
    <n v="41"/>
    <n v="297"/>
    <n v="35"/>
  </r>
  <r>
    <x v="71"/>
    <n v="4636"/>
    <x v="0"/>
    <x v="0"/>
    <x v="0"/>
    <s v="上海"/>
    <s v="eleme"/>
    <x v="0"/>
    <s v="蛙小辣·美蛙火锅杯(宝山店)"/>
    <n v="1343.59"/>
    <n v="433.44"/>
    <n v="972"/>
    <n v="85"/>
    <n v="21"/>
    <n v="0"/>
    <n v="21"/>
    <n v="972"/>
    <n v="85"/>
    <n v="21"/>
    <n v="50.4"/>
    <n v="477"/>
    <n v="43"/>
    <n v="785"/>
    <n v="18"/>
  </r>
  <r>
    <x v="71"/>
    <n v="4636"/>
    <x v="0"/>
    <x v="3"/>
    <x v="1"/>
    <s v="上海"/>
    <s v="eleme"/>
    <x v="0"/>
    <s v="蛙小辣·美蛙火锅杯(五角场店)"/>
    <n v="1160.4100000000001"/>
    <n v="406.42"/>
    <n v="756"/>
    <n v="62"/>
    <n v="17"/>
    <n v="0"/>
    <n v="17"/>
    <n v="756"/>
    <n v="62"/>
    <n v="16"/>
    <n v="43.1"/>
    <n v="387"/>
    <n v="27"/>
    <n v="649"/>
    <n v="44"/>
  </r>
  <r>
    <x v="71"/>
    <n v="4636"/>
    <x v="0"/>
    <x v="5"/>
    <x v="0"/>
    <s v="上海"/>
    <s v="meituan"/>
    <x v="1"/>
    <s v="蛙小辣火锅杯（宝山店）"/>
    <n v="1122.72"/>
    <n v="401.05"/>
    <n v="1379"/>
    <n v="89"/>
    <n v="18"/>
    <n v="0"/>
    <n v="18"/>
    <n v="1379"/>
    <n v="89"/>
    <n v="18"/>
    <n v="74.099999999999994"/>
    <n v="938"/>
    <n v="52"/>
    <n v="617"/>
    <n v="95"/>
  </r>
  <r>
    <x v="72"/>
    <n v="4636"/>
    <x v="0"/>
    <x v="0"/>
    <x v="0"/>
    <s v="上海"/>
    <s v="eleme"/>
    <x v="0"/>
    <s v="蛙小辣·美蛙火锅杯(宝山店)"/>
    <n v="1232.58"/>
    <n v="500.28"/>
    <n v="1220"/>
    <n v="94"/>
    <n v="16"/>
    <n v="0"/>
    <n v="16"/>
    <n v="1220"/>
    <n v="94"/>
    <n v="15"/>
    <n v="36.6"/>
    <n v="500"/>
    <n v="32"/>
    <n v="606"/>
    <n v="17"/>
  </r>
  <r>
    <x v="72"/>
    <n v="4636"/>
    <x v="0"/>
    <x v="3"/>
    <x v="1"/>
    <s v="上海"/>
    <s v="eleme"/>
    <x v="0"/>
    <s v="蛙小辣·美蛙火锅杯(五角场店)"/>
    <n v="925.98"/>
    <n v="294.74"/>
    <n v="874"/>
    <n v="57"/>
    <n v="16"/>
    <n v="0"/>
    <n v="16"/>
    <n v="874"/>
    <n v="57"/>
    <n v="15"/>
    <n v="41.34"/>
    <n v="552"/>
    <n v="26"/>
    <n v="538"/>
    <n v="35"/>
  </r>
  <r>
    <x v="72"/>
    <n v="4636"/>
    <x v="0"/>
    <x v="5"/>
    <x v="0"/>
    <s v="上海"/>
    <s v="meituan"/>
    <x v="1"/>
    <s v="蛙小辣火锅杯（宝山店）"/>
    <n v="1581.67"/>
    <n v="601.79999999999995"/>
    <n v="1716"/>
    <n v="112"/>
    <n v="23"/>
    <n v="0"/>
    <n v="23"/>
    <n v="1716"/>
    <n v="112"/>
    <n v="22"/>
    <n v="99.62"/>
    <n v="1325"/>
    <n v="71"/>
    <n v="833"/>
    <n v="115"/>
  </r>
  <r>
    <x v="73"/>
    <n v="4636"/>
    <x v="0"/>
    <x v="3"/>
    <x v="1"/>
    <s v="上海"/>
    <s v="eleme"/>
    <x v="0"/>
    <s v="蛙小辣·美蛙火锅杯(五角场店)"/>
    <n v="1624.43"/>
    <n v="640.25"/>
    <n v="1484"/>
    <n v="98"/>
    <n v="21"/>
    <n v="0"/>
    <n v="21"/>
    <n v="1484"/>
    <n v="98"/>
    <n v="18"/>
    <n v="47.01"/>
    <n v="521"/>
    <n v="32"/>
    <n v="827"/>
    <n v="34"/>
  </r>
  <r>
    <x v="73"/>
    <n v="4636"/>
    <x v="0"/>
    <x v="0"/>
    <x v="0"/>
    <s v="上海"/>
    <s v="eleme"/>
    <x v="0"/>
    <s v="蛙小辣·美蛙火锅杯麻辣烫(宝山店)"/>
    <n v="2244.4"/>
    <n v="782.06"/>
    <n v="1639"/>
    <n v="140"/>
    <n v="34"/>
    <n v="1"/>
    <n v="33"/>
    <n v="1639"/>
    <n v="140"/>
    <n v="31"/>
    <n v="69.7"/>
    <n v="818"/>
    <n v="59"/>
    <n v="1252"/>
    <n v="30"/>
  </r>
  <r>
    <x v="73"/>
    <n v="4636"/>
    <x v="0"/>
    <x v="5"/>
    <x v="0"/>
    <s v="上海"/>
    <s v="meituan"/>
    <x v="1"/>
    <s v="蛙小辣火锅杯（宝山店）"/>
    <n v="1550.12"/>
    <n v="588.29"/>
    <n v="2017"/>
    <n v="160"/>
    <n v="25"/>
    <n v="0"/>
    <n v="25"/>
    <n v="2017"/>
    <n v="160"/>
    <n v="24"/>
    <n v="120"/>
    <n v="1452"/>
    <n v="92"/>
    <n v="818"/>
    <n v="133"/>
  </r>
  <r>
    <x v="74"/>
    <n v="4636"/>
    <x v="0"/>
    <x v="3"/>
    <x v="1"/>
    <s v="上海"/>
    <s v="eleme"/>
    <x v="0"/>
    <s v="蛙小辣·美蛙火锅杯(五角场店)"/>
    <n v="628.23"/>
    <n v="230.26"/>
    <n v="1114"/>
    <n v="74"/>
    <n v="9"/>
    <n v="0"/>
    <n v="9"/>
    <n v="1114"/>
    <n v="74"/>
    <n v="9"/>
    <n v="46.41"/>
    <n v="489"/>
    <n v="35"/>
    <n v="337"/>
    <n v="18"/>
  </r>
  <r>
    <x v="74"/>
    <n v="4636"/>
    <x v="0"/>
    <x v="0"/>
    <x v="0"/>
    <s v="上海"/>
    <s v="eleme"/>
    <x v="0"/>
    <s v="蛙小辣·美蛙火锅杯麻辣烫(宝山店)"/>
    <n v="1394.61"/>
    <n v="505.91"/>
    <n v="1818"/>
    <n v="122"/>
    <n v="19"/>
    <n v="0"/>
    <n v="19"/>
    <n v="1818"/>
    <n v="122"/>
    <n v="19"/>
    <n v="74.900000000000006"/>
    <n v="1020"/>
    <n v="61"/>
    <n v="754"/>
    <n v="15"/>
  </r>
  <r>
    <x v="74"/>
    <n v="4636"/>
    <x v="0"/>
    <x v="5"/>
    <x v="0"/>
    <s v="上海"/>
    <s v="meituan"/>
    <x v="1"/>
    <s v="蛙小辣火锅杯（宝山店）"/>
    <n v="434.58"/>
    <n v="154.26"/>
    <n v="1558"/>
    <n v="117"/>
    <n v="7"/>
    <n v="0"/>
    <n v="7"/>
    <n v="1558"/>
    <n v="117"/>
    <n v="6"/>
    <n v="85.88"/>
    <n v="899"/>
    <n v="67"/>
    <n v="242"/>
    <n v="34"/>
  </r>
  <r>
    <x v="75"/>
    <n v="4636"/>
    <x v="0"/>
    <x v="3"/>
    <x v="1"/>
    <s v="上海"/>
    <s v="eleme"/>
    <x v="0"/>
    <s v="蛙小辣·美蛙火锅杯(五角场店)"/>
    <n v="969.22"/>
    <n v="345.46"/>
    <n v="881"/>
    <n v="70"/>
    <n v="15"/>
    <n v="0"/>
    <n v="15"/>
    <n v="881"/>
    <n v="70"/>
    <n v="14"/>
    <n v="44.4"/>
    <n v="418"/>
    <n v="32"/>
    <n v="534"/>
    <n v="21"/>
  </r>
  <r>
    <x v="75"/>
    <n v="4636"/>
    <x v="0"/>
    <x v="0"/>
    <x v="0"/>
    <s v="上海"/>
    <s v="eleme"/>
    <x v="0"/>
    <s v="蛙小辣·美蛙火锅杯麻辣烫(宝山店)"/>
    <n v="732.99"/>
    <n v="247.51"/>
    <n v="1323"/>
    <n v="94"/>
    <n v="11"/>
    <n v="0"/>
    <n v="11"/>
    <n v="1323"/>
    <n v="94"/>
    <n v="11"/>
    <n v="55.7"/>
    <n v="692"/>
    <n v="46"/>
    <n v="421"/>
    <n v="10"/>
  </r>
  <r>
    <x v="75"/>
    <n v="4636"/>
    <x v="0"/>
    <x v="5"/>
    <x v="0"/>
    <s v="上海"/>
    <s v="meituan"/>
    <x v="1"/>
    <s v="蛙小辣火锅杯（宝山店）"/>
    <n v="1028.3399999999999"/>
    <n v="379.12"/>
    <n v="1076"/>
    <n v="83"/>
    <n v="17"/>
    <n v="0"/>
    <n v="17"/>
    <n v="1076"/>
    <n v="83"/>
    <n v="17"/>
    <n v="57.85"/>
    <n v="680"/>
    <n v="42"/>
    <n v="554"/>
    <n v="90"/>
  </r>
  <r>
    <x v="76"/>
    <n v="4636"/>
    <x v="0"/>
    <x v="3"/>
    <x v="1"/>
    <s v="上海"/>
    <s v="eleme"/>
    <x v="0"/>
    <s v="蛙小辣·美蛙火锅杯(五角场店)"/>
    <n v="1244.75"/>
    <n v="448.35"/>
    <n v="757"/>
    <n v="72"/>
    <n v="18"/>
    <n v="0"/>
    <n v="18"/>
    <n v="757"/>
    <n v="72"/>
    <n v="16"/>
    <n v="48.4"/>
    <n v="456"/>
    <n v="38"/>
    <n v="676"/>
    <n v="17"/>
  </r>
  <r>
    <x v="76"/>
    <n v="4636"/>
    <x v="0"/>
    <x v="0"/>
    <x v="0"/>
    <s v="上海"/>
    <s v="eleme"/>
    <x v="0"/>
    <s v="蛙小辣·美蛙火锅杯麻辣烫(宝山店)"/>
    <n v="1548.92"/>
    <n v="513.88"/>
    <n v="1300"/>
    <n v="99"/>
    <n v="24"/>
    <n v="0"/>
    <n v="24"/>
    <n v="1300"/>
    <n v="99"/>
    <n v="20"/>
    <n v="31.4"/>
    <n v="542"/>
    <n v="24"/>
    <n v="890"/>
    <n v="29"/>
  </r>
  <r>
    <x v="76"/>
    <n v="4636"/>
    <x v="0"/>
    <x v="5"/>
    <x v="0"/>
    <s v="上海"/>
    <s v="meituan"/>
    <x v="1"/>
    <s v="蛙小辣火锅杯（宝山店）"/>
    <n v="1252.94"/>
    <n v="454.89"/>
    <n v="1444"/>
    <n v="105"/>
    <n v="19"/>
    <n v="0"/>
    <n v="19"/>
    <n v="1444"/>
    <n v="105"/>
    <n v="19"/>
    <n v="71.09"/>
    <n v="1000"/>
    <n v="51"/>
    <n v="678"/>
    <n v="97"/>
  </r>
  <r>
    <x v="77"/>
    <n v="4636"/>
    <x v="0"/>
    <x v="3"/>
    <x v="1"/>
    <s v="上海"/>
    <s v="eleme"/>
    <x v="0"/>
    <s v="蛙小辣·美蛙火锅杯(五角场店)"/>
    <n v="1442.36"/>
    <n v="526.42999999999995"/>
    <n v="855"/>
    <n v="67"/>
    <n v="20"/>
    <n v="0"/>
    <n v="20"/>
    <n v="855"/>
    <n v="67"/>
    <n v="20"/>
    <n v="34.479999999999997"/>
    <n v="317"/>
    <n v="29"/>
    <n v="775"/>
    <n v="50"/>
  </r>
  <r>
    <x v="77"/>
    <n v="4636"/>
    <x v="0"/>
    <x v="0"/>
    <x v="0"/>
    <s v="上海"/>
    <s v="eleme"/>
    <x v="0"/>
    <s v="蛙小辣·美蛙火锅杯麻辣烫(宝山店)"/>
    <n v="1541.06"/>
    <n v="561.83000000000004"/>
    <n v="1261"/>
    <n v="93"/>
    <n v="23"/>
    <n v="0"/>
    <n v="23"/>
    <n v="1261"/>
    <n v="93"/>
    <n v="22"/>
    <n v="41.32"/>
    <n v="466"/>
    <n v="35"/>
    <n v="821"/>
    <n v="18"/>
  </r>
  <r>
    <x v="77"/>
    <n v="4636"/>
    <x v="0"/>
    <x v="5"/>
    <x v="0"/>
    <s v="上海"/>
    <s v="meituan"/>
    <x v="1"/>
    <s v="蛙小辣火锅杯（宝山店）"/>
    <n v="1037.31"/>
    <n v="370.49"/>
    <n v="1771"/>
    <n v="116"/>
    <n v="18"/>
    <n v="0"/>
    <n v="18"/>
    <n v="1771"/>
    <n v="116"/>
    <n v="18"/>
    <n v="99.51"/>
    <n v="1375"/>
    <n v="73"/>
    <n v="566"/>
    <n v="65"/>
  </r>
  <r>
    <x v="78"/>
    <n v="4636"/>
    <x v="0"/>
    <x v="3"/>
    <x v="1"/>
    <s v="上海"/>
    <s v="eleme"/>
    <x v="0"/>
    <s v="蛙小辣·美蛙火锅杯(五角场店)"/>
    <n v="916.39"/>
    <n v="331.88"/>
    <n v="880"/>
    <n v="61"/>
    <n v="14"/>
    <n v="0"/>
    <n v="14"/>
    <n v="880"/>
    <n v="61"/>
    <n v="12"/>
    <n v="45.99"/>
    <n v="433"/>
    <n v="32"/>
    <n v="488"/>
    <n v="38"/>
  </r>
  <r>
    <x v="78"/>
    <n v="4636"/>
    <x v="0"/>
    <x v="0"/>
    <x v="0"/>
    <s v="上海"/>
    <s v="eleme"/>
    <x v="0"/>
    <s v="蛙小辣·美蛙火锅杯麻辣烫(宝山店)"/>
    <n v="1377.46"/>
    <n v="416.93"/>
    <n v="1430"/>
    <n v="99"/>
    <n v="23"/>
    <n v="0"/>
    <n v="23"/>
    <n v="1430"/>
    <n v="99"/>
    <n v="23"/>
    <n v="61.26"/>
    <n v="788"/>
    <n v="47"/>
    <n v="832"/>
    <n v="21"/>
  </r>
  <r>
    <x v="78"/>
    <n v="4636"/>
    <x v="0"/>
    <x v="5"/>
    <x v="0"/>
    <s v="上海"/>
    <s v="meituan"/>
    <x v="1"/>
    <s v="蛙小辣火锅杯（宝山店）"/>
    <n v="1131.1300000000001"/>
    <n v="392.18"/>
    <n v="1468"/>
    <n v="110"/>
    <n v="19"/>
    <n v="0"/>
    <n v="19"/>
    <n v="1468"/>
    <n v="110"/>
    <n v="19"/>
    <n v="90"/>
    <n v="960"/>
    <n v="64"/>
    <n v="632"/>
    <n v="100"/>
  </r>
  <r>
    <x v="79"/>
    <n v="4636"/>
    <x v="0"/>
    <x v="0"/>
    <x v="0"/>
    <s v="上海"/>
    <s v="eleme"/>
    <x v="0"/>
    <s v="蛙小辣·美蛙火锅杯麻辣烫(宝山店)"/>
    <n v="1043.3499999999999"/>
    <n v="413.5"/>
    <n v="1362"/>
    <n v="94"/>
    <n v="15"/>
    <n v="0"/>
    <n v="15"/>
    <n v="1362"/>
    <n v="94"/>
    <n v="14"/>
    <n v="70.8"/>
    <n v="1059"/>
    <n v="60"/>
    <n v="505"/>
    <n v="13"/>
  </r>
  <r>
    <x v="79"/>
    <n v="4636"/>
    <x v="0"/>
    <x v="3"/>
    <x v="1"/>
    <s v="上海"/>
    <s v="eleme"/>
    <x v="0"/>
    <s v="蛙小辣·美蛙火锅杯麻辣烫(五角场店)"/>
    <n v="1144.9100000000001"/>
    <n v="371.39"/>
    <n v="841"/>
    <n v="71"/>
    <n v="19"/>
    <n v="0"/>
    <n v="19"/>
    <n v="841"/>
    <n v="71"/>
    <n v="19"/>
    <n v="37.369999999999997"/>
    <n v="471"/>
    <n v="28"/>
    <n v="659"/>
    <n v="45"/>
  </r>
  <r>
    <x v="79"/>
    <n v="4636"/>
    <x v="0"/>
    <x v="5"/>
    <x v="0"/>
    <s v="上海"/>
    <s v="meituan"/>
    <x v="1"/>
    <s v="蛙小辣火锅杯（宝山店）"/>
    <n v="1996.39"/>
    <n v="747.4"/>
    <n v="1441"/>
    <n v="115"/>
    <n v="27"/>
    <n v="0"/>
    <n v="27"/>
    <n v="1441"/>
    <n v="115"/>
    <n v="27"/>
    <n v="90"/>
    <n v="1017"/>
    <n v="66"/>
    <n v="1061"/>
    <n v="153"/>
  </r>
  <r>
    <x v="80"/>
    <n v="4636"/>
    <x v="0"/>
    <x v="0"/>
    <x v="0"/>
    <s v="上海"/>
    <s v="eleme"/>
    <x v="0"/>
    <s v="蛙小辣·美蛙火锅杯麻辣烫(宝山店)"/>
    <n v="1304.3399999999999"/>
    <n v="438.84"/>
    <n v="886"/>
    <n v="60"/>
    <n v="20"/>
    <n v="0"/>
    <n v="20"/>
    <n v="886"/>
    <n v="60"/>
    <n v="20"/>
    <n v="31.7"/>
    <n v="372"/>
    <n v="23"/>
    <n v="747"/>
    <n v="16"/>
  </r>
  <r>
    <x v="80"/>
    <n v="4636"/>
    <x v="0"/>
    <x v="3"/>
    <x v="1"/>
    <s v="上海"/>
    <s v="eleme"/>
    <x v="0"/>
    <s v="蛙小辣·美蛙火锅杯麻辣烫(五角场店)"/>
    <n v="1102.18"/>
    <n v="384.58"/>
    <n v="571"/>
    <n v="48"/>
    <n v="16"/>
    <n v="0"/>
    <n v="16"/>
    <n v="571"/>
    <n v="48"/>
    <n v="16"/>
    <n v="17.489999999999998"/>
    <n v="202"/>
    <n v="17"/>
    <n v="620"/>
    <n v="36"/>
  </r>
  <r>
    <x v="80"/>
    <n v="4636"/>
    <x v="0"/>
    <x v="5"/>
    <x v="0"/>
    <s v="上海"/>
    <s v="meituan"/>
    <x v="1"/>
    <s v="蛙小辣火锅杯（宝山店）"/>
    <n v="1260.33"/>
    <n v="437.25"/>
    <n v="1872"/>
    <n v="117"/>
    <n v="20"/>
    <n v="0"/>
    <n v="20"/>
    <n v="1872"/>
    <n v="117"/>
    <n v="20"/>
    <n v="75.77"/>
    <n v="1259"/>
    <n v="54"/>
    <n v="712"/>
    <n v="139"/>
  </r>
  <r>
    <x v="81"/>
    <n v="4636"/>
    <x v="0"/>
    <x v="0"/>
    <x v="0"/>
    <s v="上海"/>
    <s v="eleme"/>
    <x v="0"/>
    <s v="蛙小辣·美蛙火锅杯麻辣烫(宝山店)"/>
    <n v="1018.93"/>
    <n v="351.68"/>
    <n v="1146"/>
    <n v="104"/>
    <n v="15"/>
    <n v="0"/>
    <n v="15"/>
    <n v="1146"/>
    <n v="104"/>
    <n v="15"/>
    <n v="71.2"/>
    <n v="739"/>
    <n v="55"/>
    <n v="571"/>
    <n v="13"/>
  </r>
  <r>
    <x v="81"/>
    <n v="4636"/>
    <x v="0"/>
    <x v="3"/>
    <x v="1"/>
    <s v="上海"/>
    <s v="eleme"/>
    <x v="0"/>
    <s v="蛙小辣·美蛙火锅杯麻辣烫(五角场店)"/>
    <n v="1255.31"/>
    <n v="445.42"/>
    <n v="775"/>
    <n v="72"/>
    <n v="18"/>
    <n v="0"/>
    <n v="18"/>
    <n v="775"/>
    <n v="72"/>
    <n v="17"/>
    <n v="47.44"/>
    <n v="553"/>
    <n v="39"/>
    <n v="702"/>
    <n v="50"/>
  </r>
  <r>
    <x v="81"/>
    <n v="4636"/>
    <x v="0"/>
    <x v="5"/>
    <x v="0"/>
    <s v="上海"/>
    <s v="meituan"/>
    <x v="1"/>
    <s v="蛙小辣火锅杯（宝山店）"/>
    <n v="1190.5999999999999"/>
    <n v="425.75"/>
    <n v="1607"/>
    <n v="126"/>
    <n v="19"/>
    <n v="0"/>
    <n v="19"/>
    <n v="1607"/>
    <n v="126"/>
    <n v="19"/>
    <n v="90"/>
    <n v="1113"/>
    <n v="60"/>
    <n v="659"/>
    <n v="117"/>
  </r>
  <r>
    <x v="82"/>
    <n v="4636"/>
    <x v="0"/>
    <x v="0"/>
    <x v="0"/>
    <s v="上海"/>
    <s v="eleme"/>
    <x v="0"/>
    <s v="蛙小辣·美蛙火锅杯麻辣烫(宝山店)"/>
    <n v="1381.03"/>
    <n v="457.35"/>
    <n v="657"/>
    <n v="65"/>
    <n v="20"/>
    <n v="0"/>
    <n v="20"/>
    <n v="657"/>
    <n v="65"/>
    <n v="19"/>
    <n v="25"/>
    <n v="284"/>
    <n v="19"/>
    <n v="798"/>
    <n v="10"/>
  </r>
  <r>
    <x v="82"/>
    <n v="4636"/>
    <x v="0"/>
    <x v="3"/>
    <x v="1"/>
    <s v="上海"/>
    <s v="eleme"/>
    <x v="0"/>
    <s v="蛙小辣·美蛙火锅杯麻辣烫(五角场店)"/>
    <n v="998.14"/>
    <n v="357.04"/>
    <n v="519"/>
    <n v="47"/>
    <n v="14"/>
    <n v="0"/>
    <n v="14"/>
    <n v="519"/>
    <n v="47"/>
    <n v="13"/>
    <n v="36.06"/>
    <n v="252"/>
    <n v="28"/>
    <n v="552"/>
    <n v="31"/>
  </r>
  <r>
    <x v="82"/>
    <n v="4636"/>
    <x v="0"/>
    <x v="5"/>
    <x v="0"/>
    <s v="上海"/>
    <s v="meituan"/>
    <x v="1"/>
    <s v="蛙小辣火锅杯（宝山店）"/>
    <n v="1114.4100000000001"/>
    <n v="367.95"/>
    <n v="1244"/>
    <n v="102"/>
    <n v="18"/>
    <n v="0"/>
    <n v="18"/>
    <n v="1244"/>
    <n v="102"/>
    <n v="17"/>
    <n v="68.45"/>
    <n v="759"/>
    <n v="49"/>
    <n v="647"/>
    <n v="92"/>
  </r>
  <r>
    <x v="82"/>
    <n v="4636"/>
    <x v="0"/>
    <x v="1"/>
    <x v="1"/>
    <s v="上海"/>
    <s v="meituan"/>
    <x v="1"/>
    <s v="蛙小辣火锅杯（五角场店）"/>
    <n v="689.82"/>
    <n v="195.95"/>
    <n v="1512"/>
    <n v="66"/>
    <n v="14"/>
    <n v="1"/>
    <n v="13"/>
    <n v="1512"/>
    <n v="66"/>
    <n v="12"/>
    <n v="32.92"/>
    <n v="350"/>
    <n v="16"/>
    <n v="420"/>
    <n v="31"/>
  </r>
  <r>
    <x v="83"/>
    <n v="4636"/>
    <x v="0"/>
    <x v="0"/>
    <x v="0"/>
    <s v="上海"/>
    <s v="eleme"/>
    <x v="0"/>
    <s v="蛙小辣·美蛙火锅杯麻辣烫(宝山店)"/>
    <n v="1309.72"/>
    <n v="453"/>
    <n v="792"/>
    <n v="69"/>
    <n v="19"/>
    <n v="0"/>
    <n v="19"/>
    <n v="792"/>
    <n v="69"/>
    <n v="19"/>
    <n v="39.1"/>
    <n v="526"/>
    <n v="31"/>
    <n v="734"/>
    <n v="18"/>
  </r>
  <r>
    <x v="83"/>
    <n v="4636"/>
    <x v="0"/>
    <x v="3"/>
    <x v="1"/>
    <s v="上海"/>
    <s v="eleme"/>
    <x v="0"/>
    <s v="蛙小辣·美蛙火锅杯麻辣烫(五角场店)"/>
    <n v="1213"/>
    <n v="420.58"/>
    <n v="661"/>
    <n v="65"/>
    <n v="18"/>
    <n v="0"/>
    <n v="18"/>
    <n v="661"/>
    <n v="65"/>
    <n v="18"/>
    <n v="22.7"/>
    <n v="281"/>
    <n v="17"/>
    <n v="681"/>
    <n v="60"/>
  </r>
  <r>
    <x v="83"/>
    <n v="4636"/>
    <x v="0"/>
    <x v="5"/>
    <x v="0"/>
    <s v="上海"/>
    <s v="meituan"/>
    <x v="1"/>
    <s v="蛙小辣火锅杯（宝山店）"/>
    <n v="1968.36"/>
    <n v="665.67"/>
    <n v="2016"/>
    <n v="117"/>
    <n v="30"/>
    <n v="0"/>
    <n v="30"/>
    <n v="2016"/>
    <n v="117"/>
    <n v="28"/>
    <n v="79.37"/>
    <n v="917"/>
    <n v="57"/>
    <n v="1125"/>
    <n v="180"/>
  </r>
  <r>
    <x v="83"/>
    <n v="4636"/>
    <x v="0"/>
    <x v="1"/>
    <x v="1"/>
    <s v="上海"/>
    <s v="meituan"/>
    <x v="1"/>
    <s v="蛙小辣火锅杯（五角场店）"/>
    <n v="476.4"/>
    <n v="137.02000000000001"/>
    <n v="1473"/>
    <n v="60"/>
    <n v="9"/>
    <n v="0"/>
    <n v="9"/>
    <n v="1473"/>
    <n v="60"/>
    <n v="9"/>
    <n v="17.03"/>
    <n v="176"/>
    <n v="13"/>
    <n v="288"/>
    <n v="15"/>
  </r>
  <r>
    <x v="84"/>
    <n v="4636"/>
    <x v="0"/>
    <x v="0"/>
    <x v="0"/>
    <s v="上海"/>
    <s v="eleme"/>
    <x v="0"/>
    <s v="蛙小辣·美蛙火锅杯麻辣烫(宝山店)"/>
    <n v="1381.09"/>
    <n v="437.57"/>
    <n v="830"/>
    <n v="72"/>
    <n v="24"/>
    <n v="1"/>
    <n v="23"/>
    <n v="830"/>
    <n v="72"/>
    <n v="23"/>
    <n v="51.96"/>
    <n v="640"/>
    <n v="41"/>
    <n v="808"/>
    <n v="20"/>
  </r>
  <r>
    <x v="84"/>
    <n v="4636"/>
    <x v="0"/>
    <x v="3"/>
    <x v="1"/>
    <s v="上海"/>
    <s v="eleme"/>
    <x v="0"/>
    <s v="蛙小辣·美蛙火锅杯麻辣烫(五角场店)"/>
    <n v="1060.02"/>
    <n v="404.66"/>
    <n v="534"/>
    <n v="44"/>
    <n v="15"/>
    <n v="0"/>
    <n v="15"/>
    <n v="534"/>
    <n v="44"/>
    <n v="15"/>
    <n v="23.8"/>
    <n v="191"/>
    <n v="18"/>
    <n v="546"/>
    <n v="26"/>
  </r>
  <r>
    <x v="84"/>
    <n v="4636"/>
    <x v="0"/>
    <x v="5"/>
    <x v="0"/>
    <s v="上海"/>
    <s v="meituan"/>
    <x v="1"/>
    <s v="蛙小辣火锅杯（宝山店）"/>
    <n v="1101.4000000000001"/>
    <n v="370.24"/>
    <n v="1743"/>
    <n v="103"/>
    <n v="18"/>
    <n v="0"/>
    <n v="18"/>
    <n v="1743"/>
    <n v="103"/>
    <n v="18"/>
    <n v="70.48"/>
    <n v="879"/>
    <n v="51"/>
    <n v="631"/>
    <n v="89"/>
  </r>
  <r>
    <x v="84"/>
    <n v="4636"/>
    <x v="0"/>
    <x v="1"/>
    <x v="1"/>
    <s v="上海"/>
    <s v="meituan"/>
    <x v="1"/>
    <s v="蛙小辣火锅杯（五角场店）"/>
    <n v="562.64"/>
    <n v="213.88"/>
    <n v="697"/>
    <n v="43"/>
    <n v="8"/>
    <n v="0"/>
    <n v="8"/>
    <n v="697"/>
    <n v="43"/>
    <n v="8"/>
    <n v="13.62"/>
    <n v="249"/>
    <n v="10"/>
    <n v="288"/>
    <n v="12"/>
  </r>
  <r>
    <x v="85"/>
    <n v="4636"/>
    <x v="0"/>
    <x v="0"/>
    <x v="0"/>
    <s v="上海"/>
    <s v="eleme"/>
    <x v="0"/>
    <s v="蛙小辣·美蛙火锅杯麻辣烫(宝山店)"/>
    <n v="1122.81"/>
    <n v="380.01"/>
    <n v="798"/>
    <n v="71"/>
    <n v="18"/>
    <n v="0"/>
    <n v="18"/>
    <n v="798"/>
    <n v="71"/>
    <n v="18"/>
    <n v="40.82"/>
    <n v="441"/>
    <n v="32"/>
    <n v="627"/>
    <n v="25"/>
  </r>
  <r>
    <x v="85"/>
    <n v="4636"/>
    <x v="0"/>
    <x v="1"/>
    <x v="1"/>
    <s v="上海"/>
    <s v="meituan"/>
    <x v="1"/>
    <s v="蛙小辣·美蛙火锅杯麻辣烫（五角场店）"/>
    <n v="682.13"/>
    <n v="297.89999999999998"/>
    <n v="803"/>
    <n v="45"/>
    <n v="8"/>
    <n v="0"/>
    <n v="8"/>
    <n v="803"/>
    <n v="45"/>
    <n v="8"/>
    <n v="4.2"/>
    <n v="41"/>
    <n v="3"/>
    <n v="300"/>
    <n v="18"/>
  </r>
  <r>
    <x v="85"/>
    <n v="4636"/>
    <x v="0"/>
    <x v="3"/>
    <x v="1"/>
    <s v="上海"/>
    <s v="eleme"/>
    <x v="0"/>
    <s v="蛙小辣·美蛙火锅杯麻辣烫(五角场店)"/>
    <n v="1255.4100000000001"/>
    <n v="422.63"/>
    <n v="972"/>
    <n v="78"/>
    <n v="19"/>
    <n v="0"/>
    <n v="19"/>
    <n v="972"/>
    <n v="78"/>
    <n v="18"/>
    <n v="25.6"/>
    <n v="328"/>
    <n v="19"/>
    <n v="718"/>
    <n v="36"/>
  </r>
  <r>
    <x v="85"/>
    <n v="4636"/>
    <x v="0"/>
    <x v="5"/>
    <x v="0"/>
    <s v="上海"/>
    <s v="meituan"/>
    <x v="1"/>
    <s v="蛙小辣火锅杯（宝山店）"/>
    <n v="1147.7"/>
    <n v="384.21"/>
    <n v="1523"/>
    <n v="86"/>
    <n v="19"/>
    <n v="0"/>
    <n v="19"/>
    <n v="1523"/>
    <n v="86"/>
    <n v="18"/>
    <n v="65.13"/>
    <n v="1002"/>
    <n v="47"/>
    <n v="656"/>
    <n v="32"/>
  </r>
  <r>
    <x v="86"/>
    <n v="4636"/>
    <x v="0"/>
    <x v="0"/>
    <x v="0"/>
    <s v="上海"/>
    <s v="eleme"/>
    <x v="0"/>
    <s v="蛙小辣·美蛙火锅杯麻辣烫(宝山店)"/>
    <n v="1316.44"/>
    <n v="511.36"/>
    <n v="1134"/>
    <n v="96"/>
    <n v="19"/>
    <n v="0"/>
    <n v="19"/>
    <n v="1134"/>
    <n v="96"/>
    <n v="19"/>
    <n v="50.41"/>
    <n v="526"/>
    <n v="40"/>
    <n v="676"/>
    <n v="17"/>
  </r>
  <r>
    <x v="86"/>
    <n v="4636"/>
    <x v="0"/>
    <x v="3"/>
    <x v="1"/>
    <s v="上海"/>
    <s v="eleme"/>
    <x v="0"/>
    <s v="蛙小辣·美蛙火锅杯麻辣烫(五角场店)"/>
    <n v="1035"/>
    <n v="305.64"/>
    <n v="1257"/>
    <n v="82"/>
    <n v="20"/>
    <n v="1"/>
    <n v="19"/>
    <n v="1257"/>
    <n v="82"/>
    <n v="18"/>
    <n v="22.5"/>
    <n v="242"/>
    <n v="17"/>
    <n v="623"/>
    <n v="21"/>
  </r>
  <r>
    <x v="86"/>
    <n v="4636"/>
    <x v="0"/>
    <x v="5"/>
    <x v="0"/>
    <s v="上海"/>
    <s v="meituan"/>
    <x v="1"/>
    <s v="蛙小辣火锅杯（宝山店）"/>
    <n v="1774.86"/>
    <n v="596.16999999999996"/>
    <n v="1419"/>
    <n v="100"/>
    <n v="28"/>
    <n v="0"/>
    <n v="28"/>
    <n v="1419"/>
    <n v="100"/>
    <n v="27"/>
    <n v="66.7"/>
    <n v="759"/>
    <n v="48"/>
    <n v="1021"/>
    <n v="46"/>
  </r>
  <r>
    <x v="87"/>
    <n v="4636"/>
    <x v="0"/>
    <x v="0"/>
    <x v="0"/>
    <s v="上海"/>
    <s v="eleme"/>
    <x v="0"/>
    <s v="蛙小辣·美蛙火锅杯麻辣烫(宝山店)"/>
    <n v="1612.33"/>
    <n v="629.23"/>
    <n v="1728"/>
    <n v="118"/>
    <n v="23"/>
    <n v="0"/>
    <n v="23"/>
    <n v="1728"/>
    <n v="118"/>
    <n v="23"/>
    <n v="42.13"/>
    <n v="798"/>
    <n v="34"/>
    <n v="805"/>
    <n v="21"/>
  </r>
  <r>
    <x v="87"/>
    <n v="4636"/>
    <x v="0"/>
    <x v="3"/>
    <x v="1"/>
    <s v="上海"/>
    <s v="eleme"/>
    <x v="0"/>
    <s v="蛙小辣·美蛙火锅杯麻辣烫(五角场店)"/>
    <n v="784.28"/>
    <n v="256.63"/>
    <n v="1141"/>
    <n v="62"/>
    <n v="12"/>
    <n v="0"/>
    <n v="12"/>
    <n v="1141"/>
    <n v="62"/>
    <n v="12"/>
    <n v="1.4"/>
    <n v="0"/>
    <n v="1"/>
    <n v="457"/>
    <n v="22"/>
  </r>
  <r>
    <x v="87"/>
    <n v="4636"/>
    <x v="0"/>
    <x v="5"/>
    <x v="0"/>
    <s v="上海"/>
    <s v="meituan"/>
    <x v="1"/>
    <s v="蛙小辣火锅杯（宝山店）"/>
    <n v="1641.93"/>
    <n v="546.27"/>
    <n v="1606"/>
    <n v="120"/>
    <n v="26"/>
    <n v="1"/>
    <n v="25"/>
    <n v="1606"/>
    <n v="120"/>
    <n v="23"/>
    <n v="62.59"/>
    <n v="710"/>
    <n v="47"/>
    <n v="953"/>
    <n v="36"/>
  </r>
  <r>
    <x v="88"/>
    <n v="4636"/>
    <x v="0"/>
    <x v="0"/>
    <x v="0"/>
    <s v="上海"/>
    <s v="eleme"/>
    <x v="0"/>
    <s v="蛙小辣·美蛙火锅杯麻辣烫(宝山店)"/>
    <n v="2393.9299999999998"/>
    <n v="950"/>
    <n v="1480"/>
    <n v="115"/>
    <n v="32"/>
    <n v="1"/>
    <n v="31"/>
    <n v="1480"/>
    <n v="115"/>
    <n v="31"/>
    <n v="42.04"/>
    <n v="521"/>
    <n v="33"/>
    <n v="1200"/>
    <n v="38"/>
  </r>
  <r>
    <x v="88"/>
    <n v="4636"/>
    <x v="0"/>
    <x v="5"/>
    <x v="0"/>
    <s v="上海"/>
    <s v="meituan"/>
    <x v="1"/>
    <s v="蛙小辣火锅杯（宝山店）"/>
    <n v="771.92"/>
    <n v="262.74"/>
    <n v="1469"/>
    <n v="82"/>
    <n v="12"/>
    <n v="0"/>
    <n v="12"/>
    <n v="1469"/>
    <n v="82"/>
    <n v="11"/>
    <n v="37.619999999999997"/>
    <n v="615"/>
    <n v="28"/>
    <n v="439"/>
    <n v="15"/>
  </r>
  <r>
    <x v="89"/>
    <n v="4636"/>
    <x v="0"/>
    <x v="0"/>
    <x v="0"/>
    <s v="上海"/>
    <s v="eleme"/>
    <x v="0"/>
    <s v="蛙小辣·美蛙火锅杯麻辣烫(宝山店)"/>
    <n v="1088.92"/>
    <n v="375.88"/>
    <n v="1185"/>
    <n v="87"/>
    <n v="17"/>
    <n v="0"/>
    <n v="17"/>
    <n v="1185"/>
    <n v="87"/>
    <n v="17"/>
    <n v="44.68"/>
    <n v="544"/>
    <n v="34"/>
    <n v="610"/>
    <n v="16"/>
  </r>
  <r>
    <x v="89"/>
    <n v="4636"/>
    <x v="0"/>
    <x v="3"/>
    <x v="1"/>
    <s v="上海"/>
    <s v="eleme"/>
    <x v="0"/>
    <s v="蛙小辣·美蛙火锅杯麻辣烫(五角场店)"/>
    <n v="939.51"/>
    <n v="398.69"/>
    <n v="523"/>
    <n v="46"/>
    <n v="12"/>
    <n v="1"/>
    <n v="11"/>
    <n v="523"/>
    <n v="46"/>
    <n v="12"/>
    <n v="8.5"/>
    <n v="148"/>
    <n v="7"/>
    <n v="398"/>
    <n v="16"/>
  </r>
  <r>
    <x v="89"/>
    <n v="4636"/>
    <x v="0"/>
    <x v="5"/>
    <x v="0"/>
    <s v="上海"/>
    <s v="meituan"/>
    <x v="1"/>
    <s v="蛙小辣火锅杯（宝山店）"/>
    <n v="1645.35"/>
    <n v="545.16999999999996"/>
    <n v="1462"/>
    <n v="105"/>
    <n v="26"/>
    <n v="0"/>
    <n v="26"/>
    <n v="1462"/>
    <n v="105"/>
    <n v="24"/>
    <n v="48.08"/>
    <n v="882"/>
    <n v="36"/>
    <n v="950"/>
    <n v="48"/>
  </r>
  <r>
    <x v="90"/>
    <n v="4636"/>
    <x v="0"/>
    <x v="0"/>
    <x v="0"/>
    <s v="上海"/>
    <s v="eleme"/>
    <x v="0"/>
    <s v="蛙小辣·美蛙火锅杯麻辣烫(宝山店)"/>
    <n v="1299.9100000000001"/>
    <n v="469.5"/>
    <n v="1896"/>
    <n v="132"/>
    <n v="19"/>
    <n v="0"/>
    <n v="19"/>
    <n v="1896"/>
    <n v="132"/>
    <n v="18"/>
    <n v="52.68"/>
    <n v="709"/>
    <n v="41"/>
    <n v="697"/>
    <n v="14"/>
  </r>
  <r>
    <x v="90"/>
    <n v="4636"/>
    <x v="0"/>
    <x v="3"/>
    <x v="1"/>
    <s v="上海"/>
    <s v="eleme"/>
    <x v="0"/>
    <s v="蛙小辣·美蛙火锅杯麻辣烫(五角场店)"/>
    <n v="654"/>
    <n v="192.78"/>
    <n v="687"/>
    <n v="63"/>
    <n v="13"/>
    <n v="0"/>
    <n v="13"/>
    <n v="687"/>
    <n v="63"/>
    <n v="12"/>
    <n v="27.05"/>
    <n v="243"/>
    <n v="21"/>
    <n v="390"/>
    <n v="20"/>
  </r>
  <r>
    <x v="90"/>
    <n v="4636"/>
    <x v="0"/>
    <x v="5"/>
    <x v="0"/>
    <s v="上海"/>
    <s v="meituan"/>
    <x v="1"/>
    <s v="蛙小辣火锅杯（宝山店）"/>
    <n v="2096.54"/>
    <n v="760.19"/>
    <n v="1180"/>
    <n v="106"/>
    <n v="32"/>
    <n v="0"/>
    <n v="32"/>
    <n v="1180"/>
    <n v="106"/>
    <n v="31"/>
    <n v="42.43"/>
    <n v="557"/>
    <n v="33"/>
    <n v="1138"/>
    <n v="44"/>
  </r>
  <r>
    <x v="91"/>
    <n v="4636"/>
    <x v="0"/>
    <x v="0"/>
    <x v="0"/>
    <s v="上海"/>
    <s v="eleme"/>
    <x v="0"/>
    <s v="蛙小辣·美蛙火锅杯麻辣烫(宝山店)"/>
    <n v="1956.95"/>
    <n v="685.13"/>
    <n v="1348"/>
    <n v="106"/>
    <n v="29"/>
    <n v="0"/>
    <n v="29"/>
    <n v="1348"/>
    <n v="106"/>
    <n v="26"/>
    <n v="57.35"/>
    <n v="584"/>
    <n v="42"/>
    <n v="1081"/>
    <n v="30"/>
  </r>
  <r>
    <x v="91"/>
    <n v="4636"/>
    <x v="0"/>
    <x v="3"/>
    <x v="1"/>
    <s v="上海"/>
    <s v="eleme"/>
    <x v="0"/>
    <s v="蛙小辣·美蛙火锅杯麻辣烫(五角场店)"/>
    <n v="1126.08"/>
    <n v="365.36"/>
    <n v="673"/>
    <n v="69"/>
    <n v="19"/>
    <n v="0"/>
    <n v="19"/>
    <n v="673"/>
    <n v="69"/>
    <n v="18"/>
    <n v="9.6"/>
    <n v="80"/>
    <n v="7"/>
    <n v="651"/>
    <n v="28"/>
  </r>
  <r>
    <x v="91"/>
    <n v="4636"/>
    <x v="0"/>
    <x v="5"/>
    <x v="0"/>
    <s v="上海"/>
    <s v="meituan"/>
    <x v="1"/>
    <s v="蛙小辣火锅杯（宝山店）"/>
    <n v="1160.52"/>
    <n v="427.59"/>
    <n v="1453"/>
    <n v="120"/>
    <n v="19"/>
    <n v="0"/>
    <n v="19"/>
    <n v="1453"/>
    <n v="120"/>
    <n v="18"/>
    <n v="73.23"/>
    <n v="787"/>
    <n v="55"/>
    <n v="620"/>
    <n v="31"/>
  </r>
  <r>
    <x v="92"/>
    <n v="4636"/>
    <x v="0"/>
    <x v="0"/>
    <x v="0"/>
    <s v="上海"/>
    <s v="eleme"/>
    <x v="0"/>
    <s v="蛙小辣·美蛙火锅杯麻辣烫(宝山店)"/>
    <n v="1547.39"/>
    <n v="538.82000000000005"/>
    <n v="1286"/>
    <n v="93"/>
    <n v="24"/>
    <n v="0"/>
    <n v="24"/>
    <n v="1286"/>
    <n v="93"/>
    <n v="21"/>
    <n v="36.9"/>
    <n v="591"/>
    <n v="28"/>
    <n v="855"/>
    <n v="21"/>
  </r>
  <r>
    <x v="92"/>
    <n v="4636"/>
    <x v="0"/>
    <x v="3"/>
    <x v="1"/>
    <s v="上海"/>
    <s v="eleme"/>
    <x v="0"/>
    <s v="蛙小辣·美蛙火锅杯麻辣烫(五角场店)"/>
    <n v="754.7"/>
    <n v="333.74"/>
    <n v="748"/>
    <n v="54"/>
    <n v="10"/>
    <n v="0"/>
    <n v="10"/>
    <n v="748"/>
    <n v="54"/>
    <n v="9"/>
    <n v="27.2"/>
    <n v="395"/>
    <n v="20"/>
    <n v="334"/>
    <n v="15"/>
  </r>
  <r>
    <x v="92"/>
    <n v="4636"/>
    <x v="0"/>
    <x v="5"/>
    <x v="0"/>
    <s v="上海"/>
    <s v="meituan"/>
    <x v="1"/>
    <s v="蛙小辣火锅杯（宝山店）"/>
    <n v="1216.56"/>
    <n v="392.64"/>
    <n v="1679"/>
    <n v="123"/>
    <n v="22"/>
    <n v="0"/>
    <n v="22"/>
    <n v="1679"/>
    <n v="123"/>
    <n v="22"/>
    <n v="58.43"/>
    <n v="863"/>
    <n v="44"/>
    <n v="707"/>
    <n v="43"/>
  </r>
  <r>
    <x v="93"/>
    <n v="4636"/>
    <x v="0"/>
    <x v="0"/>
    <x v="0"/>
    <s v="上海"/>
    <s v="eleme"/>
    <x v="0"/>
    <s v="蛙小辣·美蛙火锅杯麻辣烫(宝山店)"/>
    <n v="753.97"/>
    <n v="317.7"/>
    <n v="1063"/>
    <n v="74"/>
    <n v="11"/>
    <n v="0"/>
    <n v="11"/>
    <n v="1063"/>
    <n v="74"/>
    <n v="10"/>
    <n v="26.86"/>
    <n v="406"/>
    <n v="21"/>
    <n v="356"/>
    <n v="20"/>
  </r>
  <r>
    <x v="93"/>
    <n v="4636"/>
    <x v="0"/>
    <x v="3"/>
    <x v="1"/>
    <s v="上海"/>
    <s v="eleme"/>
    <x v="0"/>
    <s v="蛙小辣·美蛙火锅杯麻辣烫(五角场店)"/>
    <n v="500.94"/>
    <n v="207.49"/>
    <n v="749"/>
    <n v="48"/>
    <n v="8"/>
    <n v="0"/>
    <n v="8"/>
    <n v="749"/>
    <n v="48"/>
    <n v="8"/>
    <n v="5.5"/>
    <n v="75"/>
    <n v="4"/>
    <n v="246"/>
    <n v="22"/>
  </r>
  <r>
    <x v="93"/>
    <n v="4636"/>
    <x v="0"/>
    <x v="5"/>
    <x v="0"/>
    <s v="上海"/>
    <s v="meituan"/>
    <x v="1"/>
    <s v="蛙小辣火锅杯（宝山店）"/>
    <n v="1838.31"/>
    <n v="541.83000000000004"/>
    <n v="1888"/>
    <n v="128"/>
    <n v="33"/>
    <n v="1"/>
    <n v="32"/>
    <n v="1888"/>
    <n v="128"/>
    <n v="32"/>
    <n v="72.540000000000006"/>
    <n v="1007"/>
    <n v="52"/>
    <n v="1132"/>
    <n v="55"/>
  </r>
  <r>
    <x v="94"/>
    <n v="4636"/>
    <x v="0"/>
    <x v="0"/>
    <x v="0"/>
    <s v="上海"/>
    <s v="eleme"/>
    <x v="0"/>
    <s v="蛙小辣·美蛙火锅杯麻辣烫(宝山店)"/>
    <n v="812.12"/>
    <n v="346.95"/>
    <n v="891"/>
    <n v="44"/>
    <n v="10"/>
    <n v="0"/>
    <n v="10"/>
    <n v="891"/>
    <n v="44"/>
    <n v="10"/>
    <n v="19.95"/>
    <n v="309"/>
    <n v="15"/>
    <n v="381"/>
    <n v="31"/>
  </r>
  <r>
    <x v="94"/>
    <n v="4636"/>
    <x v="0"/>
    <x v="5"/>
    <x v="0"/>
    <s v="上海"/>
    <s v="meituan"/>
    <x v="1"/>
    <s v="蛙小辣火锅杯（宝山店）"/>
    <n v="1398.73"/>
    <n v="454.71"/>
    <n v="1481"/>
    <n v="110"/>
    <n v="24"/>
    <n v="0"/>
    <n v="24"/>
    <n v="1481"/>
    <n v="110"/>
    <n v="23"/>
    <n v="54.37"/>
    <n v="751"/>
    <n v="42"/>
    <n v="809"/>
    <n v="39"/>
  </r>
  <r>
    <x v="95"/>
    <n v="4636"/>
    <x v="0"/>
    <x v="0"/>
    <x v="0"/>
    <s v="上海"/>
    <s v="eleme"/>
    <x v="0"/>
    <s v="蛙小辣·美蛙火锅杯麻辣烫(宝山店)"/>
    <n v="423.09"/>
    <n v="200.04"/>
    <n v="712"/>
    <n v="43"/>
    <n v="5"/>
    <n v="0"/>
    <n v="5"/>
    <n v="712"/>
    <n v="43"/>
    <n v="5"/>
    <n v="20.63"/>
    <n v="303"/>
    <n v="15"/>
    <n v="174"/>
    <n v="8"/>
  </r>
  <r>
    <x v="95"/>
    <n v="4636"/>
    <x v="0"/>
    <x v="5"/>
    <x v="0"/>
    <s v="上海"/>
    <s v="meituan"/>
    <x v="1"/>
    <s v="蛙小辣火锅杯（宝山店）"/>
    <n v="2279.29"/>
    <n v="809.63"/>
    <n v="1527"/>
    <n v="113"/>
    <n v="35"/>
    <n v="0"/>
    <n v="35"/>
    <n v="1527"/>
    <n v="113"/>
    <n v="34"/>
    <n v="59.42"/>
    <n v="713"/>
    <n v="46"/>
    <n v="1260"/>
    <n v="44"/>
  </r>
  <r>
    <x v="96"/>
    <n v="4636"/>
    <x v="0"/>
    <x v="0"/>
    <x v="0"/>
    <s v="上海"/>
    <s v="eleme"/>
    <x v="0"/>
    <s v="蛙小辣·美蛙火锅杯麻辣烫(宝山店)"/>
    <n v="1217.47"/>
    <n v="456.38"/>
    <n v="820"/>
    <n v="65"/>
    <n v="17"/>
    <n v="0"/>
    <n v="17"/>
    <n v="820"/>
    <n v="65"/>
    <n v="16"/>
    <n v="30.2"/>
    <n v="357"/>
    <n v="21"/>
    <n v="647"/>
    <n v="42"/>
  </r>
  <r>
    <x v="96"/>
    <n v="4636"/>
    <x v="0"/>
    <x v="5"/>
    <x v="0"/>
    <s v="上海"/>
    <s v="meituan"/>
    <x v="1"/>
    <s v="蛙小辣火锅杯（宝山店）"/>
    <n v="1266.68"/>
    <n v="397.06"/>
    <n v="1916"/>
    <n v="108"/>
    <n v="22"/>
    <n v="0"/>
    <n v="22"/>
    <n v="1916"/>
    <n v="108"/>
    <n v="22"/>
    <n v="41.47"/>
    <n v="763"/>
    <n v="30"/>
    <n v="754"/>
    <n v="32"/>
  </r>
  <r>
    <x v="97"/>
    <n v="4636"/>
    <x v="0"/>
    <x v="0"/>
    <x v="0"/>
    <s v="上海"/>
    <s v="eleme"/>
    <x v="0"/>
    <s v="蛙小辣·美蛙火锅杯麻辣烫(宝山店)"/>
    <n v="1257.0999999999999"/>
    <n v="418.39"/>
    <n v="990"/>
    <n v="78"/>
    <n v="18"/>
    <n v="0"/>
    <n v="18"/>
    <n v="990"/>
    <n v="78"/>
    <n v="17"/>
    <n v="37.479999999999997"/>
    <n v="561"/>
    <n v="27"/>
    <n v="728"/>
    <n v="48"/>
  </r>
  <r>
    <x v="97"/>
    <n v="4636"/>
    <x v="0"/>
    <x v="5"/>
    <x v="0"/>
    <s v="上海"/>
    <s v="meituan"/>
    <x v="1"/>
    <s v="蛙小辣火锅杯（宝山店）"/>
    <n v="971.14"/>
    <n v="310.14999999999998"/>
    <n v="1907"/>
    <n v="122"/>
    <n v="17"/>
    <n v="0"/>
    <n v="17"/>
    <n v="1907"/>
    <n v="122"/>
    <n v="17"/>
    <n v="71.17"/>
    <n v="828"/>
    <n v="50"/>
    <n v="571"/>
    <n v="32"/>
  </r>
  <r>
    <x v="98"/>
    <n v="4636"/>
    <x v="0"/>
    <x v="0"/>
    <x v="0"/>
    <s v="上海"/>
    <s v="eleme"/>
    <x v="0"/>
    <s v="蛙小辣·美蛙火锅杯麻辣烫(宝山店)"/>
    <n v="1270.51"/>
    <n v="450.61"/>
    <n v="756"/>
    <n v="59"/>
    <n v="18"/>
    <n v="0"/>
    <n v="18"/>
    <n v="756"/>
    <n v="59"/>
    <n v="17"/>
    <n v="30.56"/>
    <n v="332"/>
    <n v="24"/>
    <n v="706"/>
    <n v="45"/>
  </r>
  <r>
    <x v="99"/>
    <n v="4636"/>
    <x v="0"/>
    <x v="0"/>
    <x v="0"/>
    <s v="上海"/>
    <s v="eleme"/>
    <x v="0"/>
    <s v="蛙小辣·美蛙火锅杯麻辣烫(宝山店)"/>
    <n v="1088.55"/>
    <n v="335.6"/>
    <n v="842"/>
    <n v="72"/>
    <n v="18"/>
    <n v="0"/>
    <n v="18"/>
    <n v="842"/>
    <n v="72"/>
    <n v="18"/>
    <n v="18.97"/>
    <n v="391"/>
    <n v="16"/>
    <n v="648"/>
    <n v="51"/>
  </r>
  <r>
    <x v="99"/>
    <n v="4636"/>
    <x v="0"/>
    <x v="5"/>
    <x v="0"/>
    <s v="上海"/>
    <s v="meituan"/>
    <x v="1"/>
    <s v="蛙小辣火锅杯（宝山店）"/>
    <n v="0"/>
    <n v="0"/>
    <n v="0"/>
    <n v="0"/>
    <n v="28"/>
    <n v="0"/>
    <n v="28"/>
    <n v="1628"/>
    <n v="114"/>
    <n v="28"/>
    <n v="63.84"/>
    <n v="686"/>
    <n v="46"/>
    <n v="882"/>
    <n v="44"/>
  </r>
  <r>
    <x v="100"/>
    <n v="4636"/>
    <x v="0"/>
    <x v="0"/>
    <x v="0"/>
    <s v="上海"/>
    <s v="eleme"/>
    <x v="0"/>
    <s v="蛙小辣·美蛙火锅杯麻辣烫(宝山店)"/>
    <n v="1512.86"/>
    <n v="534.33000000000004"/>
    <n v="1054"/>
    <n v="94"/>
    <n v="22"/>
    <n v="0"/>
    <n v="22"/>
    <n v="1054"/>
    <n v="94"/>
    <n v="22"/>
    <n v="42.8"/>
    <n v="548"/>
    <n v="31"/>
    <n v="831"/>
    <n v="29"/>
  </r>
  <r>
    <x v="100"/>
    <n v="4636"/>
    <x v="0"/>
    <x v="5"/>
    <x v="0"/>
    <s v="上海"/>
    <s v="meituan"/>
    <x v="1"/>
    <s v="蛙小辣火锅杯（宝山店）"/>
    <n v="0"/>
    <n v="0"/>
    <n v="0"/>
    <n v="0"/>
    <n v="23"/>
    <n v="0"/>
    <n v="23"/>
    <n v="1407"/>
    <n v="96"/>
    <n v="23"/>
    <n v="44.65"/>
    <n v="730"/>
    <n v="32"/>
    <n v="782"/>
    <n v="51"/>
  </r>
  <r>
    <x v="101"/>
    <n v="4636"/>
    <x v="0"/>
    <x v="0"/>
    <x v="0"/>
    <s v="上海"/>
    <s v="eleme"/>
    <x v="0"/>
    <s v="蛙小辣·美蛙火锅杯麻辣烫(宝山店)"/>
    <n v="1446.19"/>
    <n v="460.05"/>
    <n v="1035"/>
    <n v="86"/>
    <n v="23"/>
    <n v="0"/>
    <n v="23"/>
    <n v="1035"/>
    <n v="86"/>
    <n v="23"/>
    <n v="38.57"/>
    <n v="519"/>
    <n v="29"/>
    <n v="848"/>
    <n v="51"/>
  </r>
  <r>
    <x v="101"/>
    <n v="4636"/>
    <x v="0"/>
    <x v="5"/>
    <x v="0"/>
    <s v="上海"/>
    <s v="meituan"/>
    <x v="1"/>
    <s v="蛙小辣火锅杯（宝山店）"/>
    <n v="0"/>
    <n v="0"/>
    <n v="0"/>
    <n v="0"/>
    <n v="28"/>
    <n v="0"/>
    <n v="28"/>
    <n v="1359"/>
    <n v="108"/>
    <n v="28"/>
    <n v="51.56"/>
    <n v="572"/>
    <n v="36"/>
    <n v="883"/>
    <n v="56"/>
  </r>
  <r>
    <x v="102"/>
    <n v="6108"/>
    <x v="1"/>
    <x v="6"/>
    <x v="4"/>
    <s v="上海"/>
    <s v="eleme"/>
    <x v="0"/>
    <s v="拌客干拌麻辣烫(武宁路店)"/>
    <n v="1481.46"/>
    <n v="643.41999999999996"/>
    <n v="2816"/>
    <n v="174"/>
    <n v="26"/>
    <n v="0"/>
    <n v="26"/>
    <n v="2816"/>
    <n v="174"/>
    <n v="25"/>
    <n v="190.1"/>
    <n v="2928"/>
    <n v="133"/>
    <n v="671"/>
    <n v="122"/>
  </r>
  <r>
    <x v="102"/>
    <n v="4636"/>
    <x v="0"/>
    <x v="0"/>
    <x v="0"/>
    <s v="上海"/>
    <s v="eleme"/>
    <x v="0"/>
    <s v="蛙小辣·美蛙火锅杯麻辣烫(宝山店)"/>
    <n v="1772.64"/>
    <n v="598.1"/>
    <n v="1348"/>
    <n v="89"/>
    <n v="27"/>
    <n v="1"/>
    <n v="26"/>
    <n v="1348"/>
    <n v="89"/>
    <n v="26"/>
    <n v="52.62"/>
    <n v="857"/>
    <n v="41"/>
    <n v="1009"/>
    <n v="27"/>
  </r>
  <r>
    <x v="102"/>
    <n v="4636"/>
    <x v="0"/>
    <x v="5"/>
    <x v="0"/>
    <s v="上海"/>
    <s v="meituan"/>
    <x v="1"/>
    <s v="蛙小辣火锅杯（宝山店）"/>
    <n v="0"/>
    <n v="0"/>
    <n v="0"/>
    <n v="0"/>
    <n v="23"/>
    <n v="0"/>
    <n v="23"/>
    <n v="0"/>
    <n v="0"/>
    <n v="0"/>
    <n v="80.989999999999995"/>
    <n v="1528"/>
    <n v="60"/>
    <n v="854"/>
    <n v="56"/>
  </r>
  <r>
    <x v="103"/>
    <n v="6108"/>
    <x v="1"/>
    <x v="6"/>
    <x v="4"/>
    <s v="上海"/>
    <s v="eleme"/>
    <x v="0"/>
    <s v="拌客干拌麻辣烫(武宁路店)"/>
    <n v="2432.3000000000002"/>
    <n v="954.35"/>
    <n v="3855"/>
    <n v="267"/>
    <n v="48"/>
    <n v="0"/>
    <n v="48"/>
    <n v="3855"/>
    <n v="267"/>
    <n v="47"/>
    <n v="320.8"/>
    <n v="3989"/>
    <n v="190"/>
    <n v="1192"/>
    <n v="186"/>
  </r>
  <r>
    <x v="103"/>
    <n v="4636"/>
    <x v="0"/>
    <x v="0"/>
    <x v="0"/>
    <s v="上海"/>
    <s v="eleme"/>
    <x v="0"/>
    <s v="蛙小辣·美蛙火锅杯麻辣烫(宝山店)"/>
    <n v="1204.7"/>
    <n v="392.87"/>
    <n v="927"/>
    <n v="81"/>
    <n v="20"/>
    <n v="0"/>
    <n v="20"/>
    <n v="927"/>
    <n v="81"/>
    <n v="19"/>
    <n v="30.82"/>
    <n v="392"/>
    <n v="26"/>
    <n v="697"/>
    <n v="27"/>
  </r>
  <r>
    <x v="103"/>
    <n v="4636"/>
    <x v="0"/>
    <x v="5"/>
    <x v="0"/>
    <s v="上海"/>
    <s v="meituan"/>
    <x v="1"/>
    <s v="蛙小辣火锅杯（宝山店）"/>
    <n v="0"/>
    <n v="0"/>
    <n v="0"/>
    <n v="0"/>
    <n v="30"/>
    <n v="0"/>
    <n v="30"/>
    <n v="1182"/>
    <n v="97"/>
    <n v="30"/>
    <n v="50.27"/>
    <n v="768"/>
    <n v="38"/>
    <n v="998"/>
    <n v="66"/>
  </r>
  <r>
    <x v="104"/>
    <n v="6108"/>
    <x v="1"/>
    <x v="6"/>
    <x v="4"/>
    <s v="上海"/>
    <s v="eleme"/>
    <x v="0"/>
    <s v="拌客·干拌麻辣烫(武宁路店)"/>
    <n v="3397.32"/>
    <n v="1384.92"/>
    <n v="3943"/>
    <n v="259"/>
    <n v="63"/>
    <n v="0"/>
    <n v="63"/>
    <n v="3943"/>
    <n v="259"/>
    <n v="62"/>
    <n v="398.2"/>
    <n v="3254"/>
    <n v="159"/>
    <n v="1626"/>
    <n v="307"/>
  </r>
  <r>
    <x v="104"/>
    <n v="4636"/>
    <x v="0"/>
    <x v="0"/>
    <x v="0"/>
    <s v="上海"/>
    <s v="eleme"/>
    <x v="0"/>
    <s v="蛙小辣·美蛙火锅杯麻辣烫(宝山店)"/>
    <n v="1679.15"/>
    <n v="595.63"/>
    <n v="926"/>
    <n v="71"/>
    <n v="24"/>
    <n v="0"/>
    <n v="24"/>
    <n v="926"/>
    <n v="71"/>
    <n v="19"/>
    <n v="38.770000000000003"/>
    <n v="475"/>
    <n v="31"/>
    <n v="926"/>
    <n v="27"/>
  </r>
  <r>
    <x v="104"/>
    <n v="4636"/>
    <x v="0"/>
    <x v="5"/>
    <x v="0"/>
    <s v="上海"/>
    <s v="meituan"/>
    <x v="1"/>
    <s v="蛙小辣火锅杯（宝山店）"/>
    <n v="0"/>
    <n v="0"/>
    <n v="0"/>
    <n v="0"/>
    <n v="26"/>
    <n v="1"/>
    <n v="25"/>
    <n v="1335"/>
    <n v="90"/>
    <n v="23"/>
    <n v="43.79"/>
    <n v="859"/>
    <n v="33"/>
    <n v="836"/>
    <n v="48"/>
  </r>
  <r>
    <x v="105"/>
    <n v="6108"/>
    <x v="1"/>
    <x v="6"/>
    <x v="4"/>
    <s v="上海"/>
    <s v="eleme"/>
    <x v="0"/>
    <s v="拌客·干拌麻辣烫(武宁路店)"/>
    <n v="2978.46"/>
    <n v="1074.44"/>
    <n v="5904"/>
    <n v="352"/>
    <n v="58"/>
    <n v="0"/>
    <n v="58"/>
    <n v="5904"/>
    <n v="352"/>
    <n v="55"/>
    <n v="463.13"/>
    <n v="3179"/>
    <n v="205"/>
    <n v="1560"/>
    <n v="251"/>
  </r>
  <r>
    <x v="105"/>
    <n v="4636"/>
    <x v="0"/>
    <x v="0"/>
    <x v="0"/>
    <s v="上海"/>
    <s v="eleme"/>
    <x v="0"/>
    <s v="蛙小辣·美蛙火锅杯麻辣烫(宝山店)"/>
    <n v="1980.86"/>
    <n v="698.07"/>
    <n v="1084"/>
    <n v="87"/>
    <n v="30"/>
    <n v="1"/>
    <n v="29"/>
    <n v="1084"/>
    <n v="87"/>
    <n v="28"/>
    <n v="56.08"/>
    <n v="677"/>
    <n v="44"/>
    <n v="1092"/>
    <n v="30"/>
  </r>
  <r>
    <x v="105"/>
    <n v="4636"/>
    <x v="0"/>
    <x v="5"/>
    <x v="0"/>
    <s v="上海"/>
    <s v="meituan"/>
    <x v="1"/>
    <s v="蛙小辣火锅杯（宝山店）"/>
    <n v="1228.8"/>
    <n v="481.48"/>
    <n v="1261"/>
    <n v="91"/>
    <n v="21"/>
    <n v="1"/>
    <n v="20"/>
    <n v="1261"/>
    <n v="91"/>
    <n v="21"/>
    <n v="40.99"/>
    <n v="510"/>
    <n v="32"/>
    <n v="619"/>
    <n v="32"/>
  </r>
  <r>
    <x v="106"/>
    <n v="6108"/>
    <x v="1"/>
    <x v="6"/>
    <x v="4"/>
    <s v="上海"/>
    <s v="eleme"/>
    <x v="0"/>
    <s v="拌客·干拌麻辣烫(武宁路店)"/>
    <n v="4054.28"/>
    <n v="1516.31"/>
    <n v="6045"/>
    <n v="362"/>
    <n v="80"/>
    <n v="0"/>
    <n v="80"/>
    <n v="6045"/>
    <n v="362"/>
    <n v="77"/>
    <n v="447.58"/>
    <n v="2913"/>
    <n v="231"/>
    <n v="2071"/>
    <n v="294"/>
  </r>
  <r>
    <x v="106"/>
    <n v="4636"/>
    <x v="0"/>
    <x v="0"/>
    <x v="0"/>
    <s v="上海"/>
    <s v="eleme"/>
    <x v="0"/>
    <s v="蛙小辣·美蛙火锅杯麻辣烫(宝山店)"/>
    <n v="1614.63"/>
    <n v="604.29"/>
    <n v="1414"/>
    <n v="98"/>
    <n v="22"/>
    <n v="0"/>
    <n v="22"/>
    <n v="1414"/>
    <n v="98"/>
    <n v="21"/>
    <n v="44.94"/>
    <n v="489"/>
    <n v="35"/>
    <n v="856"/>
    <n v="15"/>
  </r>
  <r>
    <x v="106"/>
    <n v="4636"/>
    <x v="0"/>
    <x v="5"/>
    <x v="0"/>
    <s v="上海"/>
    <s v="meituan"/>
    <x v="1"/>
    <s v="蛙小辣火锅杯（宝山店）"/>
    <n v="1702.43"/>
    <n v="651.03"/>
    <n v="1433"/>
    <n v="107"/>
    <n v="27"/>
    <n v="0"/>
    <n v="27"/>
    <n v="1433"/>
    <n v="107"/>
    <n v="27"/>
    <n v="56.83"/>
    <n v="822"/>
    <n v="41"/>
    <n v="891"/>
    <n v="66"/>
  </r>
  <r>
    <x v="107"/>
    <n v="6108"/>
    <x v="1"/>
    <x v="6"/>
    <x v="4"/>
    <s v="上海"/>
    <s v="eleme"/>
    <x v="0"/>
    <s v="拌客·干拌麻辣烫(武宁路店)"/>
    <n v="4838.26"/>
    <n v="1783.41"/>
    <n v="6085"/>
    <n v="391"/>
    <n v="98"/>
    <n v="1"/>
    <n v="97"/>
    <n v="6085"/>
    <n v="391"/>
    <n v="91"/>
    <n v="477.9"/>
    <n v="3510"/>
    <n v="232"/>
    <n v="2419"/>
    <n v="518"/>
  </r>
  <r>
    <x v="107"/>
    <n v="4636"/>
    <x v="0"/>
    <x v="0"/>
    <x v="0"/>
    <s v="上海"/>
    <s v="eleme"/>
    <x v="0"/>
    <s v="蛙小辣·美蛙火锅杯麻辣烫(宝山店)"/>
    <n v="1428.49"/>
    <n v="506.97"/>
    <n v="1659"/>
    <n v="114"/>
    <n v="22"/>
    <n v="2"/>
    <n v="20"/>
    <n v="1659"/>
    <n v="114"/>
    <n v="20"/>
    <n v="29.9"/>
    <n v="494"/>
    <n v="23"/>
    <n v="747"/>
    <n v="13"/>
  </r>
  <r>
    <x v="107"/>
    <n v="4636"/>
    <x v="0"/>
    <x v="5"/>
    <x v="0"/>
    <s v="上海"/>
    <s v="meituan"/>
    <x v="1"/>
    <s v="蛙小辣火锅杯（宝山店）"/>
    <n v="1416.87"/>
    <n v="531.66"/>
    <n v="1562"/>
    <n v="92"/>
    <n v="23"/>
    <n v="0"/>
    <n v="23"/>
    <n v="1562"/>
    <n v="92"/>
    <n v="23"/>
    <n v="43.17"/>
    <n v="775"/>
    <n v="31"/>
    <n v="751"/>
    <n v="70"/>
  </r>
  <r>
    <x v="108"/>
    <n v="6108"/>
    <x v="1"/>
    <x v="6"/>
    <x v="4"/>
    <s v="上海"/>
    <s v="eleme"/>
    <x v="0"/>
    <s v="拌客·干拌麻辣烫(武宁路店)"/>
    <n v="3843.94"/>
    <n v="1441.52"/>
    <n v="6069"/>
    <n v="328"/>
    <n v="76"/>
    <n v="1"/>
    <n v="75"/>
    <n v="6069"/>
    <n v="328"/>
    <n v="71"/>
    <n v="397.3"/>
    <n v="3547"/>
    <n v="235"/>
    <n v="1916"/>
    <n v="386"/>
  </r>
  <r>
    <x v="108"/>
    <n v="4636"/>
    <x v="0"/>
    <x v="0"/>
    <x v="0"/>
    <s v="上海"/>
    <s v="eleme"/>
    <x v="0"/>
    <s v="蛙小辣·美蛙火锅杯麻辣烫(宝山店)"/>
    <n v="1436"/>
    <n v="513.70000000000005"/>
    <n v="1910"/>
    <n v="110"/>
    <n v="21"/>
    <n v="0"/>
    <n v="21"/>
    <n v="1910"/>
    <n v="110"/>
    <n v="20"/>
    <n v="45.54"/>
    <n v="765"/>
    <n v="34"/>
    <n v="742"/>
    <n v="41"/>
  </r>
  <r>
    <x v="108"/>
    <n v="4636"/>
    <x v="0"/>
    <x v="5"/>
    <x v="0"/>
    <s v="上海"/>
    <s v="meituan"/>
    <x v="1"/>
    <s v="蛙小辣火锅杯（宝山店）"/>
    <n v="1081.05"/>
    <n v="386.65"/>
    <n v="1706"/>
    <n v="118"/>
    <n v="20"/>
    <n v="1"/>
    <n v="19"/>
    <n v="1706"/>
    <n v="118"/>
    <n v="20"/>
    <n v="68.36"/>
    <n v="1032"/>
    <n v="49"/>
    <n v="591"/>
    <n v="51"/>
  </r>
  <r>
    <x v="109"/>
    <n v="6108"/>
    <x v="1"/>
    <x v="6"/>
    <x v="4"/>
    <s v="上海"/>
    <s v="eleme"/>
    <x v="0"/>
    <s v="拌客·干拌麻辣烫(武宁路店)"/>
    <n v="4531.12"/>
    <n v="1763.57"/>
    <n v="6267"/>
    <n v="367"/>
    <n v="81"/>
    <n v="1"/>
    <n v="80"/>
    <n v="6267"/>
    <n v="367"/>
    <n v="76"/>
    <n v="395.2"/>
    <n v="3698"/>
    <n v="221"/>
    <n v="2206"/>
    <n v="299"/>
  </r>
  <r>
    <x v="109"/>
    <n v="4636"/>
    <x v="0"/>
    <x v="0"/>
    <x v="0"/>
    <s v="上海"/>
    <s v="eleme"/>
    <x v="0"/>
    <s v="蛙小辣·美蛙火锅杯麻辣烫(宝山店)"/>
    <n v="1080.22"/>
    <n v="352.92"/>
    <n v="1528"/>
    <n v="103"/>
    <n v="16"/>
    <n v="0"/>
    <n v="16"/>
    <n v="1528"/>
    <n v="103"/>
    <n v="15"/>
    <n v="28.05"/>
    <n v="386"/>
    <n v="22"/>
    <n v="593"/>
    <n v="20"/>
  </r>
  <r>
    <x v="109"/>
    <n v="4636"/>
    <x v="0"/>
    <x v="5"/>
    <x v="0"/>
    <s v="上海"/>
    <s v="meituan"/>
    <x v="1"/>
    <s v="蛙小辣火锅杯（宝山店）"/>
    <n v="1279.46"/>
    <n v="461.99"/>
    <n v="1531"/>
    <n v="101"/>
    <n v="22"/>
    <n v="0"/>
    <n v="22"/>
    <n v="1531"/>
    <n v="101"/>
    <n v="20"/>
    <n v="62"/>
    <n v="782"/>
    <n v="47"/>
    <n v="695"/>
    <n v="55"/>
  </r>
  <r>
    <x v="110"/>
    <n v="6108"/>
    <x v="1"/>
    <x v="6"/>
    <x v="4"/>
    <s v="上海"/>
    <s v="eleme"/>
    <x v="0"/>
    <s v="拌客·干拌麻辣烫(武宁路店)"/>
    <n v="4559.76"/>
    <n v="1622.64"/>
    <n v="6317"/>
    <n v="404"/>
    <n v="92"/>
    <n v="1"/>
    <n v="91"/>
    <n v="6317"/>
    <n v="404"/>
    <n v="84"/>
    <n v="443.3"/>
    <n v="3013"/>
    <n v="243"/>
    <n v="2278"/>
    <n v="419"/>
  </r>
  <r>
    <x v="110"/>
    <n v="4636"/>
    <x v="0"/>
    <x v="0"/>
    <x v="0"/>
    <s v="上海"/>
    <s v="eleme"/>
    <x v="0"/>
    <s v="蛙小辣·美蛙火锅杯麻辣烫(宝山店)"/>
    <n v="1353.97"/>
    <n v="417.69"/>
    <n v="921"/>
    <n v="72"/>
    <n v="22"/>
    <n v="0"/>
    <n v="22"/>
    <n v="921"/>
    <n v="72"/>
    <n v="22"/>
    <n v="15.6"/>
    <n v="171"/>
    <n v="12"/>
    <n v="770"/>
    <n v="27"/>
  </r>
  <r>
    <x v="110"/>
    <n v="4636"/>
    <x v="0"/>
    <x v="5"/>
    <x v="0"/>
    <s v="上海"/>
    <s v="meituan"/>
    <x v="1"/>
    <s v="蛙小辣火锅杯（宝山店）"/>
    <n v="1010.16"/>
    <n v="356.58"/>
    <n v="1115"/>
    <n v="86"/>
    <n v="18"/>
    <n v="0"/>
    <n v="18"/>
    <n v="1115"/>
    <n v="86"/>
    <n v="17"/>
    <n v="42.67"/>
    <n v="523"/>
    <n v="31"/>
    <n v="558"/>
    <n v="26"/>
  </r>
  <r>
    <x v="111"/>
    <n v="6108"/>
    <x v="1"/>
    <x v="6"/>
    <x v="4"/>
    <s v="上海"/>
    <s v="eleme"/>
    <x v="0"/>
    <s v="拌客·干拌麻辣烫(武宁路店)"/>
    <n v="6077.68"/>
    <n v="2260.0100000000002"/>
    <n v="6014"/>
    <n v="406"/>
    <n v="120"/>
    <n v="1"/>
    <n v="119"/>
    <n v="6014"/>
    <n v="406"/>
    <n v="114"/>
    <n v="395.3"/>
    <n v="2170"/>
    <n v="209"/>
    <n v="3074"/>
    <n v="643"/>
  </r>
  <r>
    <x v="111"/>
    <n v="4636"/>
    <x v="0"/>
    <x v="0"/>
    <x v="0"/>
    <s v="上海"/>
    <s v="eleme"/>
    <x v="0"/>
    <s v="蛙小辣·美蛙火锅杯麻辣烫(宝山店)"/>
    <n v="1652.9"/>
    <n v="568.96"/>
    <n v="865"/>
    <n v="76"/>
    <n v="25"/>
    <n v="0"/>
    <n v="25"/>
    <n v="865"/>
    <n v="76"/>
    <n v="24"/>
    <n v="32.69"/>
    <n v="356"/>
    <n v="26"/>
    <n v="876"/>
    <n v="31"/>
  </r>
  <r>
    <x v="111"/>
    <n v="4636"/>
    <x v="0"/>
    <x v="5"/>
    <x v="0"/>
    <s v="上海"/>
    <s v="meituan"/>
    <x v="1"/>
    <s v="蛙小辣火锅杯（宝山店）"/>
    <n v="1078.1400000000001"/>
    <n v="375.25"/>
    <n v="1099"/>
    <n v="86"/>
    <n v="20"/>
    <n v="0"/>
    <n v="20"/>
    <n v="1099"/>
    <n v="86"/>
    <n v="19"/>
    <n v="42.41"/>
    <n v="586"/>
    <n v="30"/>
    <n v="599"/>
    <n v="64"/>
  </r>
  <r>
    <x v="112"/>
    <n v="6108"/>
    <x v="1"/>
    <x v="6"/>
    <x v="4"/>
    <s v="上海"/>
    <s v="eleme"/>
    <x v="0"/>
    <s v="拌客·干拌麻辣烫(武宁路店)"/>
    <n v="5724.72"/>
    <n v="2127.48"/>
    <n v="4769"/>
    <n v="371"/>
    <n v="114"/>
    <n v="3"/>
    <n v="111"/>
    <n v="4769"/>
    <n v="371"/>
    <n v="103"/>
    <n v="368.52"/>
    <n v="2953"/>
    <n v="204"/>
    <n v="2807"/>
    <n v="648"/>
  </r>
  <r>
    <x v="112"/>
    <n v="4636"/>
    <x v="0"/>
    <x v="0"/>
    <x v="0"/>
    <s v="上海"/>
    <s v="eleme"/>
    <x v="0"/>
    <s v="蛙小辣·美蛙火锅杯麻辣烫(宝山店)"/>
    <n v="1284.21"/>
    <n v="398.31"/>
    <n v="964"/>
    <n v="76"/>
    <n v="21"/>
    <n v="0"/>
    <n v="21"/>
    <n v="964"/>
    <n v="76"/>
    <n v="18"/>
    <n v="24.8"/>
    <n v="429"/>
    <n v="20"/>
    <n v="713"/>
    <n v="17"/>
  </r>
  <r>
    <x v="112"/>
    <n v="4636"/>
    <x v="0"/>
    <x v="5"/>
    <x v="0"/>
    <s v="上海"/>
    <s v="meituan"/>
    <x v="1"/>
    <s v="蛙小辣火锅杯（宝山店）"/>
    <n v="1301.3"/>
    <n v="497.1"/>
    <n v="1147"/>
    <n v="81"/>
    <n v="21"/>
    <n v="0"/>
    <n v="21"/>
    <n v="1147"/>
    <n v="81"/>
    <n v="21"/>
    <n v="35.68"/>
    <n v="548"/>
    <n v="25"/>
    <n v="678"/>
    <n v="80"/>
  </r>
  <r>
    <x v="113"/>
    <n v="6108"/>
    <x v="1"/>
    <x v="6"/>
    <x v="4"/>
    <s v="上海"/>
    <s v="eleme"/>
    <x v="0"/>
    <s v="拌客·干拌麻辣烫(武宁路店)"/>
    <n v="5849.3"/>
    <n v="2074.9499999999998"/>
    <n v="4944"/>
    <n v="388"/>
    <n v="121"/>
    <n v="0"/>
    <n v="121"/>
    <n v="4944"/>
    <n v="388"/>
    <n v="112"/>
    <n v="428.52"/>
    <n v="2467"/>
    <n v="210"/>
    <n v="3067"/>
    <n v="672"/>
  </r>
  <r>
    <x v="113"/>
    <n v="4636"/>
    <x v="0"/>
    <x v="0"/>
    <x v="0"/>
    <s v="上海"/>
    <s v="eleme"/>
    <x v="0"/>
    <s v="蛙小辣·美蛙火锅杯麻辣烫(宝山店)"/>
    <n v="1022.18"/>
    <n v="333.79"/>
    <n v="893"/>
    <n v="63"/>
    <n v="15"/>
    <n v="0"/>
    <n v="15"/>
    <n v="893"/>
    <n v="63"/>
    <n v="14"/>
    <n v="28.69"/>
    <n v="465"/>
    <n v="22"/>
    <n v="562"/>
    <n v="25"/>
  </r>
  <r>
    <x v="113"/>
    <n v="4636"/>
    <x v="0"/>
    <x v="5"/>
    <x v="0"/>
    <s v="上海"/>
    <s v="meituan"/>
    <x v="1"/>
    <s v="蛙小辣火锅杯（宝山店）"/>
    <n v="1218.28"/>
    <n v="446.06"/>
    <n v="1161"/>
    <n v="89"/>
    <n v="21"/>
    <n v="0"/>
    <n v="21"/>
    <n v="1161"/>
    <n v="89"/>
    <n v="20"/>
    <n v="43.72"/>
    <n v="630"/>
    <n v="32"/>
    <n v="656"/>
    <n v="68"/>
  </r>
  <r>
    <x v="114"/>
    <n v="6108"/>
    <x v="1"/>
    <x v="6"/>
    <x v="4"/>
    <s v="上海"/>
    <s v="eleme"/>
    <x v="0"/>
    <s v="拌客·干拌麻辣烫(武宁路店)"/>
    <n v="7174.94"/>
    <n v="2586.89"/>
    <n v="4680"/>
    <n v="453"/>
    <n v="148"/>
    <n v="2"/>
    <n v="146"/>
    <n v="4680"/>
    <n v="453"/>
    <n v="136"/>
    <n v="426.6"/>
    <n v="3324"/>
    <n v="266"/>
    <n v="3709"/>
    <n v="752"/>
  </r>
  <r>
    <x v="114"/>
    <n v="4636"/>
    <x v="0"/>
    <x v="0"/>
    <x v="0"/>
    <s v="上海"/>
    <s v="eleme"/>
    <x v="0"/>
    <s v="蛙小辣·美蛙火锅杯麻辣烫(宝山店)"/>
    <n v="904.57"/>
    <n v="273.60000000000002"/>
    <n v="1110"/>
    <n v="74"/>
    <n v="15"/>
    <n v="0"/>
    <n v="15"/>
    <n v="1110"/>
    <n v="74"/>
    <n v="15"/>
    <n v="54.94"/>
    <n v="669"/>
    <n v="40"/>
    <n v="543"/>
    <n v="20"/>
  </r>
  <r>
    <x v="114"/>
    <n v="4636"/>
    <x v="0"/>
    <x v="5"/>
    <x v="0"/>
    <s v="上海"/>
    <s v="meituan"/>
    <x v="1"/>
    <s v="蛙小辣火锅杯（宝山店）"/>
    <n v="1680.79"/>
    <n v="589.59"/>
    <n v="1409"/>
    <n v="109"/>
    <n v="31"/>
    <n v="0"/>
    <n v="31"/>
    <n v="1409"/>
    <n v="109"/>
    <n v="31"/>
    <n v="51.76"/>
    <n v="991"/>
    <n v="38"/>
    <n v="927"/>
    <n v="120"/>
  </r>
  <r>
    <x v="115"/>
    <n v="6108"/>
    <x v="1"/>
    <x v="6"/>
    <x v="4"/>
    <s v="上海"/>
    <s v="eleme"/>
    <x v="0"/>
    <s v="拌客·干拌麻辣烫(武宁路店)"/>
    <n v="4405.0600000000004"/>
    <n v="1671.71"/>
    <n v="5420"/>
    <n v="355"/>
    <n v="85"/>
    <n v="0"/>
    <n v="85"/>
    <n v="5420"/>
    <n v="355"/>
    <n v="82"/>
    <n v="277.2"/>
    <n v="2891"/>
    <n v="199"/>
    <n v="2204"/>
    <n v="513"/>
  </r>
  <r>
    <x v="115"/>
    <n v="4636"/>
    <x v="0"/>
    <x v="0"/>
    <x v="0"/>
    <s v="上海"/>
    <s v="eleme"/>
    <x v="0"/>
    <s v="蛙小辣·美蛙火锅杯麻辣烫(宝山店)"/>
    <n v="681.8"/>
    <n v="221.3"/>
    <n v="1070"/>
    <n v="75"/>
    <n v="11"/>
    <n v="0"/>
    <n v="11"/>
    <n v="1070"/>
    <n v="75"/>
    <n v="10"/>
    <n v="35.92"/>
    <n v="569"/>
    <n v="27"/>
    <n v="394"/>
    <n v="9"/>
  </r>
  <r>
    <x v="115"/>
    <n v="4636"/>
    <x v="0"/>
    <x v="5"/>
    <x v="0"/>
    <s v="上海"/>
    <s v="meituan"/>
    <x v="1"/>
    <s v="蛙小辣火锅杯（宝山店）"/>
    <n v="1255.1600000000001"/>
    <n v="465.97"/>
    <n v="1321"/>
    <n v="91"/>
    <n v="21"/>
    <n v="1"/>
    <n v="20"/>
    <n v="1321"/>
    <n v="91"/>
    <n v="21"/>
    <n v="42.62"/>
    <n v="808"/>
    <n v="30"/>
    <n v="667"/>
    <n v="79"/>
  </r>
  <r>
    <x v="116"/>
    <n v="6108"/>
    <x v="1"/>
    <x v="6"/>
    <x v="4"/>
    <s v="上海"/>
    <s v="eleme"/>
    <x v="0"/>
    <s v="拌客·干拌麻辣烫(武宁路店)"/>
    <n v="5858.64"/>
    <n v="2131.33"/>
    <n v="6370"/>
    <n v="460"/>
    <n v="117"/>
    <n v="1"/>
    <n v="116"/>
    <n v="6370"/>
    <n v="460"/>
    <n v="103"/>
    <n v="398.74"/>
    <n v="4709"/>
    <n v="284"/>
    <n v="3015"/>
    <n v="596"/>
  </r>
  <r>
    <x v="116"/>
    <n v="4636"/>
    <x v="0"/>
    <x v="0"/>
    <x v="0"/>
    <s v="上海"/>
    <s v="eleme"/>
    <x v="0"/>
    <s v="蛙小辣·美蛙火锅杯麻辣烫(宝山店)"/>
    <n v="1592.9"/>
    <n v="647.41"/>
    <n v="1010"/>
    <n v="79"/>
    <n v="21"/>
    <n v="0"/>
    <n v="21"/>
    <n v="1010"/>
    <n v="79"/>
    <n v="19"/>
    <n v="29.4"/>
    <n v="349"/>
    <n v="21"/>
    <n v="783"/>
    <n v="25"/>
  </r>
  <r>
    <x v="116"/>
    <n v="4636"/>
    <x v="0"/>
    <x v="5"/>
    <x v="0"/>
    <s v="上海"/>
    <s v="meituan"/>
    <x v="1"/>
    <s v="蛙小辣火锅杯（宝山店）"/>
    <n v="1243.21"/>
    <n v="499.83"/>
    <n v="1341"/>
    <n v="105"/>
    <n v="18"/>
    <n v="0"/>
    <n v="18"/>
    <n v="1341"/>
    <n v="105"/>
    <n v="18"/>
    <n v="60"/>
    <n v="747"/>
    <n v="43"/>
    <n v="625"/>
    <n v="56"/>
  </r>
  <r>
    <x v="117"/>
    <n v="6108"/>
    <x v="1"/>
    <x v="6"/>
    <x v="4"/>
    <s v="上海"/>
    <s v="eleme"/>
    <x v="0"/>
    <s v="拌客·干拌麻辣烫(武宁路店)"/>
    <n v="7527.96"/>
    <n v="2789.79"/>
    <n v="7790"/>
    <n v="554"/>
    <n v="157"/>
    <n v="5"/>
    <n v="152"/>
    <n v="7790"/>
    <n v="554"/>
    <n v="140"/>
    <n v="446.11"/>
    <n v="4727"/>
    <n v="296"/>
    <n v="3800"/>
    <n v="724"/>
  </r>
  <r>
    <x v="117"/>
    <n v="4636"/>
    <x v="0"/>
    <x v="0"/>
    <x v="0"/>
    <s v="上海"/>
    <s v="eleme"/>
    <x v="0"/>
    <s v="蛙小辣·美蛙火锅杯麻辣烫(宝山店)"/>
    <n v="724.8"/>
    <n v="234.64"/>
    <n v="758"/>
    <n v="50"/>
    <n v="12"/>
    <n v="0"/>
    <n v="12"/>
    <n v="758"/>
    <n v="50"/>
    <n v="11"/>
    <n v="22.4"/>
    <n v="396"/>
    <n v="16"/>
    <n v="415"/>
    <n v="15"/>
  </r>
  <r>
    <x v="117"/>
    <n v="4636"/>
    <x v="0"/>
    <x v="5"/>
    <x v="0"/>
    <s v="上海"/>
    <s v="meituan"/>
    <x v="1"/>
    <s v="蛙小辣火锅杯（宝山店）"/>
    <n v="888.55"/>
    <n v="323.64"/>
    <n v="1113"/>
    <n v="97"/>
    <n v="16"/>
    <n v="0"/>
    <n v="16"/>
    <n v="1113"/>
    <n v="97"/>
    <n v="14"/>
    <n v="27.6"/>
    <n v="499"/>
    <n v="20"/>
    <n v="476"/>
    <n v="20"/>
  </r>
  <r>
    <x v="118"/>
    <n v="6108"/>
    <x v="1"/>
    <x v="6"/>
    <x v="4"/>
    <s v="上海"/>
    <s v="eleme"/>
    <x v="0"/>
    <s v="拌客·干拌麻辣烫(武宁路店)"/>
    <n v="9230.5400000000009"/>
    <n v="3367.76"/>
    <n v="8388"/>
    <n v="561"/>
    <n v="182"/>
    <n v="1"/>
    <n v="181"/>
    <n v="8388"/>
    <n v="561"/>
    <n v="160"/>
    <n v="427.32"/>
    <n v="4164"/>
    <n v="259"/>
    <n v="4738"/>
    <n v="1053"/>
  </r>
  <r>
    <x v="118"/>
    <n v="4636"/>
    <x v="0"/>
    <x v="0"/>
    <x v="0"/>
    <s v="上海"/>
    <s v="eleme"/>
    <x v="0"/>
    <s v="蛙小辣·美蛙火锅杯麻辣烫(宝山店)"/>
    <n v="1203.94"/>
    <n v="496.96"/>
    <n v="1043"/>
    <n v="77"/>
    <n v="22"/>
    <n v="0"/>
    <n v="22"/>
    <n v="1043"/>
    <n v="77"/>
    <n v="20"/>
    <n v="23.63"/>
    <n v="362"/>
    <n v="18"/>
    <n v="573"/>
    <n v="32"/>
  </r>
  <r>
    <x v="118"/>
    <n v="4636"/>
    <x v="0"/>
    <x v="5"/>
    <x v="0"/>
    <s v="上海"/>
    <s v="meituan"/>
    <x v="1"/>
    <s v="蛙小辣火锅杯（宝山店）"/>
    <n v="798.86"/>
    <n v="370.99"/>
    <n v="1291"/>
    <n v="87"/>
    <n v="15"/>
    <n v="0"/>
    <n v="15"/>
    <n v="1291"/>
    <n v="87"/>
    <n v="15"/>
    <n v="42.29"/>
    <n v="704"/>
    <n v="31"/>
    <n v="331"/>
    <n v="29"/>
  </r>
  <r>
    <x v="119"/>
    <n v="6108"/>
    <x v="1"/>
    <x v="6"/>
    <x v="4"/>
    <s v="上海"/>
    <s v="eleme"/>
    <x v="0"/>
    <s v="拌客·干拌麻辣烫(武宁路店)"/>
    <n v="8404.02"/>
    <n v="2993.95"/>
    <n v="9108"/>
    <n v="632"/>
    <n v="176"/>
    <n v="4"/>
    <n v="172"/>
    <n v="9108"/>
    <n v="632"/>
    <n v="163"/>
    <n v="372.41"/>
    <n v="3626"/>
    <n v="269"/>
    <n v="4402"/>
    <n v="1018"/>
  </r>
  <r>
    <x v="119"/>
    <n v="4636"/>
    <x v="0"/>
    <x v="0"/>
    <x v="0"/>
    <s v="上海"/>
    <s v="eleme"/>
    <x v="0"/>
    <s v="蛙小辣·美蛙火锅杯麻辣烫(宝山店)"/>
    <n v="600.83000000000004"/>
    <n v="241.72"/>
    <n v="734"/>
    <n v="65"/>
    <n v="10"/>
    <n v="0"/>
    <n v="10"/>
    <n v="734"/>
    <n v="65"/>
    <n v="8"/>
    <n v="35.32"/>
    <n v="342"/>
    <n v="28"/>
    <n v="295"/>
    <n v="11"/>
  </r>
  <r>
    <x v="119"/>
    <n v="4636"/>
    <x v="0"/>
    <x v="5"/>
    <x v="0"/>
    <s v="上海"/>
    <s v="meituan"/>
    <x v="1"/>
    <s v="蛙小辣火锅杯（宝山店）"/>
    <n v="750.51"/>
    <n v="321.89"/>
    <n v="1135"/>
    <n v="87"/>
    <n v="14"/>
    <n v="0"/>
    <n v="14"/>
    <n v="1135"/>
    <n v="87"/>
    <n v="13"/>
    <n v="45.19"/>
    <n v="668"/>
    <n v="32"/>
    <n v="342"/>
    <n v="21"/>
  </r>
  <r>
    <x v="120"/>
    <n v="6108"/>
    <x v="1"/>
    <x v="6"/>
    <x v="4"/>
    <s v="上海"/>
    <s v="eleme"/>
    <x v="0"/>
    <s v="拌客·干拌麻辣烫(武宁路店)"/>
    <n v="7598.3"/>
    <n v="2757"/>
    <n v="8100"/>
    <n v="543"/>
    <n v="152"/>
    <n v="0"/>
    <n v="152"/>
    <n v="8100"/>
    <n v="543"/>
    <n v="139"/>
    <n v="424.14"/>
    <n v="3822"/>
    <n v="263"/>
    <n v="3926"/>
    <n v="937"/>
  </r>
  <r>
    <x v="120"/>
    <n v="4636"/>
    <x v="0"/>
    <x v="0"/>
    <x v="0"/>
    <s v="上海"/>
    <s v="eleme"/>
    <x v="0"/>
    <s v="蛙小辣·美蛙火锅杯麻辣烫(宝山店)"/>
    <n v="783.5"/>
    <n v="328.71"/>
    <n v="985"/>
    <n v="66"/>
    <n v="14"/>
    <n v="0"/>
    <n v="14"/>
    <n v="985"/>
    <n v="66"/>
    <n v="14"/>
    <n v="28.17"/>
    <n v="474"/>
    <n v="21"/>
    <n v="366"/>
    <n v="17"/>
  </r>
  <r>
    <x v="120"/>
    <n v="4636"/>
    <x v="0"/>
    <x v="5"/>
    <x v="0"/>
    <s v="上海"/>
    <s v="meituan"/>
    <x v="1"/>
    <s v="蛙小辣火锅杯（宝山店）"/>
    <n v="1278.8800000000001"/>
    <n v="606.36"/>
    <n v="1334"/>
    <n v="99"/>
    <n v="22"/>
    <n v="0"/>
    <n v="22"/>
    <n v="1334"/>
    <n v="99"/>
    <n v="20"/>
    <n v="49.06"/>
    <n v="851"/>
    <n v="33"/>
    <n v="528"/>
    <n v="26"/>
  </r>
  <r>
    <x v="121"/>
    <n v="6108"/>
    <x v="1"/>
    <x v="6"/>
    <x v="4"/>
    <s v="上海"/>
    <s v="eleme"/>
    <x v="0"/>
    <s v="拌客·干拌麻辣烫(武宁路店)"/>
    <n v="8633"/>
    <n v="2495.79"/>
    <n v="9708"/>
    <n v="670"/>
    <n v="186"/>
    <n v="0"/>
    <n v="186"/>
    <n v="9708"/>
    <n v="670"/>
    <n v="175"/>
    <n v="700"/>
    <n v="6941"/>
    <n v="406"/>
    <n v="5102"/>
    <n v="1031"/>
  </r>
  <r>
    <x v="121"/>
    <n v="4636"/>
    <x v="0"/>
    <x v="0"/>
    <x v="0"/>
    <s v="上海"/>
    <s v="eleme"/>
    <x v="0"/>
    <s v="蛙小辣·美蛙火锅杯麻辣烫(宝山店)"/>
    <n v="1145.81"/>
    <n v="517.71"/>
    <n v="1037"/>
    <n v="77"/>
    <n v="16"/>
    <n v="0"/>
    <n v="16"/>
    <n v="1037"/>
    <n v="77"/>
    <n v="16"/>
    <n v="37.18"/>
    <n v="443"/>
    <n v="27"/>
    <n v="502"/>
    <n v="19"/>
  </r>
  <r>
    <x v="121"/>
    <n v="4636"/>
    <x v="0"/>
    <x v="5"/>
    <x v="0"/>
    <s v="上海"/>
    <s v="meituan"/>
    <x v="1"/>
    <s v="蛙小辣火锅杯（宝山店）"/>
    <n v="612.80999999999995"/>
    <n v="290.54000000000002"/>
    <n v="1280"/>
    <n v="101"/>
    <n v="10"/>
    <n v="0"/>
    <n v="10"/>
    <n v="1280"/>
    <n v="101"/>
    <n v="9"/>
    <n v="56.64"/>
    <n v="678"/>
    <n v="39"/>
    <n v="252"/>
    <n v="13"/>
  </r>
  <r>
    <x v="122"/>
    <n v="6108"/>
    <x v="1"/>
    <x v="6"/>
    <x v="4"/>
    <s v="上海"/>
    <s v="eleme"/>
    <x v="0"/>
    <s v="拌客·干拌麻辣烫(武宁路店)"/>
    <n v="8992.48"/>
    <n v="2740.9"/>
    <n v="10621"/>
    <n v="687"/>
    <n v="197"/>
    <n v="6"/>
    <n v="191"/>
    <n v="10621"/>
    <n v="687"/>
    <n v="182"/>
    <n v="575.54999999999995"/>
    <n v="7466"/>
    <n v="396"/>
    <n v="5180"/>
    <n v="1141"/>
  </r>
  <r>
    <x v="122"/>
    <n v="4636"/>
    <x v="0"/>
    <x v="0"/>
    <x v="0"/>
    <s v="上海"/>
    <s v="eleme"/>
    <x v="0"/>
    <s v="蛙小辣·美蛙火锅杯麻辣烫(宝山店)"/>
    <n v="1713.99"/>
    <n v="670.83"/>
    <n v="1906"/>
    <n v="134"/>
    <n v="26"/>
    <n v="0"/>
    <n v="26"/>
    <n v="1906"/>
    <n v="134"/>
    <n v="26"/>
    <n v="71.7"/>
    <n v="952"/>
    <n v="52"/>
    <n v="878"/>
    <n v="32"/>
  </r>
  <r>
    <x v="122"/>
    <n v="4636"/>
    <x v="0"/>
    <x v="5"/>
    <x v="0"/>
    <s v="上海"/>
    <s v="meituan"/>
    <x v="1"/>
    <s v="蛙小辣火锅杯（宝山店）"/>
    <n v="1606.52"/>
    <n v="702.37"/>
    <n v="1599"/>
    <n v="115"/>
    <n v="24"/>
    <n v="0"/>
    <n v="24"/>
    <n v="1599"/>
    <n v="115"/>
    <n v="24"/>
    <n v="49.9"/>
    <n v="892"/>
    <n v="36"/>
    <n v="740"/>
    <n v="42"/>
  </r>
  <r>
    <x v="123"/>
    <n v="6108"/>
    <x v="1"/>
    <x v="6"/>
    <x v="4"/>
    <s v="上海"/>
    <s v="eleme"/>
    <x v="0"/>
    <s v="拌客·干拌麻辣烫(武宁路店)"/>
    <n v="7903.2"/>
    <n v="2309.34"/>
    <n v="7154"/>
    <n v="542"/>
    <n v="174"/>
    <n v="1"/>
    <n v="173"/>
    <n v="7154"/>
    <n v="542"/>
    <n v="164"/>
    <n v="400.85"/>
    <n v="4800"/>
    <n v="290"/>
    <n v="4634"/>
    <n v="1034"/>
  </r>
  <r>
    <x v="123"/>
    <n v="4636"/>
    <x v="0"/>
    <x v="0"/>
    <x v="0"/>
    <s v="上海"/>
    <s v="eleme"/>
    <x v="0"/>
    <s v="蛙小辣·美蛙火锅杯麻辣烫(宝山店)"/>
    <n v="1237.56"/>
    <n v="481.62"/>
    <n v="1325"/>
    <n v="66"/>
    <n v="19"/>
    <n v="0"/>
    <n v="19"/>
    <n v="1325"/>
    <n v="66"/>
    <n v="18"/>
    <n v="42.37"/>
    <n v="824"/>
    <n v="31"/>
    <n v="636"/>
    <n v="22"/>
  </r>
  <r>
    <x v="123"/>
    <n v="4636"/>
    <x v="0"/>
    <x v="5"/>
    <x v="0"/>
    <s v="上海"/>
    <s v="meituan"/>
    <x v="1"/>
    <s v="蛙小辣火锅杯（宝山店）"/>
    <n v="1211.8499999999999"/>
    <n v="501.34"/>
    <n v="1354"/>
    <n v="96"/>
    <n v="21"/>
    <n v="0"/>
    <n v="21"/>
    <n v="1354"/>
    <n v="96"/>
    <n v="21"/>
    <n v="53.62"/>
    <n v="997"/>
    <n v="39"/>
    <n v="587"/>
    <n v="20"/>
  </r>
  <r>
    <x v="124"/>
    <n v="6108"/>
    <x v="1"/>
    <x v="6"/>
    <x v="4"/>
    <s v="上海"/>
    <s v="eleme"/>
    <x v="0"/>
    <s v="拌客·干拌麻辣烫(武宁路店)"/>
    <n v="8847.58"/>
    <n v="2992.13"/>
    <n v="10038"/>
    <n v="669"/>
    <n v="190"/>
    <n v="1"/>
    <n v="189"/>
    <n v="10038"/>
    <n v="669"/>
    <n v="186"/>
    <n v="768.15"/>
    <n v="7812"/>
    <n v="403"/>
    <n v="4767"/>
    <n v="841"/>
  </r>
  <r>
    <x v="124"/>
    <n v="4636"/>
    <x v="0"/>
    <x v="0"/>
    <x v="0"/>
    <s v="上海"/>
    <s v="eleme"/>
    <x v="0"/>
    <s v="蛙小辣·美蛙火锅杯麻辣烫(宝山店)"/>
    <n v="1093.08"/>
    <n v="436.2"/>
    <n v="986"/>
    <n v="63"/>
    <n v="18"/>
    <n v="0"/>
    <n v="18"/>
    <n v="986"/>
    <n v="63"/>
    <n v="16"/>
    <n v="28.92"/>
    <n v="442"/>
    <n v="21"/>
    <n v="548"/>
    <n v="20"/>
  </r>
  <r>
    <x v="124"/>
    <n v="4636"/>
    <x v="0"/>
    <x v="5"/>
    <x v="0"/>
    <s v="上海"/>
    <s v="meituan"/>
    <x v="1"/>
    <s v="蛙小辣火锅杯（宝山店）"/>
    <n v="1131.45"/>
    <n v="469.75"/>
    <n v="1423"/>
    <n v="86"/>
    <n v="20"/>
    <n v="0"/>
    <n v="20"/>
    <n v="1423"/>
    <n v="86"/>
    <n v="20"/>
    <n v="48.45"/>
    <n v="1056"/>
    <n v="34"/>
    <n v="540"/>
    <n v="42"/>
  </r>
  <r>
    <x v="125"/>
    <n v="6108"/>
    <x v="1"/>
    <x v="6"/>
    <x v="4"/>
    <s v="上海"/>
    <s v="eleme"/>
    <x v="0"/>
    <s v="拌客·干拌麻辣烫(武宁路店)"/>
    <n v="9614.5"/>
    <n v="3271.86"/>
    <n v="10238"/>
    <n v="701"/>
    <n v="207"/>
    <n v="0"/>
    <n v="207"/>
    <n v="10238"/>
    <n v="701"/>
    <n v="201"/>
    <n v="846.4"/>
    <n v="7481"/>
    <n v="409"/>
    <n v="5132"/>
    <n v="986"/>
  </r>
  <r>
    <x v="125"/>
    <n v="4636"/>
    <x v="0"/>
    <x v="0"/>
    <x v="0"/>
    <s v="上海"/>
    <s v="eleme"/>
    <x v="0"/>
    <s v="蛙小辣·美蛙火锅杯麻辣烫(宝山店)"/>
    <n v="1171.1600000000001"/>
    <n v="502.08"/>
    <n v="822"/>
    <n v="65"/>
    <n v="17"/>
    <n v="0"/>
    <n v="17"/>
    <n v="822"/>
    <n v="65"/>
    <n v="17"/>
    <n v="28.92"/>
    <n v="330"/>
    <n v="21"/>
    <n v="544"/>
    <n v="15"/>
  </r>
  <r>
    <x v="125"/>
    <n v="4636"/>
    <x v="0"/>
    <x v="5"/>
    <x v="0"/>
    <s v="上海"/>
    <s v="meituan"/>
    <x v="1"/>
    <s v="蛙小辣火锅杯（宝山店）"/>
    <n v="839.37"/>
    <n v="353.85"/>
    <n v="1156"/>
    <n v="93"/>
    <n v="15"/>
    <n v="0"/>
    <n v="15"/>
    <n v="1156"/>
    <n v="93"/>
    <n v="13"/>
    <n v="60"/>
    <n v="749"/>
    <n v="46"/>
    <n v="392"/>
    <n v="19"/>
  </r>
  <r>
    <x v="126"/>
    <n v="6108"/>
    <x v="1"/>
    <x v="6"/>
    <x v="4"/>
    <s v="上海"/>
    <s v="eleme"/>
    <x v="0"/>
    <s v="拌客·干拌麻辣烫(武宁路店)"/>
    <n v="9423.76"/>
    <n v="3171.21"/>
    <n v="8917"/>
    <n v="677"/>
    <n v="203"/>
    <n v="2"/>
    <n v="201"/>
    <n v="8917"/>
    <n v="677"/>
    <n v="193"/>
    <n v="762.8"/>
    <n v="6710"/>
    <n v="397"/>
    <n v="5087"/>
    <n v="927"/>
  </r>
  <r>
    <x v="126"/>
    <n v="4636"/>
    <x v="0"/>
    <x v="0"/>
    <x v="0"/>
    <s v="上海"/>
    <s v="eleme"/>
    <x v="0"/>
    <s v="蛙小辣·美蛙火锅杯麻辣烫(宝山店)"/>
    <n v="1373.93"/>
    <n v="527.41"/>
    <n v="899"/>
    <n v="79"/>
    <n v="23"/>
    <n v="0"/>
    <n v="23"/>
    <n v="899"/>
    <n v="79"/>
    <n v="23"/>
    <n v="39.909999999999997"/>
    <n v="529"/>
    <n v="29"/>
    <n v="703"/>
    <n v="21"/>
  </r>
  <r>
    <x v="126"/>
    <n v="4636"/>
    <x v="0"/>
    <x v="5"/>
    <x v="0"/>
    <s v="上海"/>
    <s v="meituan"/>
    <x v="1"/>
    <s v="蛙小辣火锅杯（宝山店）"/>
    <n v="1220.3699999999999"/>
    <n v="516.91"/>
    <n v="1177"/>
    <n v="107"/>
    <n v="21"/>
    <n v="0"/>
    <n v="21"/>
    <n v="1177"/>
    <n v="107"/>
    <n v="21"/>
    <n v="60"/>
    <n v="768"/>
    <n v="43"/>
    <n v="570"/>
    <n v="33"/>
  </r>
  <r>
    <x v="127"/>
    <n v="6108"/>
    <x v="1"/>
    <x v="6"/>
    <x v="4"/>
    <s v="上海"/>
    <s v="eleme"/>
    <x v="0"/>
    <s v="拌客·干拌麻辣烫(武宁路店)"/>
    <n v="11012.76"/>
    <n v="3780.11"/>
    <n v="8976"/>
    <n v="683"/>
    <n v="233"/>
    <n v="1"/>
    <n v="232"/>
    <n v="8976"/>
    <n v="683"/>
    <n v="224"/>
    <n v="757.95"/>
    <n v="7178"/>
    <n v="377"/>
    <n v="5882"/>
    <n v="1111"/>
  </r>
  <r>
    <x v="127"/>
    <n v="4636"/>
    <x v="0"/>
    <x v="0"/>
    <x v="0"/>
    <s v="上海"/>
    <s v="eleme"/>
    <x v="0"/>
    <s v="蛙小辣·美蛙火锅杯麻辣烫(宝山店)"/>
    <n v="1371.05"/>
    <n v="497.41"/>
    <n v="965"/>
    <n v="85"/>
    <n v="23"/>
    <n v="0"/>
    <n v="23"/>
    <n v="965"/>
    <n v="85"/>
    <n v="23"/>
    <n v="47.35"/>
    <n v="590"/>
    <n v="35"/>
    <n v="736"/>
    <n v="17"/>
  </r>
  <r>
    <x v="127"/>
    <n v="4636"/>
    <x v="0"/>
    <x v="5"/>
    <x v="0"/>
    <s v="上海"/>
    <s v="meituan"/>
    <x v="1"/>
    <s v="蛙小辣火锅杯（宝山店）"/>
    <n v="1474.39"/>
    <n v="688.33"/>
    <n v="1074"/>
    <n v="101"/>
    <n v="22"/>
    <n v="0"/>
    <n v="22"/>
    <n v="1074"/>
    <n v="101"/>
    <n v="22"/>
    <n v="60"/>
    <n v="664"/>
    <n v="44"/>
    <n v="623"/>
    <n v="36"/>
  </r>
  <r>
    <x v="128"/>
    <n v="6108"/>
    <x v="1"/>
    <x v="6"/>
    <x v="4"/>
    <s v="上海"/>
    <s v="eleme"/>
    <x v="0"/>
    <s v="拌客·干拌麻辣烫(武宁路店)"/>
    <n v="7396.28"/>
    <n v="2518.89"/>
    <n v="8712"/>
    <n v="658"/>
    <n v="161"/>
    <n v="3"/>
    <n v="158"/>
    <n v="8712"/>
    <n v="658"/>
    <n v="153"/>
    <n v="574.72"/>
    <n v="5824"/>
    <n v="324"/>
    <n v="3962"/>
    <n v="419"/>
  </r>
  <r>
    <x v="128"/>
    <n v="4636"/>
    <x v="0"/>
    <x v="0"/>
    <x v="0"/>
    <s v="上海"/>
    <s v="eleme"/>
    <x v="0"/>
    <s v="蛙小辣·美蛙火锅杯麻辣烫(宝山店)"/>
    <n v="1987.12"/>
    <n v="789.29"/>
    <n v="1705"/>
    <n v="119"/>
    <n v="31"/>
    <n v="0"/>
    <n v="31"/>
    <n v="1705"/>
    <n v="119"/>
    <n v="31"/>
    <n v="47.34"/>
    <n v="745"/>
    <n v="35"/>
    <n v="996"/>
    <n v="20"/>
  </r>
  <r>
    <x v="128"/>
    <n v="4636"/>
    <x v="0"/>
    <x v="5"/>
    <x v="0"/>
    <s v="上海"/>
    <s v="meituan"/>
    <x v="1"/>
    <s v="蛙小辣火锅杯（宝山店）"/>
    <n v="1143.3399999999999"/>
    <n v="477.78"/>
    <n v="1428"/>
    <n v="105"/>
    <n v="19"/>
    <n v="0"/>
    <n v="19"/>
    <n v="1428"/>
    <n v="105"/>
    <n v="19"/>
    <n v="54.63"/>
    <n v="864"/>
    <n v="37"/>
    <n v="545"/>
    <n v="30"/>
  </r>
  <r>
    <x v="129"/>
    <n v="6108"/>
    <x v="1"/>
    <x v="6"/>
    <x v="4"/>
    <s v="上海"/>
    <s v="eleme"/>
    <x v="0"/>
    <s v="拌客·干拌麻辣烫(武宁路店)"/>
    <n v="8589.2999999999993"/>
    <n v="2815.73"/>
    <n v="8068"/>
    <n v="556"/>
    <n v="181"/>
    <n v="0"/>
    <n v="181"/>
    <n v="8068"/>
    <n v="556"/>
    <n v="174"/>
    <n v="445.5"/>
    <n v="4984"/>
    <n v="271"/>
    <n v="4724"/>
    <n v="864"/>
  </r>
  <r>
    <x v="129"/>
    <n v="4636"/>
    <x v="0"/>
    <x v="0"/>
    <x v="0"/>
    <s v="上海"/>
    <s v="eleme"/>
    <x v="0"/>
    <s v="蛙小辣·美蛙火锅杯麻辣烫(宝山店)"/>
    <n v="1179.8800000000001"/>
    <n v="615.12"/>
    <n v="1155"/>
    <n v="75"/>
    <n v="13"/>
    <n v="0"/>
    <n v="13"/>
    <n v="1155"/>
    <n v="75"/>
    <n v="13"/>
    <n v="35.92"/>
    <n v="513"/>
    <n v="26"/>
    <n v="420"/>
    <n v="6"/>
  </r>
  <r>
    <x v="129"/>
    <n v="4636"/>
    <x v="0"/>
    <x v="5"/>
    <x v="0"/>
    <s v="上海"/>
    <s v="meituan"/>
    <x v="1"/>
    <s v="蛙小辣火锅杯（宝山店）"/>
    <n v="1118.3900000000001"/>
    <n v="483.71"/>
    <n v="1350"/>
    <n v="125"/>
    <n v="18"/>
    <n v="0"/>
    <n v="18"/>
    <n v="1350"/>
    <n v="125"/>
    <n v="17"/>
    <n v="60"/>
    <n v="833"/>
    <n v="44"/>
    <n v="519"/>
    <n v="33"/>
  </r>
  <r>
    <x v="130"/>
    <n v="6108"/>
    <x v="1"/>
    <x v="6"/>
    <x v="4"/>
    <s v="上海"/>
    <s v="eleme"/>
    <x v="0"/>
    <s v="拌客·干拌麻辣烫(武宁路店)"/>
    <n v="8415.34"/>
    <n v="2849.17"/>
    <n v="8583"/>
    <n v="558"/>
    <n v="177"/>
    <n v="2"/>
    <n v="175"/>
    <n v="8583"/>
    <n v="558"/>
    <n v="169"/>
    <n v="563.04999999999995"/>
    <n v="6119"/>
    <n v="312"/>
    <n v="4541"/>
    <n v="837"/>
  </r>
  <r>
    <x v="130"/>
    <n v="4636"/>
    <x v="0"/>
    <x v="0"/>
    <x v="0"/>
    <s v="上海"/>
    <s v="eleme"/>
    <x v="0"/>
    <s v="蛙小辣·美蛙火锅杯麻辣烫(宝山店)"/>
    <n v="1167.1400000000001"/>
    <n v="468.53"/>
    <n v="1262"/>
    <n v="85"/>
    <n v="19"/>
    <n v="1"/>
    <n v="18"/>
    <n v="1262"/>
    <n v="85"/>
    <n v="18"/>
    <n v="45.6"/>
    <n v="765"/>
    <n v="34"/>
    <n v="575"/>
    <n v="11"/>
  </r>
  <r>
    <x v="130"/>
    <n v="4636"/>
    <x v="0"/>
    <x v="5"/>
    <x v="0"/>
    <s v="上海"/>
    <s v="meituan"/>
    <x v="1"/>
    <s v="蛙小辣火锅杯（宝山店）"/>
    <n v="412.69"/>
    <n v="155.09"/>
    <n v="1341"/>
    <n v="99"/>
    <n v="9"/>
    <n v="0"/>
    <n v="9"/>
    <n v="1341"/>
    <n v="99"/>
    <n v="9"/>
    <n v="70"/>
    <n v="1000"/>
    <n v="50"/>
    <n v="212"/>
    <n v="18"/>
  </r>
  <r>
    <x v="131"/>
    <n v="6108"/>
    <x v="1"/>
    <x v="6"/>
    <x v="4"/>
    <s v="上海"/>
    <s v="eleme"/>
    <x v="0"/>
    <s v="拌客·干拌麻辣烫(武宁路店)"/>
    <n v="6646.12"/>
    <n v="2039.73"/>
    <n v="4937"/>
    <n v="388"/>
    <n v="152"/>
    <n v="2"/>
    <n v="150"/>
    <n v="4937"/>
    <n v="388"/>
    <n v="148"/>
    <n v="35.56"/>
    <n v="430"/>
    <n v="33"/>
    <n v="3767"/>
    <n v="693"/>
  </r>
  <r>
    <x v="131"/>
    <n v="4636"/>
    <x v="0"/>
    <x v="0"/>
    <x v="0"/>
    <s v="上海"/>
    <s v="eleme"/>
    <x v="0"/>
    <s v="蛙小辣·美蛙火锅杯麻辣烫(宝山店)"/>
    <n v="1111.3"/>
    <n v="398.4"/>
    <n v="920"/>
    <n v="64"/>
    <n v="20"/>
    <n v="0"/>
    <n v="20"/>
    <n v="920"/>
    <n v="64"/>
    <n v="20"/>
    <n v="42"/>
    <n v="464"/>
    <n v="30"/>
    <n v="591"/>
    <n v="22"/>
  </r>
  <r>
    <x v="131"/>
    <n v="4636"/>
    <x v="0"/>
    <x v="5"/>
    <x v="0"/>
    <s v="上海"/>
    <s v="meituan"/>
    <x v="1"/>
    <s v="蛙小辣火锅杯（宝山店）"/>
    <n v="663.67"/>
    <n v="280.52999999999997"/>
    <n v="1050"/>
    <n v="77"/>
    <n v="11"/>
    <n v="0"/>
    <n v="11"/>
    <n v="1050"/>
    <n v="77"/>
    <n v="11"/>
    <n v="50"/>
    <n v="640"/>
    <n v="35"/>
    <n v="316"/>
    <n v="26"/>
  </r>
  <r>
    <x v="132"/>
    <n v="6108"/>
    <x v="1"/>
    <x v="6"/>
    <x v="4"/>
    <s v="上海"/>
    <s v="eleme"/>
    <x v="0"/>
    <s v="拌客·干拌麻辣烫(武宁路店)"/>
    <n v="7555.66"/>
    <n v="2574.5700000000002"/>
    <n v="6265"/>
    <n v="427"/>
    <n v="160"/>
    <n v="3"/>
    <n v="157"/>
    <n v="6265"/>
    <n v="427"/>
    <n v="149"/>
    <n v="90.88"/>
    <n v="1934"/>
    <n v="80"/>
    <n v="4035"/>
    <n v="728"/>
  </r>
  <r>
    <x v="132"/>
    <n v="4636"/>
    <x v="0"/>
    <x v="0"/>
    <x v="0"/>
    <s v="上海"/>
    <s v="eleme"/>
    <x v="0"/>
    <s v="蛙小辣·美蛙火锅杯麻辣烫(宝山店)"/>
    <n v="1009.49"/>
    <n v="414.5"/>
    <n v="853"/>
    <n v="64"/>
    <n v="16"/>
    <n v="0"/>
    <n v="16"/>
    <n v="853"/>
    <n v="64"/>
    <n v="15"/>
    <n v="23.25"/>
    <n v="236"/>
    <n v="17"/>
    <n v="489"/>
    <n v="11"/>
  </r>
  <r>
    <x v="132"/>
    <n v="4636"/>
    <x v="0"/>
    <x v="5"/>
    <x v="0"/>
    <s v="上海"/>
    <s v="meituan"/>
    <x v="1"/>
    <s v="蛙小辣火锅杯（宝山店）"/>
    <n v="893.69"/>
    <n v="359.41"/>
    <n v="1008"/>
    <n v="77"/>
    <n v="15"/>
    <n v="0"/>
    <n v="15"/>
    <n v="1008"/>
    <n v="77"/>
    <n v="15"/>
    <n v="31.8"/>
    <n v="563"/>
    <n v="22"/>
    <n v="440"/>
    <n v="26"/>
  </r>
  <r>
    <x v="133"/>
    <n v="6108"/>
    <x v="1"/>
    <x v="6"/>
    <x v="4"/>
    <s v="上海"/>
    <s v="eleme"/>
    <x v="0"/>
    <s v="拌客·干拌麻辣烫(武宁路店)"/>
    <n v="7359.1"/>
    <n v="2418.73"/>
    <n v="6280"/>
    <n v="446"/>
    <n v="160"/>
    <n v="2"/>
    <n v="158"/>
    <n v="6280"/>
    <n v="446"/>
    <n v="151"/>
    <n v="25.99"/>
    <n v="373"/>
    <n v="29"/>
    <n v="4031"/>
    <n v="728"/>
  </r>
  <r>
    <x v="133"/>
    <n v="4636"/>
    <x v="0"/>
    <x v="0"/>
    <x v="0"/>
    <s v="上海"/>
    <s v="eleme"/>
    <x v="0"/>
    <s v="蛙小辣·美蛙火锅杯麻辣烫(宝山店)"/>
    <n v="1115.02"/>
    <n v="436.96"/>
    <n v="1043"/>
    <n v="87"/>
    <n v="18"/>
    <n v="0"/>
    <n v="18"/>
    <n v="1043"/>
    <n v="87"/>
    <n v="16"/>
    <n v="39.69"/>
    <n v="266"/>
    <n v="31"/>
    <n v="566"/>
    <n v="27"/>
  </r>
  <r>
    <x v="134"/>
    <n v="6108"/>
    <x v="1"/>
    <x v="6"/>
    <x v="4"/>
    <s v="上海"/>
    <s v="eleme"/>
    <x v="0"/>
    <s v="拌客·干拌麻辣烫(武宁路店)"/>
    <n v="6686.34"/>
    <n v="2091.0500000000002"/>
    <n v="5873"/>
    <n v="449"/>
    <n v="142"/>
    <n v="1"/>
    <n v="141"/>
    <n v="5873"/>
    <n v="449"/>
    <n v="137"/>
    <n v="12.9"/>
    <n v="302"/>
    <n v="15"/>
    <n v="3772"/>
    <n v="455"/>
  </r>
  <r>
    <x v="134"/>
    <n v="4636"/>
    <x v="0"/>
    <x v="0"/>
    <x v="0"/>
    <s v="上海"/>
    <s v="eleme"/>
    <x v="0"/>
    <s v="蛙小辣·美蛙火锅杯麻辣烫(宝山店)"/>
    <n v="1074.9100000000001"/>
    <n v="421.56"/>
    <n v="869"/>
    <n v="77"/>
    <n v="17"/>
    <n v="0"/>
    <n v="17"/>
    <n v="869"/>
    <n v="77"/>
    <n v="17"/>
    <n v="42.29"/>
    <n v="315"/>
    <n v="32"/>
    <n v="549"/>
    <n v="17"/>
  </r>
  <r>
    <x v="135"/>
    <n v="6108"/>
    <x v="1"/>
    <x v="6"/>
    <x v="4"/>
    <s v="上海"/>
    <s v="eleme"/>
    <x v="0"/>
    <s v="拌客·干拌麻辣烫(武宁路店)"/>
    <n v="7506.96"/>
    <n v="2261.35"/>
    <n v="4731"/>
    <n v="509"/>
    <n v="164"/>
    <n v="4"/>
    <n v="160"/>
    <n v="4731"/>
    <n v="509"/>
    <n v="155"/>
    <n v="27.8"/>
    <n v="459"/>
    <n v="33"/>
    <n v="4299"/>
    <n v="205"/>
  </r>
  <r>
    <x v="135"/>
    <n v="4636"/>
    <x v="0"/>
    <x v="0"/>
    <x v="0"/>
    <s v="上海"/>
    <s v="eleme"/>
    <x v="0"/>
    <s v="蛙小辣·美蛙火锅杯麻辣烫(宝山店)"/>
    <n v="1048.17"/>
    <n v="393.68"/>
    <n v="772"/>
    <n v="80"/>
    <n v="17"/>
    <n v="0"/>
    <n v="17"/>
    <n v="772"/>
    <n v="80"/>
    <n v="17"/>
    <n v="35.14"/>
    <n v="315"/>
    <n v="27"/>
    <n v="549"/>
    <n v="23"/>
  </r>
  <r>
    <x v="135"/>
    <n v="4636"/>
    <x v="0"/>
    <x v="5"/>
    <x v="0"/>
    <s v="上海"/>
    <s v="meituan"/>
    <x v="1"/>
    <s v="蛙小辣火锅杯（宝山店）"/>
    <n v="1309.0899999999999"/>
    <n v="547.78"/>
    <n v="983"/>
    <n v="91"/>
    <n v="23"/>
    <n v="0"/>
    <n v="23"/>
    <n v="983"/>
    <n v="91"/>
    <n v="22"/>
    <n v="40.32"/>
    <n v="577"/>
    <n v="34"/>
    <n v="629"/>
    <n v="89"/>
  </r>
  <r>
    <x v="136"/>
    <n v="6108"/>
    <x v="1"/>
    <x v="6"/>
    <x v="4"/>
    <s v="上海"/>
    <s v="eleme"/>
    <x v="0"/>
    <s v="拌客·干拌麻辣烫(武宁路店)"/>
    <n v="5435.2"/>
    <n v="1669.01"/>
    <n v="6939"/>
    <n v="410"/>
    <n v="116"/>
    <n v="3"/>
    <n v="113"/>
    <n v="6939"/>
    <n v="410"/>
    <n v="108"/>
    <n v="22.96"/>
    <n v="498"/>
    <n v="25"/>
    <n v="3104"/>
    <n v="165"/>
  </r>
  <r>
    <x v="136"/>
    <n v="4636"/>
    <x v="0"/>
    <x v="0"/>
    <x v="0"/>
    <s v="上海"/>
    <s v="eleme"/>
    <x v="0"/>
    <s v="蛙小辣·美蛙火锅杯麻辣烫(宝山店)"/>
    <n v="683.97"/>
    <n v="265.33999999999997"/>
    <n v="1230"/>
    <n v="70"/>
    <n v="10"/>
    <n v="0"/>
    <n v="10"/>
    <n v="1230"/>
    <n v="70"/>
    <n v="10"/>
    <n v="32.81"/>
    <n v="501"/>
    <n v="24"/>
    <n v="356"/>
    <n v="14"/>
  </r>
  <r>
    <x v="136"/>
    <n v="4636"/>
    <x v="0"/>
    <x v="5"/>
    <x v="0"/>
    <s v="上海"/>
    <s v="meituan"/>
    <x v="1"/>
    <s v="蛙小辣火锅杯（宝山店）"/>
    <n v="1246.8800000000001"/>
    <n v="496.7"/>
    <n v="1208"/>
    <n v="92"/>
    <n v="22"/>
    <n v="0"/>
    <n v="22"/>
    <n v="1208"/>
    <n v="92"/>
    <n v="22"/>
    <n v="47.59"/>
    <n v="828"/>
    <n v="40"/>
    <n v="623"/>
    <n v="48"/>
  </r>
  <r>
    <x v="137"/>
    <n v="6108"/>
    <x v="1"/>
    <x v="6"/>
    <x v="4"/>
    <s v="上海"/>
    <s v="eleme"/>
    <x v="0"/>
    <s v="拌客·干拌麻辣烫(武宁路店)"/>
    <n v="5645.9"/>
    <n v="1694.15"/>
    <n v="6552"/>
    <n v="433"/>
    <n v="123"/>
    <n v="3"/>
    <n v="120"/>
    <n v="6552"/>
    <n v="433"/>
    <n v="118"/>
    <n v="23.59"/>
    <n v="502"/>
    <n v="27"/>
    <n v="3267"/>
    <n v="176"/>
  </r>
  <r>
    <x v="137"/>
    <n v="4636"/>
    <x v="0"/>
    <x v="0"/>
    <x v="0"/>
    <s v="上海"/>
    <s v="eleme"/>
    <x v="0"/>
    <s v="蛙小辣·美蛙火锅杯麻辣烫(宝山店)"/>
    <n v="921.67"/>
    <n v="365.33"/>
    <n v="1122"/>
    <n v="83"/>
    <n v="14"/>
    <n v="0"/>
    <n v="14"/>
    <n v="1122"/>
    <n v="83"/>
    <n v="13"/>
    <n v="35"/>
    <n v="519"/>
    <n v="25"/>
    <n v="465"/>
    <n v="24"/>
  </r>
  <r>
    <x v="137"/>
    <n v="4636"/>
    <x v="0"/>
    <x v="5"/>
    <x v="0"/>
    <s v="上海"/>
    <s v="meituan"/>
    <x v="1"/>
    <s v="蛙小辣火锅杯（宝山店）"/>
    <n v="926.36"/>
    <n v="401.97"/>
    <n v="1112"/>
    <n v="100"/>
    <n v="16"/>
    <n v="1"/>
    <n v="15"/>
    <n v="1112"/>
    <n v="100"/>
    <n v="14"/>
    <n v="49.99"/>
    <n v="586"/>
    <n v="41"/>
    <n v="425"/>
    <n v="41"/>
  </r>
  <r>
    <x v="138"/>
    <n v="6108"/>
    <x v="1"/>
    <x v="6"/>
    <x v="4"/>
    <s v="上海"/>
    <s v="eleme"/>
    <x v="0"/>
    <s v="拌客·干拌麻辣烫(武宁路店)"/>
    <n v="6062.04"/>
    <n v="1830.73"/>
    <n v="7294"/>
    <n v="564"/>
    <n v="138"/>
    <n v="11"/>
    <n v="127"/>
    <n v="7294"/>
    <n v="564"/>
    <n v="127"/>
    <n v="28.61"/>
    <n v="615"/>
    <n v="34"/>
    <n v="3499"/>
    <n v="181"/>
  </r>
  <r>
    <x v="138"/>
    <n v="4636"/>
    <x v="0"/>
    <x v="0"/>
    <x v="0"/>
    <s v="上海"/>
    <s v="eleme"/>
    <x v="0"/>
    <s v="蛙小辣·美蛙火锅杯麻辣烫(宝山店)"/>
    <n v="1028.98"/>
    <n v="379.9"/>
    <n v="1440"/>
    <n v="76"/>
    <n v="17"/>
    <n v="0"/>
    <n v="17"/>
    <n v="1440"/>
    <n v="76"/>
    <n v="15"/>
    <n v="35"/>
    <n v="748"/>
    <n v="25"/>
    <n v="550"/>
    <n v="18"/>
  </r>
  <r>
    <x v="138"/>
    <n v="4636"/>
    <x v="0"/>
    <x v="5"/>
    <x v="0"/>
    <s v="上海"/>
    <s v="meituan"/>
    <x v="1"/>
    <s v="蛙小辣火锅杯（宝山店）"/>
    <n v="1188.56"/>
    <n v="501.51"/>
    <n v="1488"/>
    <n v="108"/>
    <n v="21"/>
    <n v="0"/>
    <n v="21"/>
    <n v="1488"/>
    <n v="108"/>
    <n v="21"/>
    <n v="49.99"/>
    <n v="940"/>
    <n v="41"/>
    <n v="562"/>
    <n v="58"/>
  </r>
  <r>
    <x v="139"/>
    <n v="6108"/>
    <x v="1"/>
    <x v="6"/>
    <x v="4"/>
    <s v="上海"/>
    <s v="eleme"/>
    <x v="0"/>
    <s v="拌客·干拌麻辣烫(武宁路店)"/>
    <n v="6308.08"/>
    <n v="1912.97"/>
    <n v="6561"/>
    <n v="465"/>
    <n v="133"/>
    <n v="2"/>
    <n v="131"/>
    <n v="6561"/>
    <n v="465"/>
    <n v="129"/>
    <n v="3.2"/>
    <n v="155"/>
    <n v="4"/>
    <n v="3626"/>
    <n v="203"/>
  </r>
  <r>
    <x v="139"/>
    <n v="4636"/>
    <x v="0"/>
    <x v="0"/>
    <x v="0"/>
    <s v="上海"/>
    <s v="eleme"/>
    <x v="0"/>
    <s v="蛙小辣·美蛙火锅杯麻辣烫(宝山店)"/>
    <n v="1225.9100000000001"/>
    <n v="461.88"/>
    <n v="999"/>
    <n v="74"/>
    <n v="19"/>
    <n v="0"/>
    <n v="19"/>
    <n v="999"/>
    <n v="74"/>
    <n v="19"/>
    <n v="29.4"/>
    <n v="327"/>
    <n v="21"/>
    <n v="644"/>
    <n v="21"/>
  </r>
  <r>
    <x v="139"/>
    <n v="4636"/>
    <x v="0"/>
    <x v="5"/>
    <x v="0"/>
    <s v="上海"/>
    <s v="meituan"/>
    <x v="1"/>
    <s v="蛙小辣火锅杯（宝山店）"/>
    <n v="1023.08"/>
    <n v="394.37"/>
    <n v="1109"/>
    <n v="86"/>
    <n v="20"/>
    <n v="0"/>
    <n v="20"/>
    <n v="1109"/>
    <n v="86"/>
    <n v="19"/>
    <n v="42.95"/>
    <n v="670"/>
    <n v="34"/>
    <n v="521"/>
    <n v="50"/>
  </r>
  <r>
    <x v="140"/>
    <n v="6108"/>
    <x v="1"/>
    <x v="6"/>
    <x v="4"/>
    <s v="上海"/>
    <s v="eleme"/>
    <x v="0"/>
    <s v="拌客·干拌麻辣烫(武宁路店)"/>
    <n v="7264.28"/>
    <n v="2220.77"/>
    <n v="7233"/>
    <n v="473"/>
    <n v="158"/>
    <n v="4"/>
    <n v="154"/>
    <n v="7233"/>
    <n v="473"/>
    <n v="152"/>
    <n v="3.66"/>
    <n v="80"/>
    <n v="5"/>
    <n v="4136"/>
    <n v="213"/>
  </r>
  <r>
    <x v="140"/>
    <n v="4636"/>
    <x v="0"/>
    <x v="0"/>
    <x v="0"/>
    <s v="上海"/>
    <s v="eleme"/>
    <x v="0"/>
    <s v="蛙小辣·美蛙火锅杯麻辣烫(宝山店)"/>
    <n v="1249.05"/>
    <n v="485.5"/>
    <n v="832"/>
    <n v="58"/>
    <n v="20"/>
    <n v="0"/>
    <n v="20"/>
    <n v="832"/>
    <n v="58"/>
    <n v="20"/>
    <n v="18.88"/>
    <n v="209"/>
    <n v="15"/>
    <n v="634"/>
    <n v="30"/>
  </r>
  <r>
    <x v="140"/>
    <n v="4636"/>
    <x v="0"/>
    <x v="5"/>
    <x v="0"/>
    <s v="上海"/>
    <s v="meituan"/>
    <x v="1"/>
    <s v="蛙小辣火锅杯（宝山店）"/>
    <n v="621.87"/>
    <n v="238.08"/>
    <n v="1187"/>
    <n v="81"/>
    <n v="12"/>
    <n v="0"/>
    <n v="12"/>
    <n v="1187"/>
    <n v="81"/>
    <n v="12"/>
    <n v="50"/>
    <n v="874"/>
    <n v="37"/>
    <n v="320"/>
    <n v="26"/>
  </r>
  <r>
    <x v="141"/>
    <n v="6108"/>
    <x v="1"/>
    <x v="6"/>
    <x v="4"/>
    <s v="上海"/>
    <s v="eleme"/>
    <x v="0"/>
    <s v="拌客·干拌麻辣烫(武宁路店)"/>
    <n v="6747.18"/>
    <n v="1885.89"/>
    <n v="6786"/>
    <n v="485"/>
    <n v="149"/>
    <n v="5"/>
    <n v="144"/>
    <n v="6786"/>
    <n v="485"/>
    <n v="139"/>
    <n v="4"/>
    <n v="79"/>
    <n v="5"/>
    <n v="4038"/>
    <n v="230"/>
  </r>
  <r>
    <x v="141"/>
    <n v="4636"/>
    <x v="0"/>
    <x v="0"/>
    <x v="0"/>
    <s v="上海"/>
    <s v="eleme"/>
    <x v="0"/>
    <s v="蛙小辣·美蛙火锅杯麻辣烫(宝山店)"/>
    <n v="1114.76"/>
    <n v="431.14"/>
    <n v="914"/>
    <n v="57"/>
    <n v="17"/>
    <n v="0"/>
    <n v="17"/>
    <n v="914"/>
    <n v="57"/>
    <n v="17"/>
    <n v="28.15"/>
    <n v="349"/>
    <n v="21"/>
    <n v="578"/>
    <n v="24"/>
  </r>
  <r>
    <x v="141"/>
    <n v="4636"/>
    <x v="0"/>
    <x v="5"/>
    <x v="0"/>
    <s v="上海"/>
    <s v="meituan"/>
    <x v="1"/>
    <s v="蛙小辣火锅杯（宝山店）"/>
    <n v="726.48"/>
    <n v="265.82"/>
    <n v="1275"/>
    <n v="95"/>
    <n v="14"/>
    <n v="0"/>
    <n v="14"/>
    <n v="1275"/>
    <n v="95"/>
    <n v="14"/>
    <n v="50"/>
    <n v="674"/>
    <n v="36"/>
    <n v="386"/>
    <n v="32"/>
  </r>
  <r>
    <x v="142"/>
    <n v="6108"/>
    <x v="1"/>
    <x v="6"/>
    <x v="4"/>
    <s v="上海"/>
    <s v="eleme"/>
    <x v="0"/>
    <s v="拌客·干拌麻辣烫(武宁路店)"/>
    <n v="7206.96"/>
    <n v="2301.64"/>
    <n v="6766"/>
    <n v="473"/>
    <n v="158"/>
    <n v="4"/>
    <n v="154"/>
    <n v="6766"/>
    <n v="473"/>
    <n v="151"/>
    <n v="11.81"/>
    <n v="150"/>
    <n v="16"/>
    <n v="4009"/>
    <n v="175"/>
  </r>
  <r>
    <x v="142"/>
    <n v="4636"/>
    <x v="0"/>
    <x v="0"/>
    <x v="0"/>
    <s v="上海"/>
    <s v="eleme"/>
    <x v="0"/>
    <s v="蛙小辣·美蛙火锅杯麻辣烫(宝山店)"/>
    <n v="776.34"/>
    <n v="302.72000000000003"/>
    <n v="933"/>
    <n v="70"/>
    <n v="12"/>
    <n v="0"/>
    <n v="12"/>
    <n v="933"/>
    <n v="70"/>
    <n v="12"/>
    <n v="23.53"/>
    <n v="223"/>
    <n v="17"/>
    <n v="395"/>
    <n v="23"/>
  </r>
  <r>
    <x v="142"/>
    <n v="4636"/>
    <x v="0"/>
    <x v="5"/>
    <x v="0"/>
    <s v="上海"/>
    <s v="meituan"/>
    <x v="1"/>
    <s v="蛙小辣火锅杯（宝山店）"/>
    <n v="1345.21"/>
    <n v="563.01"/>
    <n v="982"/>
    <n v="89"/>
    <n v="19"/>
    <n v="0"/>
    <n v="19"/>
    <n v="982"/>
    <n v="89"/>
    <n v="19"/>
    <n v="38.799999999999997"/>
    <n v="510"/>
    <n v="27"/>
    <n v="642"/>
    <n v="41"/>
  </r>
  <r>
    <x v="143"/>
    <n v="6108"/>
    <x v="1"/>
    <x v="6"/>
    <x v="4"/>
    <s v="上海"/>
    <s v="eleme"/>
    <x v="0"/>
    <s v="拌客·干拌麻辣烫(武宁路店)"/>
    <n v="5097.66"/>
    <n v="1713.34"/>
    <n v="6295"/>
    <n v="365"/>
    <n v="105"/>
    <n v="2"/>
    <n v="103"/>
    <n v="6295"/>
    <n v="365"/>
    <n v="98"/>
    <n v="6.6"/>
    <n v="217"/>
    <n v="10"/>
    <n v="2762"/>
    <n v="133"/>
  </r>
  <r>
    <x v="143"/>
    <n v="4636"/>
    <x v="0"/>
    <x v="0"/>
    <x v="0"/>
    <s v="上海"/>
    <s v="eleme"/>
    <x v="0"/>
    <s v="蛙小辣·美蛙火锅杯麻辣烫(宝山店)"/>
    <n v="884.92"/>
    <n v="306.85000000000002"/>
    <n v="1143"/>
    <n v="82"/>
    <n v="16"/>
    <n v="0"/>
    <n v="16"/>
    <n v="1143"/>
    <n v="82"/>
    <n v="15"/>
    <n v="42.81"/>
    <n v="423"/>
    <n v="32"/>
    <n v="482"/>
    <n v="13"/>
  </r>
  <r>
    <x v="143"/>
    <n v="4636"/>
    <x v="0"/>
    <x v="5"/>
    <x v="0"/>
    <s v="上海"/>
    <s v="meituan"/>
    <x v="1"/>
    <s v="蛙小辣火锅杯（宝山店）"/>
    <n v="849.23"/>
    <n v="343.55"/>
    <n v="993"/>
    <n v="79"/>
    <n v="15"/>
    <n v="0"/>
    <n v="15"/>
    <n v="993"/>
    <n v="79"/>
    <n v="15"/>
    <n v="50"/>
    <n v="638"/>
    <n v="36"/>
    <n v="423"/>
    <n v="32"/>
  </r>
  <r>
    <x v="144"/>
    <n v="6108"/>
    <x v="1"/>
    <x v="6"/>
    <x v="4"/>
    <s v="上海"/>
    <s v="eleme"/>
    <x v="0"/>
    <s v="拌客·干拌麻辣烫(武宁路店)"/>
    <n v="4318.16"/>
    <n v="1477.41"/>
    <n v="6754"/>
    <n v="377"/>
    <n v="89"/>
    <n v="1"/>
    <n v="88"/>
    <n v="6754"/>
    <n v="377"/>
    <n v="85"/>
    <n v="11.76"/>
    <n v="229"/>
    <n v="17"/>
    <n v="2334"/>
    <n v="91"/>
  </r>
  <r>
    <x v="144"/>
    <n v="4636"/>
    <x v="0"/>
    <x v="0"/>
    <x v="0"/>
    <s v="上海"/>
    <s v="eleme"/>
    <x v="0"/>
    <s v="蛙小辣·美蛙火锅杯麻辣烫(宝山店)"/>
    <n v="623.66"/>
    <n v="239.11"/>
    <n v="1287"/>
    <n v="73"/>
    <n v="11"/>
    <n v="0"/>
    <n v="11"/>
    <n v="1287"/>
    <n v="73"/>
    <n v="11"/>
    <n v="42.68"/>
    <n v="617"/>
    <n v="32"/>
    <n v="317"/>
    <n v="12"/>
  </r>
  <r>
    <x v="144"/>
    <n v="4636"/>
    <x v="0"/>
    <x v="5"/>
    <x v="0"/>
    <s v="上海"/>
    <s v="meituan"/>
    <x v="1"/>
    <s v="蛙小辣火锅杯（宝山店）"/>
    <n v="372.7"/>
    <n v="151.28"/>
    <n v="887"/>
    <n v="79"/>
    <n v="6"/>
    <n v="0"/>
    <n v="6"/>
    <n v="887"/>
    <n v="79"/>
    <n v="6"/>
    <n v="50"/>
    <n v="543"/>
    <n v="37"/>
    <n v="185"/>
    <n v="21"/>
  </r>
  <r>
    <x v="145"/>
    <n v="6108"/>
    <x v="1"/>
    <x v="6"/>
    <x v="4"/>
    <s v="上海"/>
    <s v="eleme"/>
    <x v="0"/>
    <s v="拌客·干拌麻辣烫(武宁路店)"/>
    <n v="5131.1400000000003"/>
    <n v="1660.31"/>
    <n v="6037"/>
    <n v="403"/>
    <n v="109"/>
    <n v="0"/>
    <n v="109"/>
    <n v="6037"/>
    <n v="403"/>
    <n v="109"/>
    <n v="4.7"/>
    <n v="109"/>
    <n v="6"/>
    <n v="2853"/>
    <n v="116"/>
  </r>
  <r>
    <x v="145"/>
    <n v="4636"/>
    <x v="0"/>
    <x v="0"/>
    <x v="0"/>
    <s v="上海"/>
    <s v="eleme"/>
    <x v="0"/>
    <s v="蛙小辣·美蛙火锅杯麻辣烫(宝山店)"/>
    <n v="728.88"/>
    <n v="265.52999999999997"/>
    <n v="880"/>
    <n v="56"/>
    <n v="12"/>
    <n v="0"/>
    <n v="12"/>
    <n v="880"/>
    <n v="56"/>
    <n v="12"/>
    <n v="11.92"/>
    <n v="232"/>
    <n v="9"/>
    <n v="391"/>
    <n v="13"/>
  </r>
  <r>
    <x v="145"/>
    <n v="4636"/>
    <x v="0"/>
    <x v="5"/>
    <x v="0"/>
    <s v="上海"/>
    <s v="meituan"/>
    <x v="1"/>
    <s v="蛙小辣火锅杯（宝山店）"/>
    <n v="738.79"/>
    <n v="274.97000000000003"/>
    <n v="646"/>
    <n v="60"/>
    <n v="15"/>
    <n v="0"/>
    <n v="15"/>
    <n v="646"/>
    <n v="60"/>
    <n v="15"/>
    <n v="23.62"/>
    <n v="349"/>
    <n v="17"/>
    <n v="381"/>
    <n v="30"/>
  </r>
  <r>
    <x v="146"/>
    <n v="6108"/>
    <x v="1"/>
    <x v="6"/>
    <x v="4"/>
    <s v="上海"/>
    <s v="eleme"/>
    <x v="0"/>
    <s v="拌客·干拌麻辣烫(武宁路店)"/>
    <n v="5989.36"/>
    <n v="2063.2399999999998"/>
    <n v="6168"/>
    <n v="405"/>
    <n v="120"/>
    <n v="0"/>
    <n v="120"/>
    <n v="6168"/>
    <n v="405"/>
    <n v="118"/>
    <n v="60.32"/>
    <n v="822"/>
    <n v="46"/>
    <n v="3211"/>
    <n v="129"/>
  </r>
  <r>
    <x v="146"/>
    <n v="4636"/>
    <x v="0"/>
    <x v="0"/>
    <x v="0"/>
    <s v="上海"/>
    <s v="eleme"/>
    <x v="0"/>
    <s v="蛙小辣·美蛙火锅杯麻辣烫(宝山店)"/>
    <n v="557.08000000000004"/>
    <n v="167.6"/>
    <n v="899"/>
    <n v="62"/>
    <n v="11"/>
    <n v="0"/>
    <n v="11"/>
    <n v="899"/>
    <n v="62"/>
    <n v="11"/>
    <n v="21.86"/>
    <n v="395"/>
    <n v="17"/>
    <n v="328"/>
    <n v="11"/>
  </r>
  <r>
    <x v="146"/>
    <n v="4636"/>
    <x v="0"/>
    <x v="5"/>
    <x v="0"/>
    <s v="上海"/>
    <s v="meituan"/>
    <x v="1"/>
    <s v="蛙小辣火锅杯（宝山店）"/>
    <n v="841.7"/>
    <n v="344.4"/>
    <n v="691"/>
    <n v="70"/>
    <n v="15"/>
    <n v="0"/>
    <n v="15"/>
    <n v="691"/>
    <n v="70"/>
    <n v="15"/>
    <n v="40.97"/>
    <n v="424"/>
    <n v="29"/>
    <n v="412"/>
    <n v="38"/>
  </r>
  <r>
    <x v="147"/>
    <n v="6108"/>
    <x v="1"/>
    <x v="6"/>
    <x v="4"/>
    <s v="上海"/>
    <s v="eleme"/>
    <x v="0"/>
    <s v="拌客·干拌麻辣烫(武宁路店)"/>
    <n v="6057.96"/>
    <n v="2056.5"/>
    <n v="6226"/>
    <n v="416"/>
    <n v="124"/>
    <n v="2"/>
    <n v="122"/>
    <n v="6226"/>
    <n v="416"/>
    <n v="120"/>
    <n v="109.3"/>
    <n v="1098"/>
    <n v="66"/>
    <n v="3286"/>
    <n v="114"/>
  </r>
  <r>
    <x v="147"/>
    <n v="4636"/>
    <x v="0"/>
    <x v="0"/>
    <x v="0"/>
    <s v="上海"/>
    <s v="eleme"/>
    <x v="0"/>
    <s v="蛙小辣·美蛙火锅杯麻辣烫(宝山店)"/>
    <n v="822.57"/>
    <n v="334.27"/>
    <n v="839"/>
    <n v="49"/>
    <n v="12"/>
    <n v="0"/>
    <n v="12"/>
    <n v="839"/>
    <n v="49"/>
    <n v="12"/>
    <n v="27.5"/>
    <n v="338"/>
    <n v="19"/>
    <n v="406"/>
    <n v="16"/>
  </r>
  <r>
    <x v="147"/>
    <n v="4636"/>
    <x v="0"/>
    <x v="5"/>
    <x v="0"/>
    <s v="上海"/>
    <s v="meituan"/>
    <x v="1"/>
    <s v="蛙小辣火锅杯（宝山店）"/>
    <n v="792.65"/>
    <n v="268.26"/>
    <n v="813"/>
    <n v="63"/>
    <n v="15"/>
    <n v="0"/>
    <n v="15"/>
    <n v="813"/>
    <n v="63"/>
    <n v="13"/>
    <n v="50"/>
    <n v="582"/>
    <n v="34"/>
    <n v="445"/>
    <n v="34"/>
  </r>
  <r>
    <x v="148"/>
    <n v="6108"/>
    <x v="1"/>
    <x v="6"/>
    <x v="4"/>
    <s v="上海"/>
    <s v="eleme"/>
    <x v="0"/>
    <s v="拌客·干拌麻辣烫(武宁路店)"/>
    <n v="3726.24"/>
    <n v="1230.3599999999999"/>
    <n v="5976"/>
    <n v="314"/>
    <n v="80"/>
    <n v="3"/>
    <n v="77"/>
    <n v="5976"/>
    <n v="314"/>
    <n v="77"/>
    <n v="102.09"/>
    <n v="1157"/>
    <n v="60"/>
    <n v="2057"/>
    <n v="74"/>
  </r>
  <r>
    <x v="148"/>
    <n v="4636"/>
    <x v="0"/>
    <x v="0"/>
    <x v="0"/>
    <s v="上海"/>
    <s v="eleme"/>
    <x v="0"/>
    <s v="蛙小辣·美蛙火锅杯麻辣烫(宝山店)"/>
    <n v="1444.26"/>
    <n v="577.77"/>
    <n v="1617"/>
    <n v="95"/>
    <n v="21"/>
    <n v="0"/>
    <n v="21"/>
    <n v="1617"/>
    <n v="95"/>
    <n v="21"/>
    <n v="38.47"/>
    <n v="464"/>
    <n v="27"/>
    <n v="713"/>
    <n v="12"/>
  </r>
  <r>
    <x v="148"/>
    <n v="4636"/>
    <x v="0"/>
    <x v="5"/>
    <x v="0"/>
    <s v="上海"/>
    <s v="meituan"/>
    <x v="1"/>
    <s v="蛙小辣火锅杯（宝山店）"/>
    <n v="843.64"/>
    <n v="302.02999999999997"/>
    <n v="892"/>
    <n v="76"/>
    <n v="17"/>
    <n v="1"/>
    <n v="16"/>
    <n v="892"/>
    <n v="76"/>
    <n v="17"/>
    <n v="39.64"/>
    <n v="377"/>
    <n v="23"/>
    <n v="455"/>
    <n v="45"/>
  </r>
  <r>
    <x v="149"/>
    <n v="6108"/>
    <x v="1"/>
    <x v="6"/>
    <x v="4"/>
    <s v="上海"/>
    <s v="eleme"/>
    <x v="0"/>
    <s v="拌客·干拌麻辣烫(武宁路店)"/>
    <n v="3968.66"/>
    <n v="1400.57"/>
    <n v="5672"/>
    <n v="316"/>
    <n v="76"/>
    <n v="0"/>
    <n v="76"/>
    <n v="5672"/>
    <n v="316"/>
    <n v="74"/>
    <n v="114.35"/>
    <n v="1588"/>
    <n v="67"/>
    <n v="2106"/>
    <n v="88"/>
  </r>
  <r>
    <x v="149"/>
    <n v="4636"/>
    <x v="0"/>
    <x v="0"/>
    <x v="0"/>
    <s v="上海"/>
    <s v="eleme"/>
    <x v="0"/>
    <s v="蛙小辣·美蛙火锅杯麻辣烫(宝山店)"/>
    <n v="1230.6400000000001"/>
    <n v="407.4"/>
    <n v="1350"/>
    <n v="98"/>
    <n v="23"/>
    <n v="1"/>
    <n v="22"/>
    <n v="1350"/>
    <n v="98"/>
    <n v="21"/>
    <n v="36.69"/>
    <n v="295"/>
    <n v="25"/>
    <n v="699"/>
    <n v="18"/>
  </r>
  <r>
    <x v="149"/>
    <n v="4636"/>
    <x v="0"/>
    <x v="5"/>
    <x v="0"/>
    <s v="上海"/>
    <s v="meituan"/>
    <x v="1"/>
    <s v="蛙小辣火锅杯（宝山店）"/>
    <n v="569.04"/>
    <n v="195.91"/>
    <n v="773"/>
    <n v="74"/>
    <n v="11"/>
    <n v="0"/>
    <n v="11"/>
    <n v="773"/>
    <n v="74"/>
    <n v="11"/>
    <n v="38.82"/>
    <n v="502"/>
    <n v="26"/>
    <n v="318"/>
    <n v="23"/>
  </r>
  <r>
    <x v="150"/>
    <n v="6108"/>
    <x v="1"/>
    <x v="6"/>
    <x v="4"/>
    <s v="上海"/>
    <s v="eleme"/>
    <x v="0"/>
    <s v="拌客·干拌麻辣烫(武宁路店)"/>
    <n v="5250.46"/>
    <n v="1847.05"/>
    <n v="6895"/>
    <n v="405"/>
    <n v="102"/>
    <n v="1"/>
    <n v="101"/>
    <n v="6895"/>
    <n v="405"/>
    <n v="100"/>
    <n v="210.04"/>
    <n v="2415"/>
    <n v="120"/>
    <n v="2790"/>
    <n v="154"/>
  </r>
  <r>
    <x v="150"/>
    <n v="4636"/>
    <x v="0"/>
    <x v="0"/>
    <x v="0"/>
    <s v="上海"/>
    <s v="eleme"/>
    <x v="0"/>
    <s v="蛙小辣·美蛙火锅杯麻辣烫(宝山店)"/>
    <n v="1641.73"/>
    <n v="632.45000000000005"/>
    <n v="1352"/>
    <n v="96"/>
    <n v="23"/>
    <n v="0"/>
    <n v="23"/>
    <n v="1352"/>
    <n v="96"/>
    <n v="22"/>
    <n v="39.130000000000003"/>
    <n v="593"/>
    <n v="29"/>
    <n v="845"/>
    <n v="57"/>
  </r>
  <r>
    <x v="150"/>
    <n v="4636"/>
    <x v="0"/>
    <x v="5"/>
    <x v="0"/>
    <s v="上海"/>
    <s v="meituan"/>
    <x v="1"/>
    <s v="蛙小辣火锅杯（宝山店）"/>
    <n v="1067.8399999999999"/>
    <n v="399.85"/>
    <n v="953"/>
    <n v="77"/>
    <n v="18"/>
    <n v="1"/>
    <n v="17"/>
    <n v="953"/>
    <n v="77"/>
    <n v="18"/>
    <n v="50"/>
    <n v="687"/>
    <n v="31"/>
    <n v="564"/>
    <n v="53"/>
  </r>
  <r>
    <x v="151"/>
    <n v="6108"/>
    <x v="1"/>
    <x v="6"/>
    <x v="4"/>
    <s v="上海"/>
    <s v="eleme"/>
    <x v="0"/>
    <s v="拌客·干拌麻辣烫(武宁路店)"/>
    <n v="4908.66"/>
    <n v="1659.38"/>
    <n v="6521"/>
    <n v="392"/>
    <n v="99"/>
    <n v="0"/>
    <n v="99"/>
    <n v="6521"/>
    <n v="392"/>
    <n v="97"/>
    <n v="171.96"/>
    <n v="2032"/>
    <n v="104"/>
    <n v="2666"/>
    <n v="108"/>
  </r>
  <r>
    <x v="151"/>
    <n v="4636"/>
    <x v="0"/>
    <x v="0"/>
    <x v="0"/>
    <s v="上海"/>
    <s v="eleme"/>
    <x v="0"/>
    <s v="蛙小辣·美蛙火锅杯麻辣烫(宝山店)"/>
    <n v="1501.9"/>
    <n v="603.20000000000005"/>
    <n v="987"/>
    <n v="67"/>
    <n v="20"/>
    <n v="0"/>
    <n v="20"/>
    <n v="987"/>
    <n v="67"/>
    <n v="20"/>
    <n v="37.08"/>
    <n v="506"/>
    <n v="26"/>
    <n v="743"/>
    <n v="28"/>
  </r>
  <r>
    <x v="151"/>
    <n v="4636"/>
    <x v="0"/>
    <x v="5"/>
    <x v="0"/>
    <s v="上海"/>
    <s v="meituan"/>
    <x v="1"/>
    <s v="蛙小辣火锅杯（宝山店）"/>
    <n v="856.82"/>
    <n v="280.13"/>
    <n v="847"/>
    <n v="78"/>
    <n v="16"/>
    <n v="0"/>
    <n v="16"/>
    <n v="847"/>
    <n v="78"/>
    <n v="13"/>
    <n v="41.37"/>
    <n v="499"/>
    <n v="24"/>
    <n v="491"/>
    <n v="42"/>
  </r>
  <r>
    <x v="152"/>
    <n v="6108"/>
    <x v="1"/>
    <x v="6"/>
    <x v="4"/>
    <s v="上海"/>
    <s v="eleme"/>
    <x v="0"/>
    <s v="拌客·干拌麻辣烫(武宁路店)"/>
    <n v="4302.28"/>
    <n v="1363.52"/>
    <n v="7079"/>
    <n v="367"/>
    <n v="96"/>
    <n v="4"/>
    <n v="92"/>
    <n v="7079"/>
    <n v="367"/>
    <n v="86"/>
    <n v="3.8"/>
    <n v="76"/>
    <n v="3"/>
    <n v="2411"/>
    <n v="106"/>
  </r>
  <r>
    <x v="152"/>
    <n v="4636"/>
    <x v="0"/>
    <x v="0"/>
    <x v="0"/>
    <s v="上海"/>
    <s v="eleme"/>
    <x v="0"/>
    <s v="蛙小辣·美蛙火锅杯麻辣烫(宝山店)"/>
    <n v="619.76"/>
    <n v="204.06"/>
    <n v="924"/>
    <n v="63"/>
    <n v="11"/>
    <n v="0"/>
    <n v="11"/>
    <n v="924"/>
    <n v="63"/>
    <n v="11"/>
    <n v="35.659999999999997"/>
    <n v="417"/>
    <n v="24"/>
    <n v="345"/>
    <n v="12"/>
  </r>
  <r>
    <x v="152"/>
    <n v="4636"/>
    <x v="0"/>
    <x v="5"/>
    <x v="0"/>
    <s v="上海"/>
    <s v="meituan"/>
    <x v="1"/>
    <s v="蛙小辣火锅杯（宝山店）"/>
    <n v="888.53"/>
    <n v="312.87"/>
    <n v="815"/>
    <n v="62"/>
    <n v="15"/>
    <n v="0"/>
    <n v="15"/>
    <n v="815"/>
    <n v="62"/>
    <n v="15"/>
    <n v="43.64"/>
    <n v="531"/>
    <n v="26"/>
    <n v="491"/>
    <n v="33"/>
  </r>
  <r>
    <x v="153"/>
    <n v="6108"/>
    <x v="1"/>
    <x v="6"/>
    <x v="4"/>
    <s v="上海"/>
    <s v="eleme"/>
    <x v="0"/>
    <s v="拌客·干拌麻辣烫(武宁路店)"/>
    <n v="4423.18"/>
    <n v="1431.61"/>
    <n v="6666"/>
    <n v="344"/>
    <n v="96"/>
    <n v="1"/>
    <n v="95"/>
    <n v="6666"/>
    <n v="344"/>
    <n v="91"/>
    <n v="154.08000000000001"/>
    <n v="1927"/>
    <n v="95"/>
    <n v="2456"/>
    <n v="128"/>
  </r>
  <r>
    <x v="153"/>
    <n v="4636"/>
    <x v="0"/>
    <x v="0"/>
    <x v="0"/>
    <s v="上海"/>
    <s v="eleme"/>
    <x v="0"/>
    <s v="蛙小辣·美蛙火锅杯麻辣烫(宝山店)"/>
    <n v="1034.82"/>
    <n v="390.49"/>
    <n v="855"/>
    <n v="67"/>
    <n v="15"/>
    <n v="0"/>
    <n v="15"/>
    <n v="855"/>
    <n v="67"/>
    <n v="15"/>
    <n v="22.39"/>
    <n v="317"/>
    <n v="17"/>
    <n v="543"/>
    <n v="8"/>
  </r>
  <r>
    <x v="153"/>
    <n v="4636"/>
    <x v="0"/>
    <x v="5"/>
    <x v="0"/>
    <s v="上海"/>
    <s v="meituan"/>
    <x v="1"/>
    <s v="蛙小辣火锅杯（宝山店）"/>
    <n v="931.71"/>
    <n v="324.39999999999998"/>
    <n v="828"/>
    <n v="71"/>
    <n v="17"/>
    <n v="0"/>
    <n v="17"/>
    <n v="828"/>
    <n v="71"/>
    <n v="17"/>
    <n v="36.130000000000003"/>
    <n v="444"/>
    <n v="23"/>
    <n v="516"/>
    <n v="43"/>
  </r>
  <r>
    <x v="154"/>
    <n v="6108"/>
    <x v="1"/>
    <x v="6"/>
    <x v="4"/>
    <s v="上海"/>
    <s v="eleme"/>
    <x v="0"/>
    <s v="拌客·干拌麻辣烫(武宁路店)"/>
    <n v="3824.26"/>
    <n v="1331.57"/>
    <n v="5373"/>
    <n v="267"/>
    <n v="77"/>
    <n v="2"/>
    <n v="75"/>
    <n v="5373"/>
    <n v="267"/>
    <n v="72"/>
    <n v="157.66"/>
    <n v="2008"/>
    <n v="87"/>
    <n v="2050"/>
    <n v="64"/>
  </r>
  <r>
    <x v="154"/>
    <n v="4636"/>
    <x v="0"/>
    <x v="0"/>
    <x v="0"/>
    <s v="上海"/>
    <s v="eleme"/>
    <x v="0"/>
    <s v="蛙小辣·美蛙火锅杯麻辣烫(宝山店)"/>
    <n v="1168.8399999999999"/>
    <n v="395.07"/>
    <n v="902"/>
    <n v="64"/>
    <n v="19"/>
    <n v="0"/>
    <n v="19"/>
    <n v="902"/>
    <n v="64"/>
    <n v="18"/>
    <n v="25.5"/>
    <n v="232"/>
    <n v="17"/>
    <n v="660"/>
    <n v="22"/>
  </r>
  <r>
    <x v="154"/>
    <n v="4636"/>
    <x v="0"/>
    <x v="5"/>
    <x v="0"/>
    <s v="上海"/>
    <s v="meituan"/>
    <x v="1"/>
    <s v="蛙小辣火锅杯（宝山店）"/>
    <n v="1008.28"/>
    <n v="351.48"/>
    <n v="794"/>
    <n v="73"/>
    <n v="19"/>
    <n v="0"/>
    <n v="19"/>
    <n v="794"/>
    <n v="73"/>
    <n v="19"/>
    <n v="37.57"/>
    <n v="631"/>
    <n v="26"/>
    <n v="553"/>
    <n v="38"/>
  </r>
  <r>
    <x v="155"/>
    <n v="6108"/>
    <x v="1"/>
    <x v="6"/>
    <x v="4"/>
    <s v="上海"/>
    <s v="eleme"/>
    <x v="0"/>
    <s v="拌客·干拌麻辣烫(武宁路店)"/>
    <n v="4943.76"/>
    <n v="1685.33"/>
    <n v="6096"/>
    <n v="335"/>
    <n v="96"/>
    <n v="0"/>
    <n v="96"/>
    <n v="6096"/>
    <n v="335"/>
    <n v="92"/>
    <n v="180.44"/>
    <n v="1905"/>
    <n v="89"/>
    <n v="2682"/>
    <n v="95"/>
  </r>
  <r>
    <x v="155"/>
    <n v="4636"/>
    <x v="0"/>
    <x v="0"/>
    <x v="0"/>
    <s v="上海"/>
    <s v="eleme"/>
    <x v="0"/>
    <s v="蛙小辣·美蛙火锅杯麻辣烫(宝山店)"/>
    <n v="1257.6099999999999"/>
    <n v="416.37"/>
    <n v="1025"/>
    <n v="76"/>
    <n v="24"/>
    <n v="2"/>
    <n v="22"/>
    <n v="1025"/>
    <n v="76"/>
    <n v="21"/>
    <n v="15.98"/>
    <n v="249"/>
    <n v="11"/>
    <n v="717"/>
    <n v="23"/>
  </r>
  <r>
    <x v="155"/>
    <n v="4636"/>
    <x v="0"/>
    <x v="5"/>
    <x v="0"/>
    <s v="上海"/>
    <s v="meituan"/>
    <x v="1"/>
    <s v="蛙小辣火锅杯（宝山店）"/>
    <n v="1023.39"/>
    <n v="363.71"/>
    <n v="792"/>
    <n v="75"/>
    <n v="19"/>
    <n v="0"/>
    <n v="19"/>
    <n v="792"/>
    <n v="75"/>
    <n v="19"/>
    <n v="41.11"/>
    <n v="575"/>
    <n v="29"/>
    <n v="559"/>
    <n v="43"/>
  </r>
  <r>
    <x v="156"/>
    <n v="6108"/>
    <x v="1"/>
    <x v="6"/>
    <x v="4"/>
    <s v="上海"/>
    <s v="eleme"/>
    <x v="0"/>
    <s v="拌客·干拌麻辣烫(武宁路店)"/>
    <n v="3219.04"/>
    <n v="984.87"/>
    <n v="5638"/>
    <n v="299"/>
    <n v="70"/>
    <n v="0"/>
    <n v="70"/>
    <n v="5638"/>
    <n v="299"/>
    <n v="68"/>
    <n v="164.96"/>
    <n v="2243"/>
    <n v="84"/>
    <n v="1843"/>
    <n v="73"/>
  </r>
  <r>
    <x v="156"/>
    <n v="4636"/>
    <x v="0"/>
    <x v="0"/>
    <x v="0"/>
    <s v="上海"/>
    <s v="eleme"/>
    <x v="0"/>
    <s v="蛙小辣·美蛙火锅杯麻辣烫(宝山店)"/>
    <n v="1066.54"/>
    <n v="394.1"/>
    <n v="1049"/>
    <n v="69"/>
    <n v="17"/>
    <n v="0"/>
    <n v="17"/>
    <n v="1049"/>
    <n v="69"/>
    <n v="17"/>
    <n v="31.42"/>
    <n v="356"/>
    <n v="21"/>
    <n v="566"/>
    <n v="14"/>
  </r>
  <r>
    <x v="156"/>
    <n v="4636"/>
    <x v="0"/>
    <x v="5"/>
    <x v="0"/>
    <s v="上海"/>
    <s v="meituan"/>
    <x v="1"/>
    <s v="蛙小辣火锅杯（宝山店）"/>
    <n v="999.86"/>
    <n v="323.98"/>
    <n v="772"/>
    <n v="70"/>
    <n v="20"/>
    <n v="0"/>
    <n v="20"/>
    <n v="772"/>
    <n v="70"/>
    <n v="18"/>
    <n v="36.840000000000003"/>
    <n v="409"/>
    <n v="25"/>
    <n v="573"/>
    <n v="47"/>
  </r>
  <r>
    <x v="157"/>
    <n v="6108"/>
    <x v="1"/>
    <x v="6"/>
    <x v="4"/>
    <s v="上海"/>
    <s v="eleme"/>
    <x v="0"/>
    <s v="拌客·干拌麻辣烫(武宁路店)"/>
    <n v="2946.86"/>
    <n v="1022.37"/>
    <n v="5296"/>
    <n v="243"/>
    <n v="57"/>
    <n v="0"/>
    <n v="57"/>
    <n v="5296"/>
    <n v="243"/>
    <n v="53"/>
    <n v="223.76"/>
    <n v="2796"/>
    <n v="113"/>
    <n v="1577"/>
    <n v="54"/>
  </r>
  <r>
    <x v="157"/>
    <n v="4636"/>
    <x v="0"/>
    <x v="0"/>
    <x v="0"/>
    <s v="上海"/>
    <s v="eleme"/>
    <x v="0"/>
    <s v="蛙小辣·美蛙火锅杯麻辣烫(宝山店)"/>
    <n v="1034.2"/>
    <n v="356.81"/>
    <n v="1199"/>
    <n v="69"/>
    <n v="16"/>
    <n v="0"/>
    <n v="16"/>
    <n v="1199"/>
    <n v="69"/>
    <n v="14"/>
    <n v="37.090000000000003"/>
    <n v="413"/>
    <n v="27"/>
    <n v="573"/>
    <n v="24"/>
  </r>
  <r>
    <x v="157"/>
    <n v="4636"/>
    <x v="0"/>
    <x v="5"/>
    <x v="0"/>
    <s v="上海"/>
    <s v="meituan"/>
    <x v="1"/>
    <s v="蛙小辣火锅杯（宝山店）"/>
    <n v="1144.82"/>
    <n v="440.92"/>
    <n v="876"/>
    <n v="76"/>
    <n v="18"/>
    <n v="0"/>
    <n v="18"/>
    <n v="876"/>
    <n v="76"/>
    <n v="18"/>
    <n v="48.35"/>
    <n v="541"/>
    <n v="30"/>
    <n v="590"/>
    <n v="34"/>
  </r>
  <r>
    <x v="158"/>
    <n v="6108"/>
    <x v="1"/>
    <x v="6"/>
    <x v="4"/>
    <s v="上海"/>
    <s v="eleme"/>
    <x v="0"/>
    <s v="拌客·干拌麻辣烫(武宁路店)"/>
    <n v="2690.46"/>
    <n v="902.21"/>
    <n v="4701"/>
    <n v="224"/>
    <n v="55"/>
    <n v="3"/>
    <n v="52"/>
    <n v="4701"/>
    <n v="224"/>
    <n v="51"/>
    <n v="118.18"/>
    <n v="1573"/>
    <n v="66"/>
    <n v="1487"/>
    <n v="46"/>
  </r>
  <r>
    <x v="158"/>
    <n v="4636"/>
    <x v="0"/>
    <x v="0"/>
    <x v="0"/>
    <s v="上海"/>
    <s v="eleme"/>
    <x v="0"/>
    <s v="蛙小辣·美蛙火锅杯麻辣烫(宝山店)"/>
    <n v="927.85"/>
    <n v="333.06"/>
    <n v="1596"/>
    <n v="100"/>
    <n v="13"/>
    <n v="0"/>
    <n v="13"/>
    <n v="1596"/>
    <n v="100"/>
    <n v="13"/>
    <n v="37.36"/>
    <n v="507"/>
    <n v="26"/>
    <n v="505"/>
    <n v="14"/>
  </r>
  <r>
    <x v="158"/>
    <n v="4636"/>
    <x v="0"/>
    <x v="5"/>
    <x v="0"/>
    <s v="上海"/>
    <s v="meituan"/>
    <x v="1"/>
    <s v="蛙小辣火锅杯（宝山店）"/>
    <n v="755.47"/>
    <n v="256.64999999999998"/>
    <n v="992"/>
    <n v="105"/>
    <n v="16"/>
    <n v="1"/>
    <n v="15"/>
    <n v="992"/>
    <n v="105"/>
    <n v="15"/>
    <n v="50"/>
    <n v="448"/>
    <n v="33"/>
    <n v="421"/>
    <n v="48"/>
  </r>
  <r>
    <x v="159"/>
    <n v="4636"/>
    <x v="0"/>
    <x v="0"/>
    <x v="0"/>
    <s v="上海"/>
    <s v="eleme"/>
    <x v="0"/>
    <s v="蛙小辣·美蛙火锅杯麻辣烫(宝山店)"/>
    <n v="978.89"/>
    <n v="377.65"/>
    <n v="1364"/>
    <n v="86"/>
    <n v="15"/>
    <n v="0"/>
    <n v="15"/>
    <n v="1364"/>
    <n v="86"/>
    <n v="14"/>
    <n v="41.26"/>
    <n v="680"/>
    <n v="28"/>
    <n v="507"/>
    <n v="22"/>
  </r>
  <r>
    <x v="159"/>
    <n v="4636"/>
    <x v="0"/>
    <x v="5"/>
    <x v="0"/>
    <s v="上海"/>
    <s v="meituan"/>
    <x v="1"/>
    <s v="蛙小辣火锅杯（宝山店）"/>
    <n v="1171.43"/>
    <n v="434.62"/>
    <n v="899"/>
    <n v="74"/>
    <n v="20"/>
    <n v="0"/>
    <n v="20"/>
    <n v="899"/>
    <n v="74"/>
    <n v="20"/>
    <n v="31.05"/>
    <n v="408"/>
    <n v="20"/>
    <n v="625"/>
    <n v="49"/>
  </r>
  <r>
    <x v="160"/>
    <n v="6108"/>
    <x v="1"/>
    <x v="6"/>
    <x v="4"/>
    <s v="上海"/>
    <s v="eleme"/>
    <x v="0"/>
    <s v="拌客·干拌麻辣烫(武宁路店)"/>
    <n v="3240.96"/>
    <n v="1100.6099999999999"/>
    <n v="4423"/>
    <n v="235"/>
    <n v="62"/>
    <n v="0"/>
    <n v="62"/>
    <n v="4423"/>
    <n v="235"/>
    <n v="61"/>
    <n v="170.09"/>
    <n v="2395"/>
    <n v="89"/>
    <n v="1771"/>
    <n v="63"/>
  </r>
  <r>
    <x v="160"/>
    <n v="4636"/>
    <x v="0"/>
    <x v="0"/>
    <x v="0"/>
    <s v="上海"/>
    <s v="eleme"/>
    <x v="0"/>
    <s v="蛙小辣·美蛙火锅杯麻辣烫(宝山店)"/>
    <n v="781.55"/>
    <n v="281.64"/>
    <n v="759"/>
    <n v="54"/>
    <n v="12"/>
    <n v="0"/>
    <n v="12"/>
    <n v="759"/>
    <n v="54"/>
    <n v="12"/>
    <n v="18.88"/>
    <n v="217"/>
    <n v="13"/>
    <n v="427"/>
    <n v="12"/>
  </r>
  <r>
    <x v="160"/>
    <n v="4636"/>
    <x v="0"/>
    <x v="5"/>
    <x v="0"/>
    <s v="上海"/>
    <s v="meituan"/>
    <x v="1"/>
    <s v="蛙小辣火锅杯（宝山店）"/>
    <n v="742.2"/>
    <n v="269.20999999999998"/>
    <n v="788"/>
    <n v="67"/>
    <n v="13"/>
    <n v="0"/>
    <n v="13"/>
    <n v="788"/>
    <n v="67"/>
    <n v="13"/>
    <n v="50"/>
    <n v="560"/>
    <n v="32"/>
    <n v="401"/>
    <n v="18"/>
  </r>
  <r>
    <x v="161"/>
    <n v="6108"/>
    <x v="1"/>
    <x v="6"/>
    <x v="4"/>
    <s v="上海"/>
    <s v="eleme"/>
    <x v="0"/>
    <s v="拌客·干拌麻辣烫(武宁路店)"/>
    <n v="3378.12"/>
    <n v="1218.06"/>
    <n v="4920"/>
    <n v="281"/>
    <n v="64"/>
    <n v="0"/>
    <n v="64"/>
    <n v="4920"/>
    <n v="281"/>
    <n v="63"/>
    <n v="226.8"/>
    <n v="2221"/>
    <n v="92"/>
    <n v="1776"/>
    <n v="57"/>
  </r>
  <r>
    <x v="161"/>
    <n v="6108"/>
    <x v="1"/>
    <x v="7"/>
    <x v="4"/>
    <s v="上海"/>
    <s v="meituan"/>
    <x v="1"/>
    <s v="拌客干拌麻辣烫（武宁路店）"/>
    <n v="4978.66"/>
    <n v="1617.52"/>
    <n v="4422"/>
    <n v="339"/>
    <n v="103"/>
    <n v="2"/>
    <n v="101"/>
    <n v="4445"/>
    <n v="323"/>
    <n v="98"/>
    <n v="330"/>
    <n v="2598"/>
    <n v="156"/>
    <n v="2824"/>
    <n v="193"/>
  </r>
  <r>
    <x v="161"/>
    <n v="4636"/>
    <x v="0"/>
    <x v="0"/>
    <x v="0"/>
    <s v="上海"/>
    <s v="eleme"/>
    <x v="0"/>
    <s v="蛙小辣·美蛙火锅杯麻辣烫(宝山店)"/>
    <n v="1230.72"/>
    <n v="421.82"/>
    <n v="1000"/>
    <n v="80"/>
    <n v="21"/>
    <n v="0"/>
    <n v="21"/>
    <n v="1000"/>
    <n v="80"/>
    <n v="21"/>
    <n v="33.950000000000003"/>
    <n v="326"/>
    <n v="24"/>
    <n v="686"/>
    <n v="16"/>
  </r>
  <r>
    <x v="161"/>
    <n v="4636"/>
    <x v="0"/>
    <x v="5"/>
    <x v="0"/>
    <s v="上海"/>
    <s v="meituan"/>
    <x v="1"/>
    <s v="蛙小辣火锅杯（宝山店）"/>
    <n v="605.22"/>
    <n v="208.67"/>
    <n v="736"/>
    <n v="60"/>
    <n v="12"/>
    <n v="0"/>
    <n v="12"/>
    <n v="746"/>
    <n v="47"/>
    <n v="12"/>
    <n v="39.35"/>
    <n v="465"/>
    <n v="27"/>
    <n v="332"/>
    <n v="20"/>
  </r>
  <r>
    <x v="162"/>
    <n v="6108"/>
    <x v="1"/>
    <x v="6"/>
    <x v="4"/>
    <s v="上海"/>
    <s v="eleme"/>
    <x v="0"/>
    <s v="拌客·干拌麻辣烫(武宁路店)"/>
    <n v="3427.6"/>
    <n v="1113.7"/>
    <n v="6061"/>
    <n v="290"/>
    <n v="73"/>
    <n v="2"/>
    <n v="71"/>
    <n v="6061"/>
    <n v="290"/>
    <n v="70"/>
    <n v="153.19"/>
    <n v="1801"/>
    <n v="68"/>
    <n v="1918"/>
    <n v="76"/>
  </r>
  <r>
    <x v="162"/>
    <n v="6108"/>
    <x v="1"/>
    <x v="7"/>
    <x v="4"/>
    <s v="上海"/>
    <s v="meituan"/>
    <x v="1"/>
    <s v="拌客干拌麻辣烫（武宁路店）"/>
    <n v="4772.74"/>
    <n v="1548.8"/>
    <n v="5449"/>
    <n v="433"/>
    <n v="102"/>
    <n v="3"/>
    <n v="99"/>
    <n v="5488"/>
    <n v="399"/>
    <n v="99"/>
    <n v="496.02"/>
    <n v="4118"/>
    <n v="255"/>
    <n v="2703"/>
    <n v="337"/>
  </r>
  <r>
    <x v="162"/>
    <n v="4636"/>
    <x v="0"/>
    <x v="0"/>
    <x v="0"/>
    <s v="上海"/>
    <s v="eleme"/>
    <x v="0"/>
    <s v="蛙小辣·美蛙火锅杯麻辣烫(宝山店)"/>
    <n v="960.69"/>
    <n v="392.26"/>
    <n v="928"/>
    <n v="63"/>
    <n v="13"/>
    <n v="0"/>
    <n v="13"/>
    <n v="928"/>
    <n v="63"/>
    <n v="13"/>
    <n v="19.440000000000001"/>
    <n v="274"/>
    <n v="14"/>
    <n v="472"/>
    <n v="21"/>
  </r>
  <r>
    <x v="162"/>
    <n v="4636"/>
    <x v="0"/>
    <x v="5"/>
    <x v="0"/>
    <s v="上海"/>
    <s v="meituan"/>
    <x v="1"/>
    <s v="蛙小辣火锅杯（宝山店）"/>
    <n v="766.23"/>
    <n v="249.09"/>
    <n v="787"/>
    <n v="73"/>
    <n v="15"/>
    <n v="0"/>
    <n v="15"/>
    <n v="793"/>
    <n v="64"/>
    <n v="15"/>
    <n v="41.18"/>
    <n v="523"/>
    <n v="27"/>
    <n v="442"/>
    <n v="33"/>
  </r>
  <r>
    <x v="163"/>
    <n v="6108"/>
    <x v="1"/>
    <x v="6"/>
    <x v="4"/>
    <s v="上海"/>
    <s v="eleme"/>
    <x v="0"/>
    <s v="拌客·干拌麻辣烫(武宁路店)"/>
    <n v="2797.24"/>
    <n v="937.66"/>
    <n v="6684"/>
    <n v="309"/>
    <n v="55"/>
    <n v="0"/>
    <n v="55"/>
    <n v="6684"/>
    <n v="309"/>
    <n v="53"/>
    <n v="158.81"/>
    <n v="1771"/>
    <n v="72"/>
    <n v="1539"/>
    <n v="58"/>
  </r>
  <r>
    <x v="163"/>
    <n v="6108"/>
    <x v="1"/>
    <x v="7"/>
    <x v="4"/>
    <s v="上海"/>
    <s v="meituan"/>
    <x v="1"/>
    <s v="拌客干拌麻辣烫（武宁路店）"/>
    <n v="4644.68"/>
    <n v="1513.8"/>
    <n v="4560"/>
    <n v="358"/>
    <n v="97"/>
    <n v="2"/>
    <n v="95"/>
    <n v="4603"/>
    <n v="324"/>
    <n v="91"/>
    <n v="309.55"/>
    <n v="2779"/>
    <n v="162"/>
    <n v="2617"/>
    <n v="338"/>
  </r>
  <r>
    <x v="163"/>
    <n v="4636"/>
    <x v="0"/>
    <x v="0"/>
    <x v="0"/>
    <s v="上海"/>
    <s v="eleme"/>
    <x v="0"/>
    <s v="蛙小辣·美蛙火锅杯麻辣烫(宝山店)"/>
    <n v="1658.28"/>
    <n v="612.74"/>
    <n v="1035"/>
    <n v="85"/>
    <n v="25"/>
    <n v="0"/>
    <n v="25"/>
    <n v="1035"/>
    <n v="85"/>
    <n v="25"/>
    <n v="35.83"/>
    <n v="271"/>
    <n v="25"/>
    <n v="884"/>
    <n v="78"/>
  </r>
  <r>
    <x v="163"/>
    <n v="4636"/>
    <x v="0"/>
    <x v="5"/>
    <x v="0"/>
    <s v="上海"/>
    <s v="meituan"/>
    <x v="1"/>
    <s v="蛙小辣火锅杯（宝山店）"/>
    <n v="813"/>
    <n v="289.41000000000003"/>
    <n v="822"/>
    <n v="76"/>
    <n v="16"/>
    <n v="1"/>
    <n v="15"/>
    <n v="829"/>
    <n v="64"/>
    <n v="15"/>
    <n v="50"/>
    <n v="571"/>
    <n v="35"/>
    <n v="442"/>
    <n v="21"/>
  </r>
  <r>
    <x v="164"/>
    <n v="6108"/>
    <x v="1"/>
    <x v="6"/>
    <x v="4"/>
    <s v="上海"/>
    <s v="eleme"/>
    <x v="0"/>
    <s v="拌客·干拌麻辣烫(武宁路店)"/>
    <n v="2584.6799999999998"/>
    <n v="918.96"/>
    <n v="6665"/>
    <n v="254"/>
    <n v="50"/>
    <n v="0"/>
    <n v="50"/>
    <n v="6665"/>
    <n v="254"/>
    <n v="46"/>
    <n v="112.71"/>
    <n v="1378"/>
    <n v="49"/>
    <n v="1366"/>
    <n v="42"/>
  </r>
  <r>
    <x v="164"/>
    <n v="6108"/>
    <x v="1"/>
    <x v="7"/>
    <x v="4"/>
    <s v="上海"/>
    <s v="meituan"/>
    <x v="1"/>
    <s v="拌客干拌麻辣烫（武宁路店）"/>
    <n v="3374.12"/>
    <n v="1118.1500000000001"/>
    <n v="4360"/>
    <n v="308"/>
    <n v="67"/>
    <n v="0"/>
    <n v="67"/>
    <n v="4406"/>
    <n v="282"/>
    <n v="64"/>
    <n v="194.35"/>
    <n v="1872"/>
    <n v="97"/>
    <n v="1886"/>
    <n v="230"/>
  </r>
  <r>
    <x v="164"/>
    <n v="4636"/>
    <x v="0"/>
    <x v="0"/>
    <x v="0"/>
    <s v="上海"/>
    <s v="eleme"/>
    <x v="0"/>
    <s v="蛙小辣·美蛙火锅杯麻辣烫(宝山店)"/>
    <n v="801.72"/>
    <n v="315.14999999999998"/>
    <n v="1030"/>
    <n v="81"/>
    <n v="12"/>
    <n v="1"/>
    <n v="11"/>
    <n v="1030"/>
    <n v="81"/>
    <n v="11"/>
    <n v="29.07"/>
    <n v="442"/>
    <n v="19"/>
    <n v="407"/>
    <n v="21"/>
  </r>
  <r>
    <x v="164"/>
    <n v="4636"/>
    <x v="0"/>
    <x v="5"/>
    <x v="0"/>
    <s v="上海"/>
    <s v="meituan"/>
    <x v="1"/>
    <s v="蛙小辣火锅杯（宝山店）"/>
    <n v="802.14"/>
    <n v="288.83"/>
    <n v="778"/>
    <n v="89"/>
    <n v="14"/>
    <n v="0"/>
    <n v="14"/>
    <n v="793"/>
    <n v="78"/>
    <n v="14"/>
    <n v="50"/>
    <n v="413"/>
    <n v="37"/>
    <n v="441"/>
    <n v="36"/>
  </r>
  <r>
    <x v="165"/>
    <n v="6108"/>
    <x v="1"/>
    <x v="6"/>
    <x v="4"/>
    <s v="上海"/>
    <s v="eleme"/>
    <x v="0"/>
    <s v="拌客·干拌麻辣烫(武宁路店)"/>
    <n v="1839.2"/>
    <n v="627.14"/>
    <n v="4003"/>
    <n v="165"/>
    <n v="41"/>
    <n v="4"/>
    <n v="37"/>
    <n v="4003"/>
    <n v="165"/>
    <n v="36"/>
    <n v="31.19"/>
    <n v="447"/>
    <n v="15"/>
    <n v="992"/>
    <n v="33"/>
  </r>
  <r>
    <x v="165"/>
    <n v="6108"/>
    <x v="1"/>
    <x v="7"/>
    <x v="4"/>
    <s v="上海"/>
    <s v="meituan"/>
    <x v="1"/>
    <s v="拌客干拌麻辣烫（武宁路店）"/>
    <n v="2967.4"/>
    <n v="978.06"/>
    <n v="4018"/>
    <n v="268"/>
    <n v="60"/>
    <n v="0"/>
    <n v="60"/>
    <n v="4064"/>
    <n v="245"/>
    <n v="57"/>
    <n v="105.43"/>
    <n v="1176"/>
    <n v="55"/>
    <n v="1661"/>
    <n v="211"/>
  </r>
  <r>
    <x v="165"/>
    <n v="4636"/>
    <x v="0"/>
    <x v="0"/>
    <x v="0"/>
    <s v="上海"/>
    <s v="eleme"/>
    <x v="0"/>
    <s v="蛙小辣·美蛙火锅杯麻辣烫(宝山店)"/>
    <n v="981.76"/>
    <n v="331.16"/>
    <n v="1167"/>
    <n v="85"/>
    <n v="16"/>
    <n v="0"/>
    <n v="16"/>
    <n v="1167"/>
    <n v="85"/>
    <n v="16"/>
    <n v="45.1"/>
    <n v="346"/>
    <n v="29"/>
    <n v="553"/>
    <n v="18"/>
  </r>
  <r>
    <x v="165"/>
    <n v="4636"/>
    <x v="0"/>
    <x v="5"/>
    <x v="0"/>
    <s v="上海"/>
    <s v="meituan"/>
    <x v="1"/>
    <s v="蛙小辣火锅杯（宝山店）"/>
    <n v="1162.96"/>
    <n v="465.62"/>
    <n v="855"/>
    <n v="79"/>
    <n v="18"/>
    <n v="0"/>
    <n v="18"/>
    <n v="867"/>
    <n v="72"/>
    <n v="17"/>
    <n v="50"/>
    <n v="588"/>
    <n v="33"/>
    <n v="581"/>
    <n v="22"/>
  </r>
  <r>
    <x v="166"/>
    <n v="6108"/>
    <x v="1"/>
    <x v="6"/>
    <x v="4"/>
    <s v="上海"/>
    <s v="eleme"/>
    <x v="0"/>
    <s v="拌客·干拌麻辣烫(武宁路店)"/>
    <n v="2870.86"/>
    <n v="983.31"/>
    <n v="3173"/>
    <n v="224"/>
    <n v="56"/>
    <n v="0"/>
    <n v="56"/>
    <n v="3173"/>
    <n v="224"/>
    <n v="54"/>
    <n v="128.83000000000001"/>
    <n v="1120"/>
    <n v="63"/>
    <n v="1566"/>
    <n v="66"/>
  </r>
  <r>
    <x v="166"/>
    <n v="6108"/>
    <x v="1"/>
    <x v="7"/>
    <x v="4"/>
    <s v="上海"/>
    <s v="meituan"/>
    <x v="1"/>
    <s v="拌客干拌麻辣烫（武宁路店）"/>
    <n v="4035.58"/>
    <n v="1234.1400000000001"/>
    <n v="3865"/>
    <n v="322"/>
    <n v="87"/>
    <n v="0"/>
    <n v="87"/>
    <n v="3892"/>
    <n v="295"/>
    <n v="83"/>
    <n v="328.18"/>
    <n v="2588"/>
    <n v="163"/>
    <n v="2342"/>
    <n v="299"/>
  </r>
  <r>
    <x v="166"/>
    <n v="4636"/>
    <x v="0"/>
    <x v="0"/>
    <x v="0"/>
    <s v="上海"/>
    <s v="eleme"/>
    <x v="0"/>
    <s v="蛙小辣·美蛙火锅杯麻辣烫(宝山店)"/>
    <n v="865.98"/>
    <n v="302.60000000000002"/>
    <n v="885"/>
    <n v="53"/>
    <n v="16"/>
    <n v="2"/>
    <n v="14"/>
    <n v="885"/>
    <n v="53"/>
    <n v="14"/>
    <n v="22.86"/>
    <n v="275"/>
    <n v="15"/>
    <n v="477"/>
    <n v="25"/>
  </r>
  <r>
    <x v="166"/>
    <n v="4636"/>
    <x v="0"/>
    <x v="5"/>
    <x v="0"/>
    <s v="上海"/>
    <s v="meituan"/>
    <x v="1"/>
    <s v="蛙小辣火锅杯（宝山店）"/>
    <n v="917.18"/>
    <n v="334.4"/>
    <n v="697"/>
    <n v="67"/>
    <n v="16"/>
    <n v="0"/>
    <n v="16"/>
    <n v="706"/>
    <n v="62"/>
    <n v="16"/>
    <n v="44.87"/>
    <n v="373"/>
    <n v="28"/>
    <n v="494"/>
    <n v="35"/>
  </r>
  <r>
    <x v="167"/>
    <n v="6108"/>
    <x v="1"/>
    <x v="6"/>
    <x v="4"/>
    <s v="上海"/>
    <s v="eleme"/>
    <x v="0"/>
    <s v="拌客·干拌麻辣烫(武宁路店)"/>
    <n v="3212.68"/>
    <n v="1036.77"/>
    <n v="3912"/>
    <n v="271"/>
    <n v="66"/>
    <n v="1"/>
    <n v="65"/>
    <n v="3912"/>
    <n v="271"/>
    <n v="62"/>
    <n v="184.18"/>
    <n v="1351"/>
    <n v="82"/>
    <n v="1803"/>
    <n v="58"/>
  </r>
  <r>
    <x v="167"/>
    <n v="6108"/>
    <x v="1"/>
    <x v="7"/>
    <x v="4"/>
    <s v="上海"/>
    <s v="meituan"/>
    <x v="1"/>
    <s v="拌客干拌麻辣烫（武宁路店）"/>
    <n v="5440.48"/>
    <n v="1697.87"/>
    <n v="4603"/>
    <n v="386"/>
    <n v="113"/>
    <n v="0"/>
    <n v="113"/>
    <n v="4636"/>
    <n v="339"/>
    <n v="108"/>
    <n v="445"/>
    <n v="3775"/>
    <n v="207"/>
    <n v="3145"/>
    <n v="461"/>
  </r>
  <r>
    <x v="167"/>
    <n v="4636"/>
    <x v="0"/>
    <x v="0"/>
    <x v="0"/>
    <s v="上海"/>
    <s v="eleme"/>
    <x v="0"/>
    <s v="蛙小辣·美蛙火锅杯麻辣烫(宝山店)"/>
    <n v="710.3"/>
    <n v="247.8"/>
    <n v="949"/>
    <n v="49"/>
    <n v="12"/>
    <n v="0"/>
    <n v="12"/>
    <n v="949"/>
    <n v="49"/>
    <n v="11"/>
    <n v="19.829999999999998"/>
    <n v="230"/>
    <n v="13"/>
    <n v="388"/>
    <n v="25"/>
  </r>
  <r>
    <x v="167"/>
    <n v="4636"/>
    <x v="0"/>
    <x v="5"/>
    <x v="0"/>
    <s v="上海"/>
    <s v="meituan"/>
    <x v="1"/>
    <s v="蛙小辣火锅杯（宝山店）"/>
    <n v="1075.7"/>
    <n v="379.63"/>
    <n v="823"/>
    <n v="82"/>
    <n v="18"/>
    <n v="0"/>
    <n v="18"/>
    <n v="826"/>
    <n v="72"/>
    <n v="18"/>
    <n v="50"/>
    <n v="328"/>
    <n v="32"/>
    <n v="594"/>
    <n v="39"/>
  </r>
  <r>
    <x v="168"/>
    <n v="6108"/>
    <x v="1"/>
    <x v="6"/>
    <x v="4"/>
    <s v="上海"/>
    <s v="eleme"/>
    <x v="0"/>
    <s v="拌客·干拌麻辣烫(武宁路店)"/>
    <n v="3539.82"/>
    <n v="1222.6099999999999"/>
    <n v="4531"/>
    <n v="342"/>
    <n v="69"/>
    <n v="1"/>
    <n v="68"/>
    <n v="4531"/>
    <n v="342"/>
    <n v="67"/>
    <n v="343.96"/>
    <n v="2960"/>
    <n v="177"/>
    <n v="1916"/>
    <n v="57"/>
  </r>
  <r>
    <x v="168"/>
    <n v="6108"/>
    <x v="1"/>
    <x v="7"/>
    <x v="4"/>
    <s v="上海"/>
    <s v="meituan"/>
    <x v="1"/>
    <s v="拌客干拌麻辣烫（武宁路店）"/>
    <n v="7633.74"/>
    <n v="2525.06"/>
    <n v="6887"/>
    <n v="616"/>
    <n v="161"/>
    <n v="1"/>
    <n v="160"/>
    <n v="6937"/>
    <n v="552"/>
    <n v="155"/>
    <n v="600"/>
    <n v="5659"/>
    <n v="347"/>
    <n v="4258"/>
    <n v="700"/>
  </r>
  <r>
    <x v="168"/>
    <n v="4636"/>
    <x v="0"/>
    <x v="0"/>
    <x v="0"/>
    <s v="上海"/>
    <s v="eleme"/>
    <x v="0"/>
    <s v="蛙小辣·美蛙火锅杯麻辣烫(宝山店)"/>
    <n v="1208.0899999999999"/>
    <n v="406.14"/>
    <n v="1527"/>
    <n v="113"/>
    <n v="20"/>
    <n v="0"/>
    <n v="20"/>
    <n v="1527"/>
    <n v="113"/>
    <n v="20"/>
    <n v="50"/>
    <n v="511"/>
    <n v="33"/>
    <n v="674"/>
    <n v="34"/>
  </r>
  <r>
    <x v="168"/>
    <n v="4636"/>
    <x v="0"/>
    <x v="5"/>
    <x v="0"/>
    <s v="上海"/>
    <s v="meituan"/>
    <x v="1"/>
    <s v="蛙小辣火锅杯（宝山店）"/>
    <n v="909.68"/>
    <n v="324.73"/>
    <n v="1028"/>
    <n v="102"/>
    <n v="17"/>
    <n v="1"/>
    <n v="16"/>
    <n v="1038"/>
    <n v="89"/>
    <n v="15"/>
    <n v="70"/>
    <n v="617"/>
    <n v="47"/>
    <n v="495"/>
    <n v="25"/>
  </r>
  <r>
    <x v="169"/>
    <n v="6108"/>
    <x v="1"/>
    <x v="6"/>
    <x v="4"/>
    <s v="上海"/>
    <s v="eleme"/>
    <x v="0"/>
    <s v="拌客·干拌麻辣烫(武宁路店)"/>
    <n v="3405.32"/>
    <n v="1115.75"/>
    <n v="2825"/>
    <n v="236"/>
    <n v="69"/>
    <n v="0"/>
    <n v="69"/>
    <n v="2825"/>
    <n v="236"/>
    <n v="67"/>
    <n v="146.18"/>
    <n v="1388"/>
    <n v="64"/>
    <n v="1880"/>
    <n v="84"/>
  </r>
  <r>
    <x v="169"/>
    <n v="6108"/>
    <x v="1"/>
    <x v="7"/>
    <x v="4"/>
    <s v="上海"/>
    <s v="meituan"/>
    <x v="1"/>
    <s v="拌客干拌麻辣烫（武宁路店）"/>
    <n v="6502.66"/>
    <n v="2272.89"/>
    <n v="6293"/>
    <n v="525"/>
    <n v="137"/>
    <n v="2"/>
    <n v="135"/>
    <n v="6321"/>
    <n v="469"/>
    <n v="135"/>
    <n v="600"/>
    <n v="4365"/>
    <n v="269"/>
    <n v="3514"/>
    <n v="615"/>
  </r>
  <r>
    <x v="169"/>
    <n v="4636"/>
    <x v="0"/>
    <x v="0"/>
    <x v="0"/>
    <s v="上海"/>
    <s v="eleme"/>
    <x v="0"/>
    <s v="蛙小辣·美蛙火锅杯麻辣烫(宝山店)"/>
    <n v="1250.93"/>
    <n v="455.03"/>
    <n v="907"/>
    <n v="83"/>
    <n v="20"/>
    <n v="1"/>
    <n v="19"/>
    <n v="907"/>
    <n v="83"/>
    <n v="20"/>
    <n v="33.17"/>
    <n v="322"/>
    <n v="23"/>
    <n v="679"/>
    <n v="50"/>
  </r>
  <r>
    <x v="170"/>
    <n v="6108"/>
    <x v="1"/>
    <x v="6"/>
    <x v="4"/>
    <s v="上海"/>
    <s v="eleme"/>
    <x v="0"/>
    <s v="拌客·干拌麻辣烫(武宁路店)"/>
    <n v="3097.62"/>
    <n v="1047.0899999999999"/>
    <n v="3343"/>
    <n v="250"/>
    <n v="64"/>
    <n v="2"/>
    <n v="62"/>
    <n v="3343"/>
    <n v="250"/>
    <n v="60"/>
    <n v="185.1"/>
    <n v="1548"/>
    <n v="83"/>
    <n v="1684"/>
    <n v="63"/>
  </r>
  <r>
    <x v="170"/>
    <n v="6108"/>
    <x v="1"/>
    <x v="7"/>
    <x v="4"/>
    <s v="上海"/>
    <s v="meituan"/>
    <x v="1"/>
    <s v="拌客干拌麻辣烫（武宁路店）"/>
    <n v="6540.56"/>
    <n v="2194.7199999999998"/>
    <n v="6181"/>
    <n v="553"/>
    <n v="137"/>
    <n v="1"/>
    <n v="136"/>
    <n v="6229"/>
    <n v="478"/>
    <n v="137"/>
    <n v="341.84"/>
    <n v="2467"/>
    <n v="168"/>
    <n v="3634"/>
    <n v="619"/>
  </r>
  <r>
    <x v="170"/>
    <n v="4636"/>
    <x v="0"/>
    <x v="0"/>
    <x v="0"/>
    <s v="上海"/>
    <s v="eleme"/>
    <x v="0"/>
    <s v="蛙小辣·美蛙火锅杯麻辣烫(宝山店)"/>
    <n v="1150.23"/>
    <n v="385.2"/>
    <n v="1310"/>
    <n v="81"/>
    <n v="19"/>
    <n v="0"/>
    <n v="19"/>
    <n v="1310"/>
    <n v="81"/>
    <n v="17"/>
    <n v="47.54"/>
    <n v="566"/>
    <n v="30"/>
    <n v="656"/>
    <n v="47"/>
  </r>
  <r>
    <x v="171"/>
    <n v="6108"/>
    <x v="1"/>
    <x v="6"/>
    <x v="4"/>
    <s v="上海"/>
    <s v="eleme"/>
    <x v="0"/>
    <s v="拌客·干拌麻辣烫(武宁路店)"/>
    <n v="2162.2199999999998"/>
    <n v="683.23"/>
    <n v="2459"/>
    <n v="152"/>
    <n v="45"/>
    <n v="0"/>
    <n v="45"/>
    <n v="2459"/>
    <n v="152"/>
    <n v="45"/>
    <n v="27.64"/>
    <n v="390"/>
    <n v="15"/>
    <n v="1226"/>
    <n v="50"/>
  </r>
  <r>
    <x v="171"/>
    <n v="6108"/>
    <x v="1"/>
    <x v="7"/>
    <x v="4"/>
    <s v="上海"/>
    <s v="meituan"/>
    <x v="1"/>
    <s v="拌客干拌麻辣烫（武宁路店）"/>
    <n v="3945.32"/>
    <n v="1292.96"/>
    <n v="3920"/>
    <n v="307"/>
    <n v="83"/>
    <n v="1"/>
    <n v="82"/>
    <n v="3971"/>
    <n v="275"/>
    <n v="79"/>
    <n v="158.71"/>
    <n v="1438"/>
    <n v="93"/>
    <n v="2221"/>
    <n v="358"/>
  </r>
  <r>
    <x v="171"/>
    <n v="4636"/>
    <x v="0"/>
    <x v="0"/>
    <x v="0"/>
    <s v="上海"/>
    <s v="eleme"/>
    <x v="0"/>
    <s v="蛙小辣·美蛙火锅杯麻辣烫(宝山店)"/>
    <n v="1078.07"/>
    <n v="387.47"/>
    <n v="1081"/>
    <n v="77"/>
    <n v="17"/>
    <n v="0"/>
    <n v="17"/>
    <n v="1081"/>
    <n v="77"/>
    <n v="16"/>
    <n v="45.64"/>
    <n v="426"/>
    <n v="30"/>
    <n v="582"/>
    <n v="28"/>
  </r>
  <r>
    <x v="172"/>
    <n v="6108"/>
    <x v="1"/>
    <x v="6"/>
    <x v="4"/>
    <s v="上海"/>
    <s v="eleme"/>
    <x v="0"/>
    <s v="拌客·干拌麻辣烫(武宁路店)"/>
    <n v="1994.08"/>
    <n v="643.94000000000005"/>
    <n v="3538"/>
    <n v="234"/>
    <n v="40"/>
    <n v="0"/>
    <n v="40"/>
    <n v="3538"/>
    <n v="234"/>
    <n v="39"/>
    <n v="230.06"/>
    <n v="1832"/>
    <n v="107"/>
    <n v="1112"/>
    <n v="32"/>
  </r>
  <r>
    <x v="172"/>
    <n v="6108"/>
    <x v="1"/>
    <x v="7"/>
    <x v="4"/>
    <s v="上海"/>
    <s v="meituan"/>
    <x v="1"/>
    <s v="拌客干拌麻辣烫（武宁路店）"/>
    <n v="3775.28"/>
    <n v="1269.06"/>
    <n v="3646"/>
    <n v="319"/>
    <n v="79"/>
    <n v="1"/>
    <n v="78"/>
    <n v="3686"/>
    <n v="272"/>
    <n v="77"/>
    <n v="227.64"/>
    <n v="2047"/>
    <n v="120"/>
    <n v="2086"/>
    <n v="338"/>
  </r>
  <r>
    <x v="172"/>
    <n v="4636"/>
    <x v="0"/>
    <x v="0"/>
    <x v="0"/>
    <s v="上海"/>
    <s v="eleme"/>
    <x v="0"/>
    <s v="蛙小辣·美蛙火锅杯麻辣烫(宝山店)"/>
    <n v="311.94"/>
    <n v="106.6"/>
    <n v="1000"/>
    <n v="60"/>
    <n v="5"/>
    <n v="0"/>
    <n v="5"/>
    <n v="1000"/>
    <n v="60"/>
    <n v="5"/>
    <n v="6.4"/>
    <n v="58"/>
    <n v="4"/>
    <n v="177"/>
    <n v="17"/>
  </r>
  <r>
    <x v="173"/>
    <n v="6108"/>
    <x v="1"/>
    <x v="6"/>
    <x v="4"/>
    <s v="上海"/>
    <s v="eleme"/>
    <x v="0"/>
    <s v="拌客·干拌麻辣烫(武宁路店)"/>
    <n v="3771.52"/>
    <n v="1289.92"/>
    <n v="3886"/>
    <n v="252"/>
    <n v="74"/>
    <n v="1"/>
    <n v="73"/>
    <n v="3886"/>
    <n v="252"/>
    <n v="72"/>
    <n v="236.97"/>
    <n v="2059"/>
    <n v="106"/>
    <n v="2054"/>
    <n v="82"/>
  </r>
  <r>
    <x v="173"/>
    <n v="6108"/>
    <x v="1"/>
    <x v="7"/>
    <x v="4"/>
    <s v="上海"/>
    <s v="meituan"/>
    <x v="1"/>
    <s v="拌客干拌麻辣烫（武宁路店）"/>
    <n v="5450.54"/>
    <n v="1742.86"/>
    <n v="4363"/>
    <n v="391"/>
    <n v="113"/>
    <n v="2"/>
    <n v="111"/>
    <n v="4394"/>
    <n v="333"/>
    <n v="108"/>
    <n v="388.64"/>
    <n v="2869"/>
    <n v="188"/>
    <n v="3118"/>
    <n v="469"/>
  </r>
  <r>
    <x v="174"/>
    <n v="6108"/>
    <x v="1"/>
    <x v="6"/>
    <x v="4"/>
    <s v="上海"/>
    <s v="eleme"/>
    <x v="0"/>
    <s v="拌客·干拌麻辣烫(武宁路店)"/>
    <n v="3173.74"/>
    <n v="1035.1400000000001"/>
    <n v="3319"/>
    <n v="230"/>
    <n v="67"/>
    <n v="2"/>
    <n v="65"/>
    <n v="3319"/>
    <n v="230"/>
    <n v="63"/>
    <n v="134.19"/>
    <n v="1131"/>
    <n v="65"/>
    <n v="1776"/>
    <n v="71"/>
  </r>
  <r>
    <x v="174"/>
    <n v="6108"/>
    <x v="1"/>
    <x v="7"/>
    <x v="4"/>
    <s v="上海"/>
    <s v="meituan"/>
    <x v="1"/>
    <s v="拌客干拌麻辣烫（武宁路店）"/>
    <n v="4533.6000000000004"/>
    <n v="1487.77"/>
    <n v="4293"/>
    <n v="387"/>
    <n v="101"/>
    <n v="3"/>
    <n v="98"/>
    <n v="4329"/>
    <n v="345"/>
    <n v="97"/>
    <n v="263.72000000000003"/>
    <n v="2538"/>
    <n v="147"/>
    <n v="2538"/>
    <n v="430"/>
  </r>
  <r>
    <x v="174"/>
    <n v="4636"/>
    <x v="0"/>
    <x v="0"/>
    <x v="0"/>
    <s v="上海"/>
    <s v="eleme"/>
    <x v="0"/>
    <s v="蛙小辣·美蛙火锅杯麻辣烫(宝山店)"/>
    <n v="906.2"/>
    <n v="312.36"/>
    <n v="935"/>
    <n v="73"/>
    <n v="15"/>
    <n v="0"/>
    <n v="15"/>
    <n v="935"/>
    <n v="73"/>
    <n v="15"/>
    <n v="36.97"/>
    <n v="251"/>
    <n v="25"/>
    <n v="506"/>
    <n v="38"/>
  </r>
  <r>
    <x v="175"/>
    <n v="6108"/>
    <x v="1"/>
    <x v="6"/>
    <x v="4"/>
    <s v="上海"/>
    <s v="eleme"/>
    <x v="0"/>
    <s v="拌客·干拌麻辣烫(武宁路店)"/>
    <n v="3558.84"/>
    <n v="1159.68"/>
    <n v="3465"/>
    <n v="282"/>
    <n v="72"/>
    <n v="0"/>
    <n v="72"/>
    <n v="3465"/>
    <n v="282"/>
    <n v="72"/>
    <n v="198.14"/>
    <n v="1374"/>
    <n v="93"/>
    <n v="1984"/>
    <n v="76"/>
  </r>
  <r>
    <x v="175"/>
    <n v="6108"/>
    <x v="1"/>
    <x v="7"/>
    <x v="4"/>
    <s v="上海"/>
    <s v="meituan"/>
    <x v="1"/>
    <s v="拌客干拌麻辣烫（武宁路店）"/>
    <n v="5140.9799999999996"/>
    <n v="1713.92"/>
    <n v="4611"/>
    <n v="433"/>
    <n v="108"/>
    <n v="0"/>
    <n v="108"/>
    <n v="4658"/>
    <n v="360"/>
    <n v="105"/>
    <n v="442"/>
    <n v="3282"/>
    <n v="197"/>
    <n v="2864"/>
    <n v="478"/>
  </r>
  <r>
    <x v="175"/>
    <n v="4636"/>
    <x v="0"/>
    <x v="0"/>
    <x v="0"/>
    <s v="上海"/>
    <s v="eleme"/>
    <x v="0"/>
    <s v="蛙小辣·美蛙火锅杯麻辣烫(宝山店)"/>
    <n v="1185.92"/>
    <n v="406.53"/>
    <n v="1375"/>
    <n v="70"/>
    <n v="19"/>
    <n v="0"/>
    <n v="19"/>
    <n v="1375"/>
    <n v="70"/>
    <n v="18"/>
    <n v="14.4"/>
    <n v="253"/>
    <n v="9"/>
    <n v="665"/>
    <n v="34"/>
  </r>
  <r>
    <x v="175"/>
    <n v="4636"/>
    <x v="0"/>
    <x v="5"/>
    <x v="0"/>
    <s v="上海"/>
    <s v="meituan"/>
    <x v="1"/>
    <s v="蛙小辣火锅杯（宝山店）"/>
    <n v="863.77"/>
    <n v="330.71"/>
    <n v="0"/>
    <n v="0"/>
    <n v="17"/>
    <n v="0"/>
    <n v="17"/>
    <n v="1202"/>
    <n v="89"/>
    <n v="16"/>
    <n v="72.25"/>
    <n v="981"/>
    <n v="49"/>
    <n v="441"/>
    <n v="121"/>
  </r>
  <r>
    <x v="176"/>
    <n v="6108"/>
    <x v="1"/>
    <x v="6"/>
    <x v="4"/>
    <s v="上海"/>
    <s v="eleme"/>
    <x v="0"/>
    <s v="拌客·干拌麻辣烫(武宁路店)"/>
    <n v="2769.7"/>
    <n v="937.23"/>
    <n v="3335"/>
    <n v="247"/>
    <n v="55"/>
    <n v="1"/>
    <n v="54"/>
    <n v="3335"/>
    <n v="247"/>
    <n v="54"/>
    <n v="147.6"/>
    <n v="1230"/>
    <n v="63"/>
    <n v="1518"/>
    <n v="44"/>
  </r>
  <r>
    <x v="176"/>
    <n v="6108"/>
    <x v="1"/>
    <x v="7"/>
    <x v="4"/>
    <s v="上海"/>
    <s v="meituan"/>
    <x v="1"/>
    <s v="拌客干拌麻辣烫（武宁路店）"/>
    <n v="5289.66"/>
    <n v="1728.65"/>
    <n v="4139"/>
    <n v="392"/>
    <n v="110"/>
    <n v="2"/>
    <n v="108"/>
    <n v="4180"/>
    <n v="323"/>
    <n v="107"/>
    <n v="280.38"/>
    <n v="2501"/>
    <n v="128"/>
    <n v="2985"/>
    <n v="460"/>
  </r>
  <r>
    <x v="176"/>
    <n v="4636"/>
    <x v="0"/>
    <x v="0"/>
    <x v="0"/>
    <s v="上海"/>
    <s v="eleme"/>
    <x v="0"/>
    <s v="蛙小辣·美蛙火锅杯麻辣烫(宝山店)"/>
    <n v="1240.07"/>
    <n v="444.53"/>
    <n v="1331"/>
    <n v="73"/>
    <n v="19"/>
    <n v="0"/>
    <n v="19"/>
    <n v="1331"/>
    <n v="73"/>
    <n v="19"/>
    <n v="39.04"/>
    <n v="432"/>
    <n v="25"/>
    <n v="675"/>
    <n v="50"/>
  </r>
  <r>
    <x v="176"/>
    <n v="4636"/>
    <x v="0"/>
    <x v="5"/>
    <x v="0"/>
    <s v="上海"/>
    <s v="meituan"/>
    <x v="1"/>
    <s v="蛙小辣火锅杯（宝山店）"/>
    <n v="1345.44"/>
    <n v="568.77"/>
    <n v="0"/>
    <n v="0"/>
    <n v="21"/>
    <n v="0"/>
    <n v="21"/>
    <n v="926"/>
    <n v="85"/>
    <n v="20"/>
    <n v="59.68"/>
    <n v="574"/>
    <n v="38"/>
    <n v="632"/>
    <n v="172"/>
  </r>
  <r>
    <x v="177"/>
    <n v="6108"/>
    <x v="1"/>
    <x v="6"/>
    <x v="4"/>
    <s v="上海"/>
    <s v="eleme"/>
    <x v="0"/>
    <s v="拌客·干拌麻辣烫(武宁路店)"/>
    <n v="2791.1"/>
    <n v="855.86"/>
    <n v="2934"/>
    <n v="229"/>
    <n v="59"/>
    <n v="2"/>
    <n v="57"/>
    <n v="2934"/>
    <n v="229"/>
    <n v="56"/>
    <n v="175.47"/>
    <n v="1126"/>
    <n v="82"/>
    <n v="1629"/>
    <n v="43"/>
  </r>
  <r>
    <x v="177"/>
    <n v="6108"/>
    <x v="1"/>
    <x v="7"/>
    <x v="4"/>
    <s v="上海"/>
    <s v="meituan"/>
    <x v="1"/>
    <s v="拌客干拌麻辣烫（武宁路店）"/>
    <n v="5455.66"/>
    <n v="1735.86"/>
    <n v="3579"/>
    <n v="289"/>
    <n v="111"/>
    <n v="0"/>
    <n v="111"/>
    <n v="3579"/>
    <n v="289"/>
    <n v="109"/>
    <n v="228.2"/>
    <n v="1863"/>
    <n v="105"/>
    <n v="3138"/>
    <n v="508"/>
  </r>
  <r>
    <x v="177"/>
    <n v="4636"/>
    <x v="0"/>
    <x v="0"/>
    <x v="0"/>
    <s v="上海"/>
    <s v="eleme"/>
    <x v="0"/>
    <s v="蛙小辣·美蛙火锅杯麻辣烫(宝山店)"/>
    <n v="1522.05"/>
    <n v="563.89"/>
    <n v="1164"/>
    <n v="74"/>
    <n v="24"/>
    <n v="0"/>
    <n v="24"/>
    <n v="1164"/>
    <n v="74"/>
    <n v="24"/>
    <n v="17.95"/>
    <n v="216"/>
    <n v="12"/>
    <n v="805"/>
    <n v="28"/>
  </r>
  <r>
    <x v="177"/>
    <n v="4636"/>
    <x v="0"/>
    <x v="5"/>
    <x v="0"/>
    <s v="上海"/>
    <s v="meituan"/>
    <x v="1"/>
    <s v="蛙小辣火锅杯（宝山店）"/>
    <n v="1139.06"/>
    <n v="460.04"/>
    <n v="983"/>
    <n v="74"/>
    <n v="19"/>
    <n v="0"/>
    <n v="19"/>
    <n v="983"/>
    <n v="74"/>
    <n v="19"/>
    <n v="62.83"/>
    <n v="675"/>
    <n v="40"/>
    <n v="559"/>
    <n v="170"/>
  </r>
  <r>
    <x v="178"/>
    <n v="6108"/>
    <x v="1"/>
    <x v="6"/>
    <x v="4"/>
    <s v="上海"/>
    <s v="eleme"/>
    <x v="0"/>
    <s v="拌客·干拌麻辣烫(武宁路店)"/>
    <n v="2446"/>
    <n v="756.29"/>
    <n v="3001"/>
    <n v="213"/>
    <n v="50"/>
    <n v="0"/>
    <n v="50"/>
    <n v="3001"/>
    <n v="213"/>
    <n v="50"/>
    <n v="91.4"/>
    <n v="1174"/>
    <n v="44"/>
    <n v="1410"/>
    <n v="53"/>
  </r>
  <r>
    <x v="178"/>
    <n v="4636"/>
    <x v="0"/>
    <x v="5"/>
    <x v="0"/>
    <s v="上海"/>
    <s v="meituan"/>
    <x v="1"/>
    <s v="蛙小辣火锅杯（宝山店）"/>
    <n v="1491.77"/>
    <n v="542.23"/>
    <n v="1148"/>
    <n v="103"/>
    <n v="28"/>
    <n v="0"/>
    <n v="28"/>
    <n v="1148"/>
    <n v="103"/>
    <n v="28"/>
    <n v="80"/>
    <n v="686"/>
    <n v="52"/>
    <n v="795"/>
    <n v="262"/>
  </r>
  <r>
    <x v="179"/>
    <n v="6108"/>
    <x v="1"/>
    <x v="6"/>
    <x v="4"/>
    <s v="上海"/>
    <s v="eleme"/>
    <x v="0"/>
    <s v="拌客·干拌麻辣烫(武宁路店)"/>
    <n v="3059.28"/>
    <n v="1066.23"/>
    <n v="3126"/>
    <n v="196"/>
    <n v="53"/>
    <n v="0"/>
    <n v="53"/>
    <n v="3126"/>
    <n v="196"/>
    <n v="52"/>
    <n v="103.67"/>
    <n v="1141"/>
    <n v="54"/>
    <n v="1645"/>
    <n v="57"/>
  </r>
  <r>
    <x v="179"/>
    <n v="6108"/>
    <x v="1"/>
    <x v="7"/>
    <x v="4"/>
    <s v="上海"/>
    <s v="meituan"/>
    <x v="1"/>
    <s v="拌客干拌麻辣烫（武宁路店）"/>
    <n v="3700.24"/>
    <n v="1163.2"/>
    <n v="3171"/>
    <n v="246"/>
    <n v="77"/>
    <n v="1"/>
    <n v="76"/>
    <n v="3171"/>
    <n v="246"/>
    <n v="73"/>
    <n v="188.25"/>
    <n v="1509"/>
    <n v="94"/>
    <n v="2139"/>
    <n v="305"/>
  </r>
  <r>
    <x v="179"/>
    <n v="4636"/>
    <x v="0"/>
    <x v="5"/>
    <x v="0"/>
    <s v="上海"/>
    <s v="meituan"/>
    <x v="1"/>
    <s v="蛙小辣火锅杯（宝山店）"/>
    <n v="1204.4100000000001"/>
    <n v="449.36"/>
    <n v="1140"/>
    <n v="109"/>
    <n v="22"/>
    <n v="0"/>
    <n v="22"/>
    <n v="1140"/>
    <n v="109"/>
    <n v="22"/>
    <n v="80"/>
    <n v="653"/>
    <n v="51"/>
    <n v="632"/>
    <n v="185"/>
  </r>
  <r>
    <x v="180"/>
    <n v="6108"/>
    <x v="1"/>
    <x v="6"/>
    <x v="4"/>
    <s v="上海"/>
    <s v="eleme"/>
    <x v="0"/>
    <s v="拌客·干拌麻辣烫(武宁路店)"/>
    <n v="2848.94"/>
    <n v="853.16"/>
    <n v="3126"/>
    <n v="223"/>
    <n v="64"/>
    <n v="2"/>
    <n v="62"/>
    <n v="3126"/>
    <n v="223"/>
    <n v="60"/>
    <n v="141.25"/>
    <n v="1221"/>
    <n v="71"/>
    <n v="1660"/>
    <n v="58"/>
  </r>
  <r>
    <x v="180"/>
    <n v="6108"/>
    <x v="1"/>
    <x v="7"/>
    <x v="4"/>
    <s v="上海"/>
    <s v="meituan"/>
    <x v="1"/>
    <s v="拌客干拌麻辣烫（武宁路店）"/>
    <n v="4271.26"/>
    <n v="1282.8800000000001"/>
    <n v="4226"/>
    <n v="318"/>
    <n v="90"/>
    <n v="1"/>
    <n v="89"/>
    <n v="4226"/>
    <n v="318"/>
    <n v="86"/>
    <n v="350.54"/>
    <n v="3324"/>
    <n v="176"/>
    <n v="2534"/>
    <n v="204"/>
  </r>
  <r>
    <x v="180"/>
    <n v="4636"/>
    <x v="0"/>
    <x v="5"/>
    <x v="0"/>
    <s v="上海"/>
    <s v="meituan"/>
    <x v="1"/>
    <s v="蛙小辣火锅杯（宝山店）"/>
    <n v="1416.77"/>
    <n v="576.4"/>
    <n v="1055"/>
    <n v="98"/>
    <n v="25"/>
    <n v="0"/>
    <n v="25"/>
    <n v="1055"/>
    <n v="98"/>
    <n v="25"/>
    <n v="80"/>
    <n v="633"/>
    <n v="56"/>
    <n v="696"/>
    <n v="179"/>
  </r>
  <r>
    <x v="181"/>
    <n v="6108"/>
    <x v="1"/>
    <x v="6"/>
    <x v="4"/>
    <s v="上海"/>
    <s v="eleme"/>
    <x v="0"/>
    <s v="拌客·干拌麻辣烫(武宁路店)"/>
    <n v="4116.74"/>
    <n v="1411.88"/>
    <n v="3959"/>
    <n v="296"/>
    <n v="79"/>
    <n v="1"/>
    <n v="78"/>
    <n v="3959"/>
    <n v="296"/>
    <n v="77"/>
    <n v="211.27"/>
    <n v="1899"/>
    <n v="103"/>
    <n v="2234"/>
    <n v="92"/>
  </r>
  <r>
    <x v="181"/>
    <n v="6108"/>
    <x v="1"/>
    <x v="7"/>
    <x v="4"/>
    <s v="上海"/>
    <s v="meituan"/>
    <x v="1"/>
    <s v="拌客干拌麻辣烫（武宁路店）"/>
    <n v="3338.34"/>
    <n v="988.58"/>
    <n v="3575"/>
    <n v="258"/>
    <n v="79"/>
    <n v="1"/>
    <n v="78"/>
    <n v="3575"/>
    <n v="258"/>
    <n v="74"/>
    <n v="150"/>
    <n v="1614"/>
    <n v="76"/>
    <n v="1955"/>
    <n v="99"/>
  </r>
  <r>
    <x v="181"/>
    <n v="4636"/>
    <x v="0"/>
    <x v="0"/>
    <x v="0"/>
    <s v="上海"/>
    <s v="eleme"/>
    <x v="0"/>
    <s v="蛙小辣·美蛙火锅杯麻辣烫(宝山店)"/>
    <n v="920.29"/>
    <n v="315.77"/>
    <n v="1338"/>
    <n v="78"/>
    <n v="18"/>
    <n v="1"/>
    <n v="17"/>
    <n v="1338"/>
    <n v="78"/>
    <n v="17"/>
    <n v="32.450000000000003"/>
    <n v="411"/>
    <n v="21"/>
    <n v="499"/>
    <n v="20"/>
  </r>
  <r>
    <x v="181"/>
    <n v="4636"/>
    <x v="0"/>
    <x v="5"/>
    <x v="0"/>
    <s v="上海"/>
    <s v="meituan"/>
    <x v="1"/>
    <s v="蛙小辣火锅杯（宝山店）"/>
    <n v="1466.39"/>
    <n v="553.38"/>
    <n v="1029"/>
    <n v="115"/>
    <n v="29"/>
    <n v="0"/>
    <n v="29"/>
    <n v="1029"/>
    <n v="115"/>
    <n v="27"/>
    <n v="80"/>
    <n v="731"/>
    <n v="60"/>
    <n v="767"/>
    <n v="251"/>
  </r>
  <r>
    <x v="182"/>
    <n v="6108"/>
    <x v="1"/>
    <x v="6"/>
    <x v="4"/>
    <s v="上海"/>
    <s v="eleme"/>
    <x v="0"/>
    <s v="拌客·干拌麻辣烫(武宁路店)"/>
    <n v="3094.72"/>
    <n v="885.15"/>
    <n v="3291"/>
    <n v="235"/>
    <n v="65"/>
    <n v="0"/>
    <n v="65"/>
    <n v="3291"/>
    <n v="235"/>
    <n v="63"/>
    <n v="122.26"/>
    <n v="1038"/>
    <n v="58"/>
    <n v="1871"/>
    <n v="61"/>
  </r>
  <r>
    <x v="182"/>
    <n v="6108"/>
    <x v="1"/>
    <x v="7"/>
    <x v="4"/>
    <s v="上海"/>
    <s v="meituan"/>
    <x v="1"/>
    <s v="拌客干拌麻辣烫（武宁路店）"/>
    <n v="3300.02"/>
    <n v="1031.19"/>
    <n v="2757"/>
    <n v="217"/>
    <n v="71"/>
    <n v="0"/>
    <n v="71"/>
    <n v="2757"/>
    <n v="217"/>
    <n v="68"/>
    <n v="100"/>
    <n v="660"/>
    <n v="51"/>
    <n v="1907"/>
    <n v="114"/>
  </r>
  <r>
    <x v="182"/>
    <n v="4636"/>
    <x v="0"/>
    <x v="0"/>
    <x v="0"/>
    <s v="上海"/>
    <s v="eleme"/>
    <x v="0"/>
    <s v="蛙小辣·美蛙火锅杯麻辣烫(宝山店)"/>
    <n v="1024.71"/>
    <n v="357.91"/>
    <n v="1194"/>
    <n v="71"/>
    <n v="16"/>
    <n v="0"/>
    <n v="16"/>
    <n v="1194"/>
    <n v="71"/>
    <n v="16"/>
    <n v="19.2"/>
    <n v="264"/>
    <n v="12"/>
    <n v="565"/>
    <n v="39"/>
  </r>
  <r>
    <x v="182"/>
    <n v="4636"/>
    <x v="0"/>
    <x v="5"/>
    <x v="0"/>
    <s v="上海"/>
    <s v="meituan"/>
    <x v="1"/>
    <s v="蛙小辣火锅杯（宝山店）"/>
    <n v="789.09"/>
    <n v="273.93"/>
    <n v="1130"/>
    <n v="102"/>
    <n v="15"/>
    <n v="0"/>
    <n v="15"/>
    <n v="1130"/>
    <n v="102"/>
    <n v="15"/>
    <n v="80"/>
    <n v="791"/>
    <n v="60"/>
    <n v="438"/>
    <n v="39"/>
  </r>
  <r>
    <x v="183"/>
    <n v="6108"/>
    <x v="1"/>
    <x v="6"/>
    <x v="4"/>
    <s v="上海"/>
    <s v="eleme"/>
    <x v="0"/>
    <s v="拌客·干拌麻辣烫(武宁路店)"/>
    <n v="3651.06"/>
    <n v="1030.83"/>
    <n v="3436"/>
    <n v="280"/>
    <n v="76"/>
    <n v="0"/>
    <n v="76"/>
    <n v="3436"/>
    <n v="280"/>
    <n v="75"/>
    <n v="98.75"/>
    <n v="852"/>
    <n v="45"/>
    <n v="2202"/>
    <n v="109"/>
  </r>
  <r>
    <x v="183"/>
    <n v="6108"/>
    <x v="1"/>
    <x v="7"/>
    <x v="4"/>
    <s v="上海"/>
    <s v="meituan"/>
    <x v="1"/>
    <s v="拌客干拌麻辣烫（武宁路店）"/>
    <n v="3402.26"/>
    <n v="1060.07"/>
    <n v="2811"/>
    <n v="192"/>
    <n v="74"/>
    <n v="1"/>
    <n v="73"/>
    <n v="2811"/>
    <n v="192"/>
    <n v="69"/>
    <n v="91.42"/>
    <n v="850"/>
    <n v="45"/>
    <n v="1956"/>
    <n v="109"/>
  </r>
  <r>
    <x v="183"/>
    <n v="4636"/>
    <x v="0"/>
    <x v="0"/>
    <x v="0"/>
    <s v="上海"/>
    <s v="eleme"/>
    <x v="0"/>
    <s v="蛙小辣·美蛙火锅杯麻辣烫(宝山店)"/>
    <n v="1244.1300000000001"/>
    <n v="407.65"/>
    <n v="1136"/>
    <n v="80"/>
    <n v="22"/>
    <n v="0"/>
    <n v="22"/>
    <n v="1136"/>
    <n v="80"/>
    <n v="22"/>
    <n v="25.25"/>
    <n v="287"/>
    <n v="16"/>
    <n v="703"/>
    <n v="63"/>
  </r>
  <r>
    <x v="183"/>
    <n v="4636"/>
    <x v="0"/>
    <x v="5"/>
    <x v="0"/>
    <s v="上海"/>
    <s v="meituan"/>
    <x v="1"/>
    <s v="蛙小辣火锅杯（宝山店）"/>
    <n v="1163.7"/>
    <n v="403.13"/>
    <n v="1122"/>
    <n v="93"/>
    <n v="22"/>
    <n v="0"/>
    <n v="22"/>
    <n v="1122"/>
    <n v="93"/>
    <n v="21"/>
    <n v="53.05"/>
    <n v="713"/>
    <n v="38"/>
    <n v="646"/>
    <n v="46"/>
  </r>
  <r>
    <x v="184"/>
    <n v="6108"/>
    <x v="1"/>
    <x v="6"/>
    <x v="4"/>
    <s v="上海"/>
    <s v="eleme"/>
    <x v="0"/>
    <s v="拌客·干拌麻辣烫(武宁路店)"/>
    <n v="3744.96"/>
    <n v="995.88"/>
    <n v="3325"/>
    <n v="239"/>
    <n v="80"/>
    <n v="0"/>
    <n v="80"/>
    <n v="3325"/>
    <n v="239"/>
    <n v="78"/>
    <n v="100"/>
    <n v="904"/>
    <n v="50"/>
    <n v="2329"/>
    <n v="70"/>
  </r>
  <r>
    <x v="184"/>
    <n v="6108"/>
    <x v="1"/>
    <x v="7"/>
    <x v="4"/>
    <s v="上海"/>
    <s v="meituan"/>
    <x v="1"/>
    <s v="拌客干拌麻辣烫（武宁路店）"/>
    <n v="3920.22"/>
    <n v="1079.26"/>
    <n v="2653"/>
    <n v="209"/>
    <n v="89"/>
    <n v="2"/>
    <n v="87"/>
    <n v="2653"/>
    <n v="209"/>
    <n v="87"/>
    <n v="100"/>
    <n v="965"/>
    <n v="51"/>
    <n v="2398"/>
    <n v="123"/>
  </r>
  <r>
    <x v="184"/>
    <n v="4636"/>
    <x v="0"/>
    <x v="0"/>
    <x v="0"/>
    <s v="上海"/>
    <s v="eleme"/>
    <x v="0"/>
    <s v="蛙小辣·美蛙火锅杯麻辣烫(宝山店)"/>
    <n v="1177.3599999999999"/>
    <n v="438.69"/>
    <n v="1219"/>
    <n v="89"/>
    <n v="18"/>
    <n v="0"/>
    <n v="18"/>
    <n v="1219"/>
    <n v="89"/>
    <n v="18"/>
    <n v="20.260000000000002"/>
    <n v="249"/>
    <n v="13"/>
    <n v="617"/>
    <n v="46"/>
  </r>
  <r>
    <x v="184"/>
    <n v="4636"/>
    <x v="0"/>
    <x v="5"/>
    <x v="0"/>
    <s v="上海"/>
    <s v="meituan"/>
    <x v="1"/>
    <s v="蛙小辣火锅杯（宝山店）"/>
    <n v="1853.47"/>
    <n v="731.42"/>
    <n v="1074"/>
    <n v="98"/>
    <n v="30"/>
    <n v="1"/>
    <n v="29"/>
    <n v="1074"/>
    <n v="98"/>
    <n v="29"/>
    <n v="51.78"/>
    <n v="637"/>
    <n v="38"/>
    <n v="935"/>
    <n v="69"/>
  </r>
  <r>
    <x v="185"/>
    <n v="6108"/>
    <x v="1"/>
    <x v="6"/>
    <x v="4"/>
    <s v="上海"/>
    <s v="eleme"/>
    <x v="0"/>
    <s v="拌客·干拌麻辣烫(武宁路店)"/>
    <n v="3093.24"/>
    <n v="988.54"/>
    <n v="3265"/>
    <n v="247"/>
    <n v="60"/>
    <n v="1"/>
    <n v="59"/>
    <n v="3265"/>
    <n v="247"/>
    <n v="57"/>
    <n v="98.9"/>
    <n v="837"/>
    <n v="44"/>
    <n v="1757"/>
    <n v="43"/>
  </r>
  <r>
    <x v="185"/>
    <n v="6108"/>
    <x v="1"/>
    <x v="7"/>
    <x v="4"/>
    <s v="上海"/>
    <s v="meituan"/>
    <x v="1"/>
    <s v="拌客干拌麻辣烫（武宁路店）"/>
    <n v="2346.3000000000002"/>
    <n v="706.6"/>
    <n v="1952"/>
    <n v="166"/>
    <n v="51"/>
    <n v="1"/>
    <n v="50"/>
    <n v="1952"/>
    <n v="166"/>
    <n v="50"/>
    <n v="19.79"/>
    <n v="130"/>
    <n v="10"/>
    <n v="1377"/>
    <n v="63"/>
  </r>
  <r>
    <x v="185"/>
    <n v="4636"/>
    <x v="0"/>
    <x v="0"/>
    <x v="0"/>
    <s v="上海"/>
    <s v="eleme"/>
    <x v="0"/>
    <s v="蛙小辣·美蛙火锅杯麻辣烫(宝山店)"/>
    <n v="1231.55"/>
    <n v="455.06"/>
    <n v="1524"/>
    <n v="114"/>
    <n v="18"/>
    <n v="0"/>
    <n v="18"/>
    <n v="1524"/>
    <n v="114"/>
    <n v="18"/>
    <n v="32.36"/>
    <n v="382"/>
    <n v="20"/>
    <n v="661"/>
    <n v="10"/>
  </r>
  <r>
    <x v="185"/>
    <n v="4636"/>
    <x v="0"/>
    <x v="5"/>
    <x v="0"/>
    <s v="上海"/>
    <s v="meituan"/>
    <x v="1"/>
    <s v="蛙小辣火锅杯（宝山店）"/>
    <n v="1040.8"/>
    <n v="390.55"/>
    <n v="1269"/>
    <n v="104"/>
    <n v="19"/>
    <n v="0"/>
    <n v="19"/>
    <n v="1269"/>
    <n v="104"/>
    <n v="18"/>
    <n v="80"/>
    <n v="823"/>
    <n v="60"/>
    <n v="547"/>
    <n v="49"/>
  </r>
  <r>
    <x v="186"/>
    <n v="6108"/>
    <x v="1"/>
    <x v="6"/>
    <x v="4"/>
    <s v="上海"/>
    <s v="eleme"/>
    <x v="0"/>
    <s v="拌客·干拌麻辣烫(武宁路店)"/>
    <n v="2989.62"/>
    <n v="853.39"/>
    <n v="3327"/>
    <n v="241"/>
    <n v="61"/>
    <n v="1"/>
    <n v="60"/>
    <n v="3327"/>
    <n v="241"/>
    <n v="58"/>
    <n v="98.5"/>
    <n v="882"/>
    <n v="45"/>
    <n v="1802"/>
    <n v="62"/>
  </r>
  <r>
    <x v="186"/>
    <n v="6108"/>
    <x v="1"/>
    <x v="7"/>
    <x v="4"/>
    <s v="上海"/>
    <s v="meituan"/>
    <x v="1"/>
    <s v="拌客干拌麻辣烫（武宁路店）"/>
    <n v="2934.5"/>
    <n v="916.57"/>
    <n v="2292"/>
    <n v="175"/>
    <n v="63"/>
    <n v="0"/>
    <n v="63"/>
    <n v="2292"/>
    <n v="175"/>
    <n v="60"/>
    <n v="100"/>
    <n v="890"/>
    <n v="51"/>
    <n v="1696"/>
    <n v="87"/>
  </r>
  <r>
    <x v="186"/>
    <n v="4636"/>
    <x v="0"/>
    <x v="0"/>
    <x v="0"/>
    <s v="上海"/>
    <s v="eleme"/>
    <x v="0"/>
    <s v="蛙小辣·美蛙火锅杯麻辣烫(宝山店)"/>
    <n v="955.18"/>
    <n v="345.36"/>
    <n v="1620"/>
    <n v="93"/>
    <n v="16"/>
    <n v="1"/>
    <n v="15"/>
    <n v="1620"/>
    <n v="93"/>
    <n v="15"/>
    <n v="35.78"/>
    <n v="445"/>
    <n v="22"/>
    <n v="508"/>
    <n v="10"/>
  </r>
  <r>
    <x v="186"/>
    <n v="4636"/>
    <x v="0"/>
    <x v="5"/>
    <x v="0"/>
    <s v="上海"/>
    <s v="meituan"/>
    <x v="1"/>
    <s v="蛙小辣火锅杯（宝山店）"/>
    <n v="1136.29"/>
    <n v="407.2"/>
    <n v="1250"/>
    <n v="118"/>
    <n v="21"/>
    <n v="0"/>
    <n v="21"/>
    <n v="1250"/>
    <n v="118"/>
    <n v="21"/>
    <n v="80"/>
    <n v="753"/>
    <n v="59"/>
    <n v="619"/>
    <n v="37"/>
  </r>
  <r>
    <x v="187"/>
    <n v="6108"/>
    <x v="1"/>
    <x v="6"/>
    <x v="4"/>
    <s v="上海"/>
    <s v="eleme"/>
    <x v="0"/>
    <s v="拌客·干拌麻辣烫(武宁路店)"/>
    <n v="3067.38"/>
    <n v="837.78"/>
    <n v="2716"/>
    <n v="193"/>
    <n v="62"/>
    <n v="0"/>
    <n v="62"/>
    <n v="2716"/>
    <n v="193"/>
    <n v="60"/>
    <n v="99.8"/>
    <n v="979"/>
    <n v="48"/>
    <n v="1908"/>
    <n v="71"/>
  </r>
  <r>
    <x v="187"/>
    <n v="6108"/>
    <x v="1"/>
    <x v="7"/>
    <x v="4"/>
    <s v="上海"/>
    <s v="meituan"/>
    <x v="1"/>
    <s v="拌客干拌麻辣烫（武宁路店）"/>
    <n v="2312.94"/>
    <n v="682.04"/>
    <n v="4225"/>
    <n v="183"/>
    <n v="54"/>
    <n v="1"/>
    <n v="53"/>
    <n v="4225"/>
    <n v="183"/>
    <n v="53"/>
    <n v="100"/>
    <n v="904"/>
    <n v="51"/>
    <n v="1370"/>
    <n v="90"/>
  </r>
  <r>
    <x v="187"/>
    <n v="4636"/>
    <x v="0"/>
    <x v="0"/>
    <x v="0"/>
    <s v="上海"/>
    <s v="eleme"/>
    <x v="0"/>
    <s v="蛙小辣·美蛙火锅杯麻辣烫(宝山店)"/>
    <n v="1022.11"/>
    <n v="362.04"/>
    <n v="981"/>
    <n v="63"/>
    <n v="18"/>
    <n v="0"/>
    <n v="18"/>
    <n v="981"/>
    <n v="63"/>
    <n v="17"/>
    <n v="33.700000000000003"/>
    <n v="327"/>
    <n v="20"/>
    <n v="561"/>
    <n v="16"/>
  </r>
  <r>
    <x v="187"/>
    <n v="4636"/>
    <x v="0"/>
    <x v="5"/>
    <x v="0"/>
    <s v="上海"/>
    <s v="meituan"/>
    <x v="1"/>
    <s v="蛙小辣火锅杯（宝山店）"/>
    <n v="1083.77"/>
    <n v="395.83"/>
    <n v="1134"/>
    <n v="96"/>
    <n v="21"/>
    <n v="0"/>
    <n v="21"/>
    <n v="1134"/>
    <n v="96"/>
    <n v="20"/>
    <n v="66.3"/>
    <n v="900"/>
    <n v="50"/>
    <n v="581"/>
    <n v="55"/>
  </r>
  <r>
    <x v="188"/>
    <n v="4636"/>
    <x v="0"/>
    <x v="0"/>
    <x v="0"/>
    <s v="上海"/>
    <s v="eleme"/>
    <x v="0"/>
    <s v="蛙小辣·美蛙火锅杯麻辣烫(宝山店)"/>
    <n v="1167.6600000000001"/>
    <n v="383"/>
    <n v="999"/>
    <n v="82"/>
    <n v="21"/>
    <n v="0"/>
    <n v="21"/>
    <n v="999"/>
    <n v="82"/>
    <n v="20"/>
    <n v="22.77"/>
    <n v="163"/>
    <n v="14"/>
    <n v="667"/>
    <n v="24"/>
  </r>
  <r>
    <x v="188"/>
    <n v="4636"/>
    <x v="0"/>
    <x v="5"/>
    <x v="0"/>
    <s v="上海"/>
    <s v="meituan"/>
    <x v="1"/>
    <s v="蛙小辣火锅杯（宝山店）"/>
    <n v="1617"/>
    <n v="624.42999999999995"/>
    <n v="1328"/>
    <n v="123"/>
    <n v="28"/>
    <n v="2"/>
    <n v="26"/>
    <n v="1328"/>
    <n v="123"/>
    <n v="28"/>
    <n v="80"/>
    <n v="813"/>
    <n v="60"/>
    <n v="828"/>
    <n v="76"/>
  </r>
  <r>
    <x v="189"/>
    <n v="4636"/>
    <x v="0"/>
    <x v="0"/>
    <x v="0"/>
    <s v="上海"/>
    <s v="eleme"/>
    <x v="0"/>
    <s v="蛙小辣·美蛙火锅杯麻辣烫(宝山店)"/>
    <n v="877.66"/>
    <n v="339.59"/>
    <n v="1000"/>
    <n v="75"/>
    <n v="13"/>
    <n v="0"/>
    <n v="13"/>
    <n v="1000"/>
    <n v="75"/>
    <n v="13"/>
    <n v="33.57"/>
    <n v="403"/>
    <n v="22"/>
    <n v="445"/>
    <n v="10"/>
  </r>
  <r>
    <x v="189"/>
    <n v="4636"/>
    <x v="0"/>
    <x v="5"/>
    <x v="0"/>
    <s v="上海"/>
    <s v="meituan"/>
    <x v="1"/>
    <s v="蛙小辣火锅杯（宝山店）"/>
    <n v="1817.37"/>
    <n v="720.17"/>
    <n v="1342"/>
    <n v="109"/>
    <n v="29"/>
    <n v="0"/>
    <n v="29"/>
    <n v="1342"/>
    <n v="109"/>
    <n v="29"/>
    <n v="80"/>
    <n v="1018"/>
    <n v="60"/>
    <n v="918"/>
    <n v="87"/>
  </r>
  <r>
    <x v="190"/>
    <n v="4636"/>
    <x v="0"/>
    <x v="0"/>
    <x v="0"/>
    <s v="上海"/>
    <s v="eleme"/>
    <x v="0"/>
    <s v="蛙小辣·美蛙火锅杯麻辣烫(宝山店)"/>
    <n v="963.34"/>
    <n v="337.53"/>
    <n v="799"/>
    <n v="63"/>
    <n v="15"/>
    <n v="0"/>
    <n v="15"/>
    <n v="799"/>
    <n v="63"/>
    <n v="15"/>
    <n v="23.56"/>
    <n v="296"/>
    <n v="14"/>
    <n v="534"/>
    <n v="18"/>
  </r>
  <r>
    <x v="190"/>
    <n v="4636"/>
    <x v="0"/>
    <x v="5"/>
    <x v="0"/>
    <s v="上海"/>
    <s v="meituan"/>
    <x v="1"/>
    <s v="蛙小辣火锅杯（宝山店）"/>
    <n v="1105.81"/>
    <n v="402.85"/>
    <n v="1345"/>
    <n v="99"/>
    <n v="21"/>
    <n v="2"/>
    <n v="19"/>
    <n v="1345"/>
    <n v="99"/>
    <n v="19"/>
    <n v="79.88"/>
    <n v="885"/>
    <n v="56"/>
    <n v="594"/>
    <n v="56"/>
  </r>
  <r>
    <x v="191"/>
    <n v="4636"/>
    <x v="0"/>
    <x v="0"/>
    <x v="0"/>
    <s v="上海"/>
    <s v="eleme"/>
    <x v="0"/>
    <s v="蛙小辣·美蛙火锅杯麻辣烫(宝山店)"/>
    <n v="1459.53"/>
    <n v="486.51"/>
    <n v="898"/>
    <n v="79"/>
    <n v="25"/>
    <n v="0"/>
    <n v="25"/>
    <n v="898"/>
    <n v="79"/>
    <n v="25"/>
    <n v="32.700000000000003"/>
    <n v="303"/>
    <n v="20"/>
    <n v="824"/>
    <n v="32"/>
  </r>
  <r>
    <x v="191"/>
    <n v="4636"/>
    <x v="0"/>
    <x v="5"/>
    <x v="0"/>
    <s v="上海"/>
    <s v="meituan"/>
    <x v="1"/>
    <s v="蛙小辣火锅杯（宝山店）"/>
    <n v="1145.82"/>
    <n v="410.37"/>
    <n v="1421"/>
    <n v="109"/>
    <n v="21"/>
    <n v="0"/>
    <n v="21"/>
    <n v="1421"/>
    <n v="109"/>
    <n v="21"/>
    <n v="63.48"/>
    <n v="823"/>
    <n v="42"/>
    <n v="622"/>
    <n v="50"/>
  </r>
  <r>
    <x v="192"/>
    <n v="4636"/>
    <x v="0"/>
    <x v="0"/>
    <x v="0"/>
    <s v="上海"/>
    <s v="eleme"/>
    <x v="0"/>
    <s v="蛙小辣·美蛙火锅杯麻辣烫(宝山店)"/>
    <n v="532.48"/>
    <n v="193.5"/>
    <n v="844"/>
    <n v="43"/>
    <n v="9"/>
    <n v="0"/>
    <n v="9"/>
    <n v="844"/>
    <n v="43"/>
    <n v="9"/>
    <n v="26.63"/>
    <n v="356"/>
    <n v="17"/>
    <n v="286"/>
    <n v="4"/>
  </r>
  <r>
    <x v="192"/>
    <n v="4636"/>
    <x v="0"/>
    <x v="5"/>
    <x v="0"/>
    <s v="上海"/>
    <s v="meituan"/>
    <x v="1"/>
    <s v="蛙小辣火锅杯（宝山店）"/>
    <n v="841.93"/>
    <n v="254.05"/>
    <n v="1597"/>
    <n v="104"/>
    <n v="17"/>
    <n v="0"/>
    <n v="17"/>
    <n v="1597"/>
    <n v="104"/>
    <n v="17"/>
    <n v="65.540000000000006"/>
    <n v="842"/>
    <n v="44"/>
    <n v="500"/>
    <n v="78"/>
  </r>
  <r>
    <x v="193"/>
    <n v="4636"/>
    <x v="0"/>
    <x v="0"/>
    <x v="0"/>
    <s v="上海"/>
    <s v="eleme"/>
    <x v="0"/>
    <s v="蛙小辣·美蛙火锅杯麻辣烫(宝山店)"/>
    <n v="769.03"/>
    <n v="271.97000000000003"/>
    <n v="1121"/>
    <n v="79"/>
    <n v="13"/>
    <n v="1"/>
    <n v="12"/>
    <n v="1121"/>
    <n v="79"/>
    <n v="12"/>
    <n v="51.03"/>
    <n v="467"/>
    <n v="31"/>
    <n v="422"/>
    <n v="12"/>
  </r>
  <r>
    <x v="193"/>
    <n v="4636"/>
    <x v="0"/>
    <x v="5"/>
    <x v="0"/>
    <s v="上海"/>
    <s v="meituan"/>
    <x v="1"/>
    <s v="蛙小辣火锅杯（宝山店）"/>
    <n v="1461.14"/>
    <n v="506.93"/>
    <n v="1435"/>
    <n v="125"/>
    <n v="27"/>
    <n v="0"/>
    <n v="27"/>
    <n v="1435"/>
    <n v="125"/>
    <n v="26"/>
    <n v="80"/>
    <n v="732"/>
    <n v="57"/>
    <n v="807"/>
    <n v="78"/>
  </r>
  <r>
    <x v="194"/>
    <n v="4636"/>
    <x v="0"/>
    <x v="0"/>
    <x v="0"/>
    <s v="上海"/>
    <s v="eleme"/>
    <x v="0"/>
    <s v="蛙小辣·美蛙火锅杯麻辣烫(宝山店)"/>
    <n v="695.55"/>
    <n v="268.69"/>
    <n v="1003"/>
    <n v="64"/>
    <n v="10"/>
    <n v="0"/>
    <n v="10"/>
    <n v="1003"/>
    <n v="64"/>
    <n v="10"/>
    <n v="18.11"/>
    <n v="172"/>
    <n v="11"/>
    <n v="360"/>
    <n v="7"/>
  </r>
  <r>
    <x v="194"/>
    <n v="4636"/>
    <x v="0"/>
    <x v="5"/>
    <x v="0"/>
    <s v="上海"/>
    <s v="meituan"/>
    <x v="1"/>
    <s v="蛙小辣火锅杯（宝山店）"/>
    <n v="1538.37"/>
    <n v="499.98"/>
    <n v="1372"/>
    <n v="111"/>
    <n v="30"/>
    <n v="0"/>
    <n v="30"/>
    <n v="1372"/>
    <n v="111"/>
    <n v="26"/>
    <n v="80"/>
    <n v="782"/>
    <n v="53"/>
    <n v="880"/>
    <n v="59"/>
  </r>
  <r>
    <x v="195"/>
    <n v="4636"/>
    <x v="0"/>
    <x v="0"/>
    <x v="0"/>
    <s v="上海"/>
    <s v="eleme"/>
    <x v="0"/>
    <s v="蛙小辣·美蛙火锅杯麻辣烫(宝山店)"/>
    <n v="1107.25"/>
    <n v="503.36"/>
    <n v="866"/>
    <n v="58"/>
    <n v="14"/>
    <n v="1"/>
    <n v="13"/>
    <n v="866"/>
    <n v="58"/>
    <n v="12"/>
    <n v="39.33"/>
    <n v="371"/>
    <n v="24"/>
    <n v="486"/>
    <n v="10"/>
  </r>
  <r>
    <x v="195"/>
    <n v="4636"/>
    <x v="0"/>
    <x v="5"/>
    <x v="0"/>
    <s v="上海"/>
    <s v="meituan"/>
    <x v="1"/>
    <s v="蛙小辣火锅杯（宝山店）"/>
    <n v="1252.93"/>
    <n v="419.83"/>
    <n v="1123"/>
    <n v="97"/>
    <n v="26"/>
    <n v="0"/>
    <n v="26"/>
    <n v="1123"/>
    <n v="97"/>
    <n v="25"/>
    <n v="80"/>
    <n v="716"/>
    <n v="55"/>
    <n v="700"/>
    <n v="60"/>
  </r>
  <r>
    <x v="196"/>
    <n v="4636"/>
    <x v="0"/>
    <x v="0"/>
    <x v="0"/>
    <s v="上海"/>
    <s v="eleme"/>
    <x v="0"/>
    <s v="蛙小辣·美蛙火锅杯麻辣烫(宝山店)"/>
    <n v="875.68"/>
    <n v="314.57"/>
    <n v="894"/>
    <n v="57"/>
    <n v="16"/>
    <n v="0"/>
    <n v="16"/>
    <n v="894"/>
    <n v="57"/>
    <n v="15"/>
    <n v="44.26"/>
    <n v="434"/>
    <n v="25"/>
    <n v="471"/>
    <n v="15"/>
  </r>
  <r>
    <x v="196"/>
    <n v="4636"/>
    <x v="0"/>
    <x v="5"/>
    <x v="0"/>
    <s v="上海"/>
    <s v="meituan"/>
    <x v="1"/>
    <s v="蛙小辣火锅杯（宝山店）"/>
    <n v="911.86"/>
    <n v="346.44"/>
    <n v="1019"/>
    <n v="92"/>
    <n v="16"/>
    <n v="1"/>
    <n v="15"/>
    <n v="1019"/>
    <n v="92"/>
    <n v="16"/>
    <n v="66.400000000000006"/>
    <n v="580"/>
    <n v="44"/>
    <n v="471"/>
    <n v="32"/>
  </r>
  <r>
    <x v="197"/>
    <n v="4636"/>
    <x v="0"/>
    <x v="0"/>
    <x v="0"/>
    <s v="上海"/>
    <s v="eleme"/>
    <x v="0"/>
    <s v="蛙小辣·美蛙火锅杯麻辣烫(宝山店)"/>
    <n v="760.49"/>
    <n v="286.12"/>
    <n v="922"/>
    <n v="56"/>
    <n v="13"/>
    <n v="1"/>
    <n v="12"/>
    <n v="922"/>
    <n v="56"/>
    <n v="13"/>
    <n v="41.9"/>
    <n v="483"/>
    <n v="24"/>
    <n v="400"/>
    <n v="7"/>
  </r>
  <r>
    <x v="197"/>
    <n v="4636"/>
    <x v="0"/>
    <x v="5"/>
    <x v="0"/>
    <s v="上海"/>
    <s v="meituan"/>
    <x v="1"/>
    <s v="蛙小辣火锅杯（宝山店）"/>
    <n v="1054.44"/>
    <n v="347.98"/>
    <n v="1122"/>
    <n v="87"/>
    <n v="21"/>
    <n v="0"/>
    <n v="21"/>
    <n v="1122"/>
    <n v="87"/>
    <n v="21"/>
    <n v="58.76"/>
    <n v="659"/>
    <n v="41"/>
    <n v="598"/>
    <n v="37"/>
  </r>
  <r>
    <x v="198"/>
    <n v="4636"/>
    <x v="0"/>
    <x v="0"/>
    <x v="0"/>
    <s v="上海"/>
    <s v="eleme"/>
    <x v="0"/>
    <s v="蛙小辣·美蛙火锅杯麻辣烫(宝山店)"/>
    <n v="1210.5999999999999"/>
    <n v="442.92"/>
    <n v="1020"/>
    <n v="74"/>
    <n v="19"/>
    <n v="0"/>
    <n v="19"/>
    <n v="1020"/>
    <n v="74"/>
    <n v="19"/>
    <n v="47.28"/>
    <n v="552"/>
    <n v="27"/>
    <n v="646"/>
    <n v="7"/>
  </r>
  <r>
    <x v="198"/>
    <n v="4636"/>
    <x v="0"/>
    <x v="5"/>
    <x v="0"/>
    <s v="上海"/>
    <s v="meituan"/>
    <x v="1"/>
    <s v="蛙小辣火锅杯（宝山店）"/>
    <n v="1011.71"/>
    <n v="356.41"/>
    <n v="1281"/>
    <n v="94"/>
    <n v="19"/>
    <n v="1"/>
    <n v="18"/>
    <n v="1281"/>
    <n v="94"/>
    <n v="18"/>
    <n v="66.88"/>
    <n v="833"/>
    <n v="48"/>
    <n v="554"/>
    <n v="22"/>
  </r>
  <r>
    <x v="199"/>
    <n v="4636"/>
    <x v="0"/>
    <x v="0"/>
    <x v="0"/>
    <s v="上海"/>
    <s v="eleme"/>
    <x v="0"/>
    <s v="蛙小辣·美蛙火锅杯麻辣烫(宝山店)"/>
    <n v="1389.29"/>
    <n v="461.15"/>
    <n v="1258"/>
    <n v="92"/>
    <n v="21"/>
    <n v="0"/>
    <n v="21"/>
    <n v="1258"/>
    <n v="92"/>
    <n v="21"/>
    <n v="33.57"/>
    <n v="297"/>
    <n v="19"/>
    <n v="785"/>
    <n v="76"/>
  </r>
  <r>
    <x v="199"/>
    <n v="4636"/>
    <x v="0"/>
    <x v="5"/>
    <x v="0"/>
    <s v="上海"/>
    <s v="meituan"/>
    <x v="1"/>
    <s v="蛙小辣火锅杯（宝山店）"/>
    <n v="1139.3499999999999"/>
    <n v="414.91"/>
    <n v="1467"/>
    <n v="109"/>
    <n v="22"/>
    <n v="0"/>
    <n v="22"/>
    <n v="1467"/>
    <n v="109"/>
    <n v="22"/>
    <n v="76.33"/>
    <n v="904"/>
    <n v="53"/>
    <n v="602"/>
    <n v="32"/>
  </r>
  <r>
    <x v="200"/>
    <n v="4636"/>
    <x v="0"/>
    <x v="0"/>
    <x v="0"/>
    <s v="上海"/>
    <s v="eleme"/>
    <x v="0"/>
    <s v="蛙小辣·美蛙火锅杯麻辣烫(宝山店)"/>
    <n v="886"/>
    <n v="318.77999999999997"/>
    <n v="1257"/>
    <n v="89"/>
    <n v="14"/>
    <n v="0"/>
    <n v="14"/>
    <n v="1257"/>
    <n v="89"/>
    <n v="13"/>
    <n v="67.58"/>
    <n v="650"/>
    <n v="39"/>
    <n v="474"/>
    <n v="35"/>
  </r>
  <r>
    <x v="200"/>
    <n v="4636"/>
    <x v="0"/>
    <x v="5"/>
    <x v="0"/>
    <s v="上海"/>
    <s v="meituan"/>
    <x v="1"/>
    <s v="蛙小辣火锅杯（宝山店）"/>
    <n v="1164.02"/>
    <n v="436.37"/>
    <n v="1432"/>
    <n v="100"/>
    <n v="22"/>
    <n v="1"/>
    <n v="21"/>
    <n v="1432"/>
    <n v="100"/>
    <n v="20"/>
    <n v="47.14"/>
    <n v="577"/>
    <n v="34"/>
    <n v="611"/>
    <n v="26"/>
  </r>
  <r>
    <x v="201"/>
    <n v="4636"/>
    <x v="0"/>
    <x v="0"/>
    <x v="0"/>
    <s v="上海"/>
    <s v="eleme"/>
    <x v="0"/>
    <s v="蛙小辣·美蛙火锅杯麻辣烫(宝山店)"/>
    <n v="1116.4000000000001"/>
    <n v="422.43"/>
    <n v="978"/>
    <n v="56"/>
    <n v="17"/>
    <n v="0"/>
    <n v="17"/>
    <n v="978"/>
    <n v="56"/>
    <n v="17"/>
    <n v="35.35"/>
    <n v="423"/>
    <n v="21"/>
    <n v="585"/>
    <n v="54"/>
  </r>
  <r>
    <x v="201"/>
    <n v="4636"/>
    <x v="0"/>
    <x v="5"/>
    <x v="0"/>
    <s v="上海"/>
    <s v="meituan"/>
    <x v="1"/>
    <s v="蛙小辣火锅杯（宝山店）"/>
    <n v="979.64"/>
    <n v="357.04"/>
    <n v="1079"/>
    <n v="90"/>
    <n v="19"/>
    <n v="0"/>
    <n v="19"/>
    <n v="1079"/>
    <n v="90"/>
    <n v="19"/>
    <n v="77.05"/>
    <n v="696"/>
    <n v="53"/>
    <n v="517"/>
    <n v="25"/>
  </r>
  <r>
    <x v="202"/>
    <n v="4636"/>
    <x v="0"/>
    <x v="0"/>
    <x v="0"/>
    <s v="上海"/>
    <s v="eleme"/>
    <x v="0"/>
    <s v="蛙小辣·美蛙火锅杯麻辣烫(宝山店)"/>
    <n v="954.76"/>
    <n v="318.58999999999997"/>
    <n v="883"/>
    <n v="58"/>
    <n v="15"/>
    <n v="0"/>
    <n v="15"/>
    <n v="883"/>
    <n v="58"/>
    <n v="15"/>
    <n v="31.14"/>
    <n v="362"/>
    <n v="18"/>
    <n v="538"/>
    <n v="45"/>
  </r>
  <r>
    <x v="202"/>
    <n v="4636"/>
    <x v="0"/>
    <x v="5"/>
    <x v="0"/>
    <s v="上海"/>
    <s v="meituan"/>
    <x v="1"/>
    <s v="蛙小辣火锅杯（宝山店）"/>
    <n v="923.86"/>
    <n v="332.63"/>
    <n v="967"/>
    <n v="87"/>
    <n v="17"/>
    <n v="0"/>
    <n v="17"/>
    <n v="967"/>
    <n v="87"/>
    <n v="17"/>
    <n v="60"/>
    <n v="550"/>
    <n v="42"/>
    <n v="494"/>
    <n v="35"/>
  </r>
  <r>
    <x v="203"/>
    <n v="4636"/>
    <x v="0"/>
    <x v="0"/>
    <x v="0"/>
    <s v="上海"/>
    <s v="eleme"/>
    <x v="0"/>
    <s v="蛙小辣·美蛙火锅杯麻辣烫(宝山店)"/>
    <n v="1515.71"/>
    <n v="515.28"/>
    <n v="960"/>
    <n v="85"/>
    <n v="25"/>
    <n v="0"/>
    <n v="25"/>
    <n v="960"/>
    <n v="85"/>
    <n v="25"/>
    <n v="44.25"/>
    <n v="286"/>
    <n v="25"/>
    <n v="856"/>
    <n v="68"/>
  </r>
  <r>
    <x v="203"/>
    <n v="4636"/>
    <x v="0"/>
    <x v="5"/>
    <x v="0"/>
    <s v="上海"/>
    <s v="meituan"/>
    <x v="1"/>
    <s v="蛙小辣火锅杯（宝山店）"/>
    <n v="1072.98"/>
    <n v="396"/>
    <n v="1112"/>
    <n v="108"/>
    <n v="19"/>
    <n v="0"/>
    <n v="19"/>
    <n v="1112"/>
    <n v="108"/>
    <n v="19"/>
    <n v="80"/>
    <n v="724"/>
    <n v="58"/>
    <n v="566"/>
    <n v="38"/>
  </r>
  <r>
    <x v="204"/>
    <n v="4636"/>
    <x v="0"/>
    <x v="0"/>
    <x v="0"/>
    <s v="上海"/>
    <s v="eleme"/>
    <x v="0"/>
    <s v="蛙小辣·美蛙火锅杯麻辣烫(宝山店)"/>
    <n v="881.23"/>
    <n v="301.77"/>
    <n v="941"/>
    <n v="75"/>
    <n v="14"/>
    <n v="0"/>
    <n v="14"/>
    <n v="941"/>
    <n v="75"/>
    <n v="14"/>
    <n v="45.47"/>
    <n v="306"/>
    <n v="26"/>
    <n v="488"/>
    <n v="49"/>
  </r>
  <r>
    <x v="204"/>
    <n v="4636"/>
    <x v="0"/>
    <x v="5"/>
    <x v="0"/>
    <s v="上海"/>
    <s v="meituan"/>
    <x v="1"/>
    <s v="蛙小辣火锅杯（宝山店）"/>
    <n v="976.94"/>
    <n v="366.67"/>
    <n v="1188"/>
    <n v="86"/>
    <n v="18"/>
    <n v="0"/>
    <n v="18"/>
    <n v="1188"/>
    <n v="86"/>
    <n v="18"/>
    <n v="62.64"/>
    <n v="617"/>
    <n v="47"/>
    <n v="512"/>
    <n v="31"/>
  </r>
  <r>
    <x v="205"/>
    <n v="4636"/>
    <x v="0"/>
    <x v="0"/>
    <x v="0"/>
    <s v="上海"/>
    <s v="eleme"/>
    <x v="0"/>
    <s v="蛙小辣·美蛙火锅杯麻辣烫(宝山店)"/>
    <n v="707.68"/>
    <n v="213.17"/>
    <n v="1064"/>
    <n v="74"/>
    <n v="13"/>
    <n v="0"/>
    <n v="13"/>
    <n v="1064"/>
    <n v="74"/>
    <n v="13"/>
    <n v="44.7"/>
    <n v="325"/>
    <n v="25"/>
    <n v="422"/>
    <n v="43"/>
  </r>
  <r>
    <x v="205"/>
    <n v="4636"/>
    <x v="0"/>
    <x v="5"/>
    <x v="0"/>
    <s v="上海"/>
    <s v="meituan"/>
    <x v="1"/>
    <s v="蛙小辣火锅杯（宝山店）"/>
    <n v="1411.11"/>
    <n v="535.53"/>
    <n v="1056"/>
    <n v="85"/>
    <n v="26"/>
    <n v="1"/>
    <n v="25"/>
    <n v="1056"/>
    <n v="85"/>
    <n v="26"/>
    <n v="30.98"/>
    <n v="324"/>
    <n v="24"/>
    <n v="731"/>
    <n v="52"/>
  </r>
  <r>
    <x v="206"/>
    <n v="4636"/>
    <x v="0"/>
    <x v="0"/>
    <x v="0"/>
    <s v="上海"/>
    <s v="eleme"/>
    <x v="0"/>
    <s v="蛙小辣·美蛙火锅杯麻辣烫(宝山店)"/>
    <n v="720.95"/>
    <n v="252.92"/>
    <n v="1117"/>
    <n v="70"/>
    <n v="11"/>
    <n v="0"/>
    <n v="11"/>
    <n v="1117"/>
    <n v="70"/>
    <n v="11"/>
    <n v="36.799999999999997"/>
    <n v="394"/>
    <n v="21"/>
    <n v="400"/>
    <n v="34"/>
  </r>
  <r>
    <x v="206"/>
    <n v="4636"/>
    <x v="0"/>
    <x v="5"/>
    <x v="0"/>
    <s v="上海"/>
    <s v="meituan"/>
    <x v="1"/>
    <s v="蛙小辣火锅杯（宝山店）"/>
    <n v="1219.2"/>
    <n v="440.2"/>
    <n v="1440"/>
    <n v="125"/>
    <n v="24"/>
    <n v="0"/>
    <n v="24"/>
    <n v="1440"/>
    <n v="125"/>
    <n v="23"/>
    <n v="66.13"/>
    <n v="719"/>
    <n v="45"/>
    <n v="651"/>
    <n v="45"/>
  </r>
  <r>
    <x v="207"/>
    <n v="4636"/>
    <x v="0"/>
    <x v="0"/>
    <x v="0"/>
    <s v="上海"/>
    <s v="eleme"/>
    <x v="0"/>
    <s v="蛙小辣·美蛙火锅杯麻辣烫(宝山店)"/>
    <n v="661.55"/>
    <n v="232.3"/>
    <n v="1102"/>
    <n v="79"/>
    <n v="10"/>
    <n v="0"/>
    <n v="10"/>
    <n v="1102"/>
    <n v="79"/>
    <n v="10"/>
    <n v="45.4"/>
    <n v="375"/>
    <n v="26"/>
    <n v="368"/>
    <n v="20"/>
  </r>
  <r>
    <x v="207"/>
    <n v="4636"/>
    <x v="0"/>
    <x v="5"/>
    <x v="0"/>
    <s v="上海"/>
    <s v="meituan"/>
    <x v="1"/>
    <s v="蛙小辣火锅杯（宝山店）"/>
    <n v="1094.55"/>
    <n v="429.62"/>
    <n v="1722"/>
    <n v="134"/>
    <n v="20"/>
    <n v="1"/>
    <n v="19"/>
    <n v="1722"/>
    <n v="134"/>
    <n v="19"/>
    <n v="80"/>
    <n v="809"/>
    <n v="55"/>
    <n v="549"/>
    <n v="44"/>
  </r>
  <r>
    <x v="208"/>
    <n v="4636"/>
    <x v="0"/>
    <x v="0"/>
    <x v="0"/>
    <s v="上海"/>
    <s v="eleme"/>
    <x v="0"/>
    <s v="蛙小辣·美蛙火锅杯麻辣烫(宝山店)"/>
    <n v="622.86"/>
    <n v="198.89"/>
    <n v="924"/>
    <n v="58"/>
    <n v="11"/>
    <n v="0"/>
    <n v="11"/>
    <n v="924"/>
    <n v="58"/>
    <n v="11"/>
    <n v="29.69"/>
    <n v="328"/>
    <n v="17"/>
    <n v="362"/>
    <n v="41"/>
  </r>
  <r>
    <x v="208"/>
    <n v="4636"/>
    <x v="0"/>
    <x v="5"/>
    <x v="0"/>
    <s v="上海"/>
    <s v="meituan"/>
    <x v="1"/>
    <s v="蛙小辣火锅杯（宝山店）"/>
    <n v="1093.42"/>
    <n v="396.77"/>
    <n v="1199"/>
    <n v="86"/>
    <n v="20"/>
    <n v="0"/>
    <n v="20"/>
    <n v="1199"/>
    <n v="86"/>
    <n v="19"/>
    <n v="55.02"/>
    <n v="687"/>
    <n v="38"/>
    <n v="577"/>
    <n v="47"/>
  </r>
  <r>
    <x v="209"/>
    <n v="4636"/>
    <x v="0"/>
    <x v="0"/>
    <x v="0"/>
    <s v="上海"/>
    <s v="eleme"/>
    <x v="0"/>
    <s v="蛙小辣·美蛙火锅杯麻辣烫(宝山店)"/>
    <n v="710.52"/>
    <n v="249.2"/>
    <n v="826"/>
    <n v="64"/>
    <n v="11"/>
    <n v="0"/>
    <n v="11"/>
    <n v="826"/>
    <n v="64"/>
    <n v="11"/>
    <n v="28.1"/>
    <n v="202"/>
    <n v="16"/>
    <n v="392"/>
    <n v="19"/>
  </r>
  <r>
    <x v="209"/>
    <n v="4636"/>
    <x v="0"/>
    <x v="5"/>
    <x v="0"/>
    <s v="上海"/>
    <s v="meituan"/>
    <x v="1"/>
    <s v="蛙小辣火锅杯（宝山店）"/>
    <n v="1003.88"/>
    <n v="361.58"/>
    <n v="1138"/>
    <n v="88"/>
    <n v="19"/>
    <n v="0"/>
    <n v="19"/>
    <n v="1138"/>
    <n v="88"/>
    <n v="19"/>
    <n v="45.74"/>
    <n v="571"/>
    <n v="33"/>
    <n v="540"/>
    <n v="49"/>
  </r>
  <r>
    <x v="210"/>
    <n v="4636"/>
    <x v="0"/>
    <x v="5"/>
    <x v="0"/>
    <s v="上海"/>
    <s v="meituan"/>
    <x v="1"/>
    <s v="蛙小辣火锅杯（宝山店）"/>
    <n v="771.47"/>
    <n v="268.02999999999997"/>
    <n v="1054"/>
    <n v="78"/>
    <n v="15"/>
    <n v="0"/>
    <n v="15"/>
    <n v="1054"/>
    <n v="78"/>
    <n v="14"/>
    <n v="42.84"/>
    <n v="519"/>
    <n v="31"/>
    <n v="428"/>
    <n v="43"/>
  </r>
  <r>
    <x v="211"/>
    <n v="4636"/>
    <x v="0"/>
    <x v="0"/>
    <x v="0"/>
    <s v="上海"/>
    <s v="eleme"/>
    <x v="0"/>
    <s v="蛙小辣·美蛙火锅杯麻辣烫(宝山店)"/>
    <n v="1199.8"/>
    <n v="418.82"/>
    <n v="1325"/>
    <n v="119"/>
    <n v="19"/>
    <n v="0"/>
    <n v="19"/>
    <n v="1325"/>
    <n v="119"/>
    <n v="19"/>
    <n v="49.39"/>
    <n v="317"/>
    <n v="29"/>
    <n v="665"/>
    <n v="45"/>
  </r>
  <r>
    <x v="211"/>
    <n v="4636"/>
    <x v="0"/>
    <x v="5"/>
    <x v="0"/>
    <s v="上海"/>
    <s v="meituan"/>
    <x v="1"/>
    <s v="蛙小辣火锅杯（宝山店）"/>
    <n v="1036.1500000000001"/>
    <n v="397.33"/>
    <n v="1025"/>
    <n v="84"/>
    <n v="19"/>
    <n v="0"/>
    <n v="19"/>
    <n v="1025"/>
    <n v="84"/>
    <n v="18"/>
    <n v="47.74"/>
    <n v="472"/>
    <n v="35"/>
    <n v="534"/>
    <n v="58"/>
  </r>
  <r>
    <x v="212"/>
    <n v="4636"/>
    <x v="0"/>
    <x v="0"/>
    <x v="0"/>
    <s v="上海"/>
    <s v="eleme"/>
    <x v="0"/>
    <s v="蛙小辣·美蛙火锅杯麻辣烫(宝山店)"/>
    <n v="2058.86"/>
    <n v="770.01"/>
    <n v="2018"/>
    <n v="151"/>
    <n v="30"/>
    <n v="0"/>
    <n v="30"/>
    <n v="2018"/>
    <n v="151"/>
    <n v="30"/>
    <n v="49.1"/>
    <n v="471"/>
    <n v="28"/>
    <n v="1088"/>
    <n v="84"/>
  </r>
  <r>
    <x v="212"/>
    <n v="4636"/>
    <x v="0"/>
    <x v="5"/>
    <x v="0"/>
    <s v="上海"/>
    <s v="meituan"/>
    <x v="1"/>
    <s v="蛙小辣火锅杯（宝山店）"/>
    <n v="1343.79"/>
    <n v="523.91999999999996"/>
    <n v="1108"/>
    <n v="100"/>
    <n v="23"/>
    <n v="1"/>
    <n v="22"/>
    <n v="1108"/>
    <n v="100"/>
    <n v="22"/>
    <n v="46.12"/>
    <n v="522"/>
    <n v="35"/>
    <n v="688"/>
    <n v="70"/>
  </r>
  <r>
    <x v="213"/>
    <n v="4636"/>
    <x v="0"/>
    <x v="0"/>
    <x v="0"/>
    <s v="上海"/>
    <s v="eleme"/>
    <x v="0"/>
    <s v="蛙小辣·美蛙火锅杯麻辣烫(宝山店)"/>
    <n v="946.64"/>
    <n v="324.19"/>
    <n v="1175"/>
    <n v="85"/>
    <n v="15"/>
    <n v="0"/>
    <n v="15"/>
    <n v="1175"/>
    <n v="85"/>
    <n v="15"/>
    <n v="38.18"/>
    <n v="525"/>
    <n v="22"/>
    <n v="532"/>
    <n v="26"/>
  </r>
  <r>
    <x v="213"/>
    <n v="4636"/>
    <x v="0"/>
    <x v="5"/>
    <x v="0"/>
    <s v="上海"/>
    <s v="meituan"/>
    <x v="1"/>
    <s v="蛙小辣火锅杯（宝山店）"/>
    <n v="1297.9000000000001"/>
    <n v="499.79"/>
    <n v="1164"/>
    <n v="106"/>
    <n v="24"/>
    <n v="1"/>
    <n v="23"/>
    <n v="1164"/>
    <n v="106"/>
    <n v="23"/>
    <n v="52.55"/>
    <n v="418"/>
    <n v="40"/>
    <n v="663"/>
    <n v="79"/>
  </r>
  <r>
    <x v="214"/>
    <n v="4636"/>
    <x v="0"/>
    <x v="0"/>
    <x v="0"/>
    <s v="上海"/>
    <s v="eleme"/>
    <x v="0"/>
    <s v="蛙小辣·美蛙火锅杯麻辣烫(宝山店)"/>
    <n v="768.83"/>
    <n v="267.45999999999998"/>
    <n v="1004"/>
    <n v="80"/>
    <n v="12"/>
    <n v="0"/>
    <n v="12"/>
    <n v="1004"/>
    <n v="80"/>
    <n v="12"/>
    <n v="46.49"/>
    <n v="504"/>
    <n v="27"/>
    <n v="425"/>
    <n v="27"/>
  </r>
  <r>
    <x v="214"/>
    <n v="4636"/>
    <x v="0"/>
    <x v="5"/>
    <x v="0"/>
    <s v="上海"/>
    <s v="meituan"/>
    <x v="1"/>
    <s v="蛙小辣火锅杯（宝山店）"/>
    <n v="660.37"/>
    <n v="277.14999999999998"/>
    <n v="1302"/>
    <n v="102"/>
    <n v="10"/>
    <n v="0"/>
    <n v="10"/>
    <n v="1302"/>
    <n v="102"/>
    <n v="9"/>
    <n v="76.2"/>
    <n v="840"/>
    <n v="54"/>
    <n v="308"/>
    <n v="20"/>
  </r>
  <r>
    <x v="215"/>
    <n v="4636"/>
    <x v="0"/>
    <x v="0"/>
    <x v="0"/>
    <s v="上海"/>
    <s v="eleme"/>
    <x v="0"/>
    <s v="蛙小辣·美蛙火锅杯麻辣烫(宝山店)"/>
    <n v="805.97"/>
    <n v="290.8"/>
    <n v="834"/>
    <n v="67"/>
    <n v="12"/>
    <n v="0"/>
    <n v="12"/>
    <n v="834"/>
    <n v="67"/>
    <n v="12"/>
    <n v="42.4"/>
    <n v="396"/>
    <n v="25"/>
    <n v="444"/>
    <n v="20"/>
  </r>
  <r>
    <x v="215"/>
    <n v="4636"/>
    <x v="0"/>
    <x v="5"/>
    <x v="0"/>
    <s v="上海"/>
    <s v="meituan"/>
    <x v="1"/>
    <s v="蛙小辣火锅杯（宝山店）"/>
    <n v="857.91"/>
    <n v="356.39"/>
    <n v="908"/>
    <n v="72"/>
    <n v="12"/>
    <n v="0"/>
    <n v="12"/>
    <n v="908"/>
    <n v="72"/>
    <n v="11"/>
    <n v="39.01"/>
    <n v="391"/>
    <n v="28"/>
    <n v="417"/>
    <n v="2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CDB482-D9BB-4BEE-BD84-EB06BAD503B4}" name="数据透视表4" cacheId="0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 chartFormat="2">
  <location ref="A3:C8" firstHeaderRow="0" firstDataRow="1" firstDataCol="1" rowPageCount="1" colPageCount="1"/>
  <pivotFields count="30">
    <pivotField numFmtId="14" showAll="0"/>
    <pivotField showAll="0"/>
    <pivotField showAll="0">
      <items count="3">
        <item x="1"/>
        <item x="0"/>
        <item t="default"/>
      </items>
    </pivotField>
    <pivotField showAll="0"/>
    <pivotField axis="axisRow" showAll="0">
      <items count="6">
        <item x="4"/>
        <item x="0"/>
        <item x="2"/>
        <item x="3"/>
        <item x="1"/>
        <item t="default"/>
      </items>
    </pivotField>
    <pivotField showAll="0"/>
    <pivotField showAll="0"/>
    <pivotField axis="axisPage" multipleItemSelectionAllowed="1" showAll="0">
      <items count="3">
        <item h="1" x="0"/>
        <item x="1"/>
        <item t="default"/>
      </items>
    </pivotField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4"/>
  </rowFields>
  <rowItems count="5">
    <i>
      <x/>
    </i>
    <i>
      <x v="1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pageFields count="1">
    <pageField fld="7" hier="-1"/>
  </pageFields>
  <dataFields count="2">
    <dataField name="求和项:GMV" fld="9" baseField="0" baseItem="0"/>
    <dataField name="求和项:商家实收" fld="10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切片器_平台i1" xr10:uid="{8AE37B48-7984-4349-A40C-762316465CEF}" sourceName="平台i">
  <pivotTables>
    <pivotTable tabId="28" name="数据透视表4"/>
  </pivotTables>
  <data>
    <tabular pivotCacheId="1807577818">
      <items count="2">
        <i x="0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平台i 1" xr10:uid="{A1B746F4-38E7-4AA1-9212-AC550AB1AE79}" cache="切片器_平台i1" caption="平台i" rowHeight="209550"/>
</slicer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42033-AF8A-492B-A35C-ABA2A3AA8982}">
  <sheetPr>
    <tabColor theme="9" tint="0.39997558519241921"/>
  </sheetPr>
  <dimension ref="A1:X562"/>
  <sheetViews>
    <sheetView workbookViewId="0">
      <selection activeCell="H1" sqref="H1:H1048576"/>
    </sheetView>
  </sheetViews>
  <sheetFormatPr defaultRowHeight="14.15" x14ac:dyDescent="0.35"/>
  <cols>
    <col min="1" max="1" width="10.5" style="1" bestFit="1" customWidth="1"/>
    <col min="3" max="3" width="23.5" bestFit="1" customWidth="1"/>
    <col min="4" max="4" width="11.640625" bestFit="1" customWidth="1"/>
    <col min="5" max="5" width="24.5" bestFit="1" customWidth="1"/>
    <col min="9" max="9" width="30.140625" customWidth="1"/>
    <col min="10" max="10" width="8.85546875" customWidth="1"/>
    <col min="11" max="11" width="10.2109375" customWidth="1"/>
    <col min="12" max="14" width="12.140625" customWidth="1"/>
    <col min="15" max="16" width="11" bestFit="1" customWidth="1"/>
    <col min="17" max="19" width="10.2109375" customWidth="1"/>
    <col min="20" max="22" width="11.2109375" customWidth="1"/>
    <col min="23" max="24" width="10.2109375" customWidth="1"/>
  </cols>
  <sheetData>
    <row r="1" spans="1:24" x14ac:dyDescent="0.35">
      <c r="A1" s="1" t="s">
        <v>3</v>
      </c>
      <c r="B1" t="s">
        <v>78</v>
      </c>
      <c r="C1" t="s">
        <v>0</v>
      </c>
      <c r="D1" t="s">
        <v>4</v>
      </c>
      <c r="E1" t="s">
        <v>5</v>
      </c>
      <c r="F1" t="s">
        <v>1</v>
      </c>
      <c r="G1" t="s">
        <v>2</v>
      </c>
      <c r="H1" t="s">
        <v>10</v>
      </c>
      <c r="I1" t="s">
        <v>11</v>
      </c>
      <c r="J1" t="s">
        <v>55</v>
      </c>
      <c r="K1" t="s">
        <v>54</v>
      </c>
      <c r="L1" t="s">
        <v>16</v>
      </c>
      <c r="M1" t="s">
        <v>17</v>
      </c>
      <c r="N1" t="s">
        <v>15</v>
      </c>
      <c r="O1" t="s">
        <v>52</v>
      </c>
      <c r="P1" t="s">
        <v>53</v>
      </c>
      <c r="Q1" t="s">
        <v>58</v>
      </c>
      <c r="R1" t="s">
        <v>9</v>
      </c>
      <c r="S1" t="s">
        <v>6</v>
      </c>
      <c r="T1" t="s">
        <v>77</v>
      </c>
      <c r="U1" t="s">
        <v>13</v>
      </c>
      <c r="V1" t="s">
        <v>14</v>
      </c>
      <c r="W1" t="s">
        <v>7</v>
      </c>
      <c r="X1" t="s">
        <v>8</v>
      </c>
    </row>
    <row r="2" spans="1:24" x14ac:dyDescent="0.35">
      <c r="A2" s="1">
        <v>43831</v>
      </c>
      <c r="B2">
        <v>4636</v>
      </c>
      <c r="C2" t="s">
        <v>18</v>
      </c>
      <c r="D2" t="s">
        <v>46</v>
      </c>
      <c r="E2" t="s">
        <v>28</v>
      </c>
      <c r="F2" s="3" t="s">
        <v>19</v>
      </c>
      <c r="G2" t="s">
        <v>26</v>
      </c>
      <c r="H2" t="s">
        <v>27</v>
      </c>
      <c r="I2" t="s">
        <v>29</v>
      </c>
      <c r="J2">
        <v>3545.74</v>
      </c>
      <c r="K2">
        <v>1349.51</v>
      </c>
      <c r="L2">
        <v>4427</v>
      </c>
      <c r="M2">
        <v>355</v>
      </c>
      <c r="N2">
        <v>58</v>
      </c>
      <c r="O2">
        <v>1</v>
      </c>
      <c r="P2">
        <v>57</v>
      </c>
      <c r="Q2">
        <v>4169</v>
      </c>
      <c r="R2">
        <v>361</v>
      </c>
      <c r="S2">
        <v>52</v>
      </c>
      <c r="T2">
        <v>209</v>
      </c>
      <c r="U2">
        <v>3280</v>
      </c>
      <c r="V2">
        <v>212</v>
      </c>
      <c r="W2">
        <v>1825</v>
      </c>
      <c r="X2">
        <v>32</v>
      </c>
    </row>
    <row r="3" spans="1:24" x14ac:dyDescent="0.35">
      <c r="A3" s="1">
        <v>43831</v>
      </c>
      <c r="B3">
        <v>4636</v>
      </c>
      <c r="C3" t="s">
        <v>18</v>
      </c>
      <c r="D3" t="s">
        <v>47</v>
      </c>
      <c r="E3" t="s">
        <v>21</v>
      </c>
      <c r="F3" s="3" t="s">
        <v>19</v>
      </c>
      <c r="G3" t="s">
        <v>20</v>
      </c>
      <c r="H3" t="s">
        <v>22</v>
      </c>
      <c r="I3" t="s">
        <v>23</v>
      </c>
      <c r="J3">
        <v>2065.6</v>
      </c>
      <c r="K3">
        <v>741.23</v>
      </c>
      <c r="L3">
        <v>4172</v>
      </c>
      <c r="M3">
        <v>324</v>
      </c>
      <c r="N3">
        <v>39</v>
      </c>
      <c r="O3">
        <v>3</v>
      </c>
      <c r="P3">
        <v>36</v>
      </c>
      <c r="Q3">
        <v>4172</v>
      </c>
      <c r="R3">
        <v>324</v>
      </c>
      <c r="S3">
        <v>38</v>
      </c>
      <c r="T3">
        <v>243.8</v>
      </c>
      <c r="U3">
        <v>3660</v>
      </c>
      <c r="V3">
        <v>194</v>
      </c>
      <c r="W3">
        <v>1069</v>
      </c>
      <c r="X3">
        <v>24</v>
      </c>
    </row>
    <row r="4" spans="1:24" x14ac:dyDescent="0.35">
      <c r="A4" s="1">
        <v>43831</v>
      </c>
      <c r="B4">
        <v>4636</v>
      </c>
      <c r="C4" t="s">
        <v>18</v>
      </c>
      <c r="D4" t="s">
        <v>44</v>
      </c>
      <c r="E4" t="s">
        <v>31</v>
      </c>
      <c r="F4" s="3" t="s">
        <v>19</v>
      </c>
      <c r="G4" t="s">
        <v>26</v>
      </c>
      <c r="H4" t="s">
        <v>27</v>
      </c>
      <c r="I4" t="s">
        <v>32</v>
      </c>
      <c r="J4">
        <v>1498.22</v>
      </c>
      <c r="K4">
        <v>585.91</v>
      </c>
      <c r="L4">
        <v>2377</v>
      </c>
      <c r="M4">
        <v>168</v>
      </c>
      <c r="N4">
        <v>25</v>
      </c>
      <c r="O4">
        <v>1</v>
      </c>
      <c r="P4">
        <v>24</v>
      </c>
      <c r="Q4">
        <v>2227</v>
      </c>
      <c r="R4">
        <v>180</v>
      </c>
      <c r="S4">
        <v>23</v>
      </c>
      <c r="T4">
        <v>137.1</v>
      </c>
      <c r="U4">
        <v>1618</v>
      </c>
      <c r="V4">
        <v>97</v>
      </c>
      <c r="W4">
        <v>762</v>
      </c>
      <c r="X4">
        <v>148</v>
      </c>
    </row>
    <row r="5" spans="1:24" x14ac:dyDescent="0.35">
      <c r="A5" s="1">
        <v>43831</v>
      </c>
      <c r="B5">
        <v>4636</v>
      </c>
      <c r="C5" t="s">
        <v>18</v>
      </c>
      <c r="D5" t="s">
        <v>45</v>
      </c>
      <c r="E5" t="s">
        <v>21</v>
      </c>
      <c r="F5" s="3" t="s">
        <v>19</v>
      </c>
      <c r="G5" t="s">
        <v>26</v>
      </c>
      <c r="H5" t="s">
        <v>27</v>
      </c>
      <c r="I5" t="s">
        <v>30</v>
      </c>
      <c r="J5">
        <v>2184.44</v>
      </c>
      <c r="K5">
        <v>1114.05</v>
      </c>
      <c r="L5">
        <v>2684</v>
      </c>
      <c r="M5">
        <v>190</v>
      </c>
      <c r="N5">
        <v>36</v>
      </c>
      <c r="O5">
        <v>0</v>
      </c>
      <c r="P5">
        <v>36</v>
      </c>
      <c r="Q5">
        <v>2685</v>
      </c>
      <c r="R5">
        <v>194</v>
      </c>
      <c r="S5">
        <v>33</v>
      </c>
      <c r="T5">
        <v>44.06</v>
      </c>
      <c r="U5">
        <v>545</v>
      </c>
      <c r="V5">
        <v>40</v>
      </c>
      <c r="W5">
        <v>811</v>
      </c>
      <c r="X5">
        <v>49</v>
      </c>
    </row>
    <row r="6" spans="1:24" x14ac:dyDescent="0.35">
      <c r="A6" s="1">
        <v>43832</v>
      </c>
      <c r="B6">
        <v>4636</v>
      </c>
      <c r="C6" t="s">
        <v>18</v>
      </c>
      <c r="D6" t="s">
        <v>46</v>
      </c>
      <c r="E6" t="s">
        <v>28</v>
      </c>
      <c r="F6" s="3" t="s">
        <v>19</v>
      </c>
      <c r="G6" t="s">
        <v>26</v>
      </c>
      <c r="H6" t="s">
        <v>27</v>
      </c>
      <c r="I6" t="s">
        <v>29</v>
      </c>
      <c r="J6">
        <v>2878.18</v>
      </c>
      <c r="K6">
        <v>1069.32</v>
      </c>
      <c r="L6">
        <v>3419</v>
      </c>
      <c r="M6">
        <v>257</v>
      </c>
      <c r="N6">
        <v>50</v>
      </c>
      <c r="O6">
        <v>0</v>
      </c>
      <c r="P6">
        <v>50</v>
      </c>
      <c r="Q6">
        <v>3196</v>
      </c>
      <c r="R6">
        <v>257</v>
      </c>
      <c r="S6">
        <v>48</v>
      </c>
      <c r="T6">
        <v>192.9</v>
      </c>
      <c r="U6">
        <v>2519</v>
      </c>
      <c r="V6">
        <v>155</v>
      </c>
      <c r="W6">
        <v>1498</v>
      </c>
      <c r="X6">
        <v>32</v>
      </c>
    </row>
    <row r="7" spans="1:24" x14ac:dyDescent="0.35">
      <c r="A7" s="1">
        <v>43832</v>
      </c>
      <c r="B7">
        <v>4636</v>
      </c>
      <c r="C7" t="s">
        <v>18</v>
      </c>
      <c r="D7" t="s">
        <v>47</v>
      </c>
      <c r="E7" t="s">
        <v>21</v>
      </c>
      <c r="F7" s="3" t="s">
        <v>19</v>
      </c>
      <c r="G7" t="s">
        <v>20</v>
      </c>
      <c r="H7" t="s">
        <v>22</v>
      </c>
      <c r="I7" t="s">
        <v>23</v>
      </c>
      <c r="J7">
        <v>2592</v>
      </c>
      <c r="K7">
        <v>974.62</v>
      </c>
      <c r="L7">
        <v>2599</v>
      </c>
      <c r="M7">
        <v>238</v>
      </c>
      <c r="N7">
        <v>44</v>
      </c>
      <c r="O7">
        <v>1</v>
      </c>
      <c r="P7">
        <v>43</v>
      </c>
      <c r="Q7">
        <v>2599</v>
      </c>
      <c r="R7">
        <v>238</v>
      </c>
      <c r="S7">
        <v>43</v>
      </c>
      <c r="T7">
        <v>155.12</v>
      </c>
      <c r="U7">
        <v>1683</v>
      </c>
      <c r="V7">
        <v>104</v>
      </c>
      <c r="W7">
        <v>1338</v>
      </c>
      <c r="X7">
        <v>25</v>
      </c>
    </row>
    <row r="8" spans="1:24" x14ac:dyDescent="0.35">
      <c r="A8" s="1">
        <v>43832</v>
      </c>
      <c r="B8">
        <v>4636</v>
      </c>
      <c r="C8" t="s">
        <v>18</v>
      </c>
      <c r="D8" t="s">
        <v>44</v>
      </c>
      <c r="E8" t="s">
        <v>31</v>
      </c>
      <c r="F8" s="3" t="s">
        <v>19</v>
      </c>
      <c r="G8" t="s">
        <v>26</v>
      </c>
      <c r="H8" t="s">
        <v>27</v>
      </c>
      <c r="I8" t="s">
        <v>32</v>
      </c>
      <c r="J8">
        <v>1640.77</v>
      </c>
      <c r="K8">
        <v>602.88</v>
      </c>
      <c r="L8">
        <v>1476</v>
      </c>
      <c r="M8">
        <v>118</v>
      </c>
      <c r="N8">
        <v>30</v>
      </c>
      <c r="O8">
        <v>0</v>
      </c>
      <c r="P8">
        <v>30</v>
      </c>
      <c r="Q8">
        <v>1436</v>
      </c>
      <c r="R8">
        <v>128</v>
      </c>
      <c r="S8">
        <v>29</v>
      </c>
      <c r="T8">
        <v>91.4</v>
      </c>
      <c r="U8">
        <v>911</v>
      </c>
      <c r="V8">
        <v>60</v>
      </c>
      <c r="W8">
        <v>864</v>
      </c>
      <c r="X8">
        <v>160</v>
      </c>
    </row>
    <row r="9" spans="1:24" x14ac:dyDescent="0.35">
      <c r="A9" s="1">
        <v>43832</v>
      </c>
      <c r="B9">
        <v>4636</v>
      </c>
      <c r="C9" t="s">
        <v>83</v>
      </c>
      <c r="D9" t="s">
        <v>45</v>
      </c>
      <c r="E9" t="s">
        <v>21</v>
      </c>
      <c r="F9" s="3" t="s">
        <v>19</v>
      </c>
      <c r="G9" t="s">
        <v>26</v>
      </c>
      <c r="H9" t="s">
        <v>27</v>
      </c>
      <c r="I9" t="s">
        <v>30</v>
      </c>
      <c r="J9">
        <v>2225.1</v>
      </c>
      <c r="K9">
        <v>1180.31</v>
      </c>
      <c r="L9">
        <v>3071</v>
      </c>
      <c r="M9">
        <v>226</v>
      </c>
      <c r="N9">
        <v>31</v>
      </c>
      <c r="O9">
        <v>0</v>
      </c>
      <c r="P9">
        <v>31</v>
      </c>
      <c r="Q9">
        <v>2853</v>
      </c>
      <c r="R9">
        <v>229</v>
      </c>
      <c r="S9">
        <v>31</v>
      </c>
      <c r="T9">
        <v>156</v>
      </c>
      <c r="U9">
        <v>1699</v>
      </c>
      <c r="V9">
        <v>107</v>
      </c>
      <c r="W9">
        <v>780</v>
      </c>
      <c r="X9">
        <v>55</v>
      </c>
    </row>
    <row r="10" spans="1:24" x14ac:dyDescent="0.35">
      <c r="A10" s="1">
        <v>43833</v>
      </c>
      <c r="B10">
        <v>4636</v>
      </c>
      <c r="C10" t="s">
        <v>18</v>
      </c>
      <c r="D10" t="s">
        <v>46</v>
      </c>
      <c r="E10" t="s">
        <v>28</v>
      </c>
      <c r="F10" t="s">
        <v>19</v>
      </c>
      <c r="G10" t="s">
        <v>26</v>
      </c>
      <c r="H10" t="s">
        <v>27</v>
      </c>
      <c r="I10" t="s">
        <v>29</v>
      </c>
      <c r="J10">
        <v>4093.26</v>
      </c>
      <c r="K10">
        <v>1595.58</v>
      </c>
      <c r="L10">
        <v>3587</v>
      </c>
      <c r="M10">
        <v>303</v>
      </c>
      <c r="N10">
        <v>66</v>
      </c>
      <c r="O10">
        <v>1</v>
      </c>
      <c r="P10">
        <v>65</v>
      </c>
      <c r="Q10">
        <v>3355</v>
      </c>
      <c r="R10">
        <v>303</v>
      </c>
      <c r="S10">
        <v>62</v>
      </c>
      <c r="T10">
        <v>205.4</v>
      </c>
      <c r="U10">
        <v>2745</v>
      </c>
      <c r="V10">
        <v>193</v>
      </c>
      <c r="W10">
        <v>2061</v>
      </c>
      <c r="X10">
        <v>45</v>
      </c>
    </row>
    <row r="11" spans="1:24" x14ac:dyDescent="0.35">
      <c r="A11" s="1">
        <v>43833</v>
      </c>
      <c r="B11">
        <v>4636</v>
      </c>
      <c r="C11" t="s">
        <v>18</v>
      </c>
      <c r="D11" t="s">
        <v>44</v>
      </c>
      <c r="E11" t="s">
        <v>31</v>
      </c>
      <c r="F11" t="s">
        <v>19</v>
      </c>
      <c r="G11" t="s">
        <v>26</v>
      </c>
      <c r="H11" t="s">
        <v>27</v>
      </c>
      <c r="I11" t="s">
        <v>32</v>
      </c>
      <c r="J11">
        <v>1782.05</v>
      </c>
      <c r="K11">
        <v>642.23</v>
      </c>
      <c r="L11">
        <v>1541</v>
      </c>
      <c r="M11">
        <v>134</v>
      </c>
      <c r="N11">
        <v>32</v>
      </c>
      <c r="O11">
        <v>0</v>
      </c>
      <c r="P11">
        <v>32</v>
      </c>
      <c r="Q11">
        <v>1583</v>
      </c>
      <c r="R11">
        <v>145</v>
      </c>
      <c r="S11">
        <v>31</v>
      </c>
      <c r="T11">
        <v>92.76</v>
      </c>
      <c r="U11">
        <v>912</v>
      </c>
      <c r="V11">
        <v>64</v>
      </c>
      <c r="W11">
        <v>945</v>
      </c>
      <c r="X11">
        <v>162</v>
      </c>
    </row>
    <row r="12" spans="1:24" x14ac:dyDescent="0.35">
      <c r="A12" s="1">
        <v>43833</v>
      </c>
      <c r="B12">
        <v>4636</v>
      </c>
      <c r="C12" t="s">
        <v>18</v>
      </c>
      <c r="D12" t="s">
        <v>45</v>
      </c>
      <c r="E12" t="s">
        <v>21</v>
      </c>
      <c r="F12" t="s">
        <v>19</v>
      </c>
      <c r="G12" t="s">
        <v>26</v>
      </c>
      <c r="H12" t="s">
        <v>27</v>
      </c>
      <c r="I12" t="s">
        <v>30</v>
      </c>
      <c r="J12">
        <v>3455.42</v>
      </c>
      <c r="K12">
        <v>1607.79</v>
      </c>
      <c r="L12">
        <v>3844</v>
      </c>
      <c r="M12">
        <v>287</v>
      </c>
      <c r="N12">
        <v>57</v>
      </c>
      <c r="O12">
        <v>0</v>
      </c>
      <c r="P12">
        <v>57</v>
      </c>
      <c r="Q12">
        <v>3587</v>
      </c>
      <c r="R12">
        <v>290</v>
      </c>
      <c r="S12">
        <v>56</v>
      </c>
      <c r="T12">
        <v>198.41</v>
      </c>
      <c r="U12">
        <v>2125</v>
      </c>
      <c r="V12">
        <v>140</v>
      </c>
      <c r="W12">
        <v>1460</v>
      </c>
      <c r="X12">
        <v>62</v>
      </c>
    </row>
    <row r="13" spans="1:24" x14ac:dyDescent="0.35">
      <c r="A13" s="1">
        <v>43834</v>
      </c>
      <c r="B13">
        <v>4636</v>
      </c>
      <c r="C13" t="s">
        <v>18</v>
      </c>
      <c r="D13" t="s">
        <v>46</v>
      </c>
      <c r="E13" t="s">
        <v>28</v>
      </c>
      <c r="F13" t="s">
        <v>19</v>
      </c>
      <c r="G13" t="s">
        <v>26</v>
      </c>
      <c r="H13" t="s">
        <v>27</v>
      </c>
      <c r="I13" t="s">
        <v>29</v>
      </c>
      <c r="J13">
        <v>4058.06</v>
      </c>
      <c r="K13">
        <v>1573.61</v>
      </c>
      <c r="L13">
        <v>3846</v>
      </c>
      <c r="M13">
        <v>339</v>
      </c>
      <c r="N13">
        <v>65</v>
      </c>
      <c r="O13">
        <v>0</v>
      </c>
      <c r="P13">
        <v>65</v>
      </c>
      <c r="Q13">
        <v>3551</v>
      </c>
      <c r="R13">
        <v>339</v>
      </c>
      <c r="S13">
        <v>57</v>
      </c>
      <c r="T13">
        <v>205.44</v>
      </c>
      <c r="U13">
        <v>2813</v>
      </c>
      <c r="V13">
        <v>182</v>
      </c>
      <c r="W13">
        <v>2066</v>
      </c>
      <c r="X13">
        <v>41</v>
      </c>
    </row>
    <row r="14" spans="1:24" x14ac:dyDescent="0.35">
      <c r="A14" s="1">
        <v>43834</v>
      </c>
      <c r="B14">
        <v>4636</v>
      </c>
      <c r="C14" t="s">
        <v>18</v>
      </c>
      <c r="D14" t="s">
        <v>47</v>
      </c>
      <c r="E14" t="s">
        <v>21</v>
      </c>
      <c r="F14" t="s">
        <v>19</v>
      </c>
      <c r="G14" t="s">
        <v>20</v>
      </c>
      <c r="H14" t="s">
        <v>22</v>
      </c>
      <c r="I14" t="s">
        <v>23</v>
      </c>
      <c r="J14">
        <v>2130.38</v>
      </c>
      <c r="K14">
        <v>870.73</v>
      </c>
      <c r="L14">
        <v>2779</v>
      </c>
      <c r="M14">
        <v>213</v>
      </c>
      <c r="N14">
        <v>32</v>
      </c>
      <c r="O14">
        <v>0</v>
      </c>
      <c r="P14">
        <v>32</v>
      </c>
      <c r="Q14">
        <v>2779</v>
      </c>
      <c r="R14">
        <v>213</v>
      </c>
      <c r="S14">
        <v>32</v>
      </c>
      <c r="T14">
        <v>100</v>
      </c>
      <c r="U14">
        <v>1738</v>
      </c>
      <c r="V14">
        <v>89</v>
      </c>
      <c r="W14">
        <v>1017</v>
      </c>
      <c r="X14">
        <v>27</v>
      </c>
    </row>
    <row r="15" spans="1:24" x14ac:dyDescent="0.35">
      <c r="A15" s="1">
        <v>43834</v>
      </c>
      <c r="B15">
        <v>4636</v>
      </c>
      <c r="C15" t="s">
        <v>18</v>
      </c>
      <c r="D15" t="s">
        <v>44</v>
      </c>
      <c r="E15" t="s">
        <v>31</v>
      </c>
      <c r="F15" t="s">
        <v>19</v>
      </c>
      <c r="G15" t="s">
        <v>26</v>
      </c>
      <c r="H15" t="s">
        <v>27</v>
      </c>
      <c r="I15" t="s">
        <v>32</v>
      </c>
      <c r="J15">
        <v>1531</v>
      </c>
      <c r="K15">
        <v>614.58000000000004</v>
      </c>
      <c r="L15">
        <v>2251</v>
      </c>
      <c r="M15">
        <v>136</v>
      </c>
      <c r="N15">
        <v>26</v>
      </c>
      <c r="O15">
        <v>0</v>
      </c>
      <c r="P15">
        <v>26</v>
      </c>
      <c r="Q15">
        <v>2115</v>
      </c>
      <c r="R15">
        <v>137</v>
      </c>
      <c r="S15">
        <v>25</v>
      </c>
      <c r="T15">
        <v>79.77</v>
      </c>
      <c r="U15">
        <v>810</v>
      </c>
      <c r="V15">
        <v>50</v>
      </c>
      <c r="W15">
        <v>751</v>
      </c>
      <c r="X15">
        <v>181</v>
      </c>
    </row>
    <row r="16" spans="1:24" x14ac:dyDescent="0.35">
      <c r="A16" s="1">
        <v>43834</v>
      </c>
      <c r="B16">
        <v>4636</v>
      </c>
      <c r="C16" t="s">
        <v>18</v>
      </c>
      <c r="D16" t="s">
        <v>45</v>
      </c>
      <c r="E16" t="s">
        <v>21</v>
      </c>
      <c r="F16" t="s">
        <v>19</v>
      </c>
      <c r="G16" t="s">
        <v>26</v>
      </c>
      <c r="H16" t="s">
        <v>27</v>
      </c>
      <c r="I16" t="s">
        <v>30</v>
      </c>
      <c r="J16">
        <v>2473.8200000000002</v>
      </c>
      <c r="K16">
        <v>1157.83</v>
      </c>
      <c r="L16">
        <v>3663</v>
      </c>
      <c r="M16">
        <v>263</v>
      </c>
      <c r="N16">
        <v>36</v>
      </c>
      <c r="O16">
        <v>0</v>
      </c>
      <c r="P16">
        <v>36</v>
      </c>
      <c r="Q16">
        <v>3460</v>
      </c>
      <c r="R16">
        <v>264</v>
      </c>
      <c r="S16">
        <v>35</v>
      </c>
      <c r="T16">
        <v>168.17</v>
      </c>
      <c r="U16">
        <v>2231</v>
      </c>
      <c r="V16">
        <v>131</v>
      </c>
      <c r="W16">
        <v>1045</v>
      </c>
      <c r="X16">
        <v>85</v>
      </c>
    </row>
    <row r="17" spans="1:24" x14ac:dyDescent="0.35">
      <c r="A17" s="1">
        <v>43835</v>
      </c>
      <c r="B17">
        <v>4636</v>
      </c>
      <c r="C17" t="s">
        <v>18</v>
      </c>
      <c r="D17" t="s">
        <v>46</v>
      </c>
      <c r="E17" t="s">
        <v>28</v>
      </c>
      <c r="F17" t="s">
        <v>19</v>
      </c>
      <c r="G17" t="s">
        <v>26</v>
      </c>
      <c r="H17" t="s">
        <v>27</v>
      </c>
      <c r="I17" t="s">
        <v>29</v>
      </c>
      <c r="J17">
        <v>3576.58</v>
      </c>
      <c r="K17">
        <v>1368.12</v>
      </c>
      <c r="L17">
        <v>3689</v>
      </c>
      <c r="M17">
        <v>328</v>
      </c>
      <c r="N17">
        <v>60</v>
      </c>
      <c r="O17">
        <v>0</v>
      </c>
      <c r="P17">
        <v>60</v>
      </c>
      <c r="Q17">
        <v>3418</v>
      </c>
      <c r="R17">
        <v>335</v>
      </c>
      <c r="S17">
        <v>58</v>
      </c>
      <c r="T17">
        <v>200.44</v>
      </c>
      <c r="U17">
        <v>2793</v>
      </c>
      <c r="V17">
        <v>198</v>
      </c>
      <c r="W17">
        <v>1819</v>
      </c>
      <c r="X17">
        <v>49</v>
      </c>
    </row>
    <row r="18" spans="1:24" x14ac:dyDescent="0.35">
      <c r="A18" s="1">
        <v>43835</v>
      </c>
      <c r="B18">
        <v>4636</v>
      </c>
      <c r="C18" t="s">
        <v>18</v>
      </c>
      <c r="D18" t="s">
        <v>45</v>
      </c>
      <c r="E18" t="s">
        <v>21</v>
      </c>
      <c r="F18" t="s">
        <v>19</v>
      </c>
      <c r="G18" t="s">
        <v>26</v>
      </c>
      <c r="H18" t="s">
        <v>27</v>
      </c>
      <c r="I18" t="s">
        <v>30</v>
      </c>
      <c r="J18">
        <v>2655.38</v>
      </c>
      <c r="K18">
        <v>1139.24</v>
      </c>
      <c r="L18">
        <v>2774</v>
      </c>
      <c r="M18">
        <v>179</v>
      </c>
      <c r="N18">
        <v>44</v>
      </c>
      <c r="O18">
        <v>1</v>
      </c>
      <c r="P18">
        <v>43</v>
      </c>
      <c r="Q18">
        <v>2689</v>
      </c>
      <c r="R18">
        <v>189</v>
      </c>
      <c r="S18">
        <v>42</v>
      </c>
      <c r="T18">
        <v>51.79</v>
      </c>
      <c r="U18">
        <v>417</v>
      </c>
      <c r="V18">
        <v>29</v>
      </c>
      <c r="W18">
        <v>1235</v>
      </c>
      <c r="X18">
        <v>54</v>
      </c>
    </row>
    <row r="19" spans="1:24" x14ac:dyDescent="0.35">
      <c r="A19" s="1">
        <v>43836</v>
      </c>
      <c r="B19">
        <v>4636</v>
      </c>
      <c r="C19" t="s">
        <v>18</v>
      </c>
      <c r="D19" t="s">
        <v>46</v>
      </c>
      <c r="E19" t="s">
        <v>28</v>
      </c>
      <c r="F19" t="s">
        <v>19</v>
      </c>
      <c r="G19" t="s">
        <v>26</v>
      </c>
      <c r="H19" t="s">
        <v>27</v>
      </c>
      <c r="I19" t="s">
        <v>29</v>
      </c>
      <c r="J19">
        <v>2265.8200000000002</v>
      </c>
      <c r="K19">
        <v>843.54</v>
      </c>
      <c r="L19">
        <v>3157</v>
      </c>
      <c r="M19">
        <v>239</v>
      </c>
      <c r="N19">
        <v>39</v>
      </c>
      <c r="O19">
        <v>0</v>
      </c>
      <c r="P19">
        <v>39</v>
      </c>
      <c r="Q19">
        <v>2908</v>
      </c>
      <c r="R19">
        <v>237</v>
      </c>
      <c r="S19">
        <v>38</v>
      </c>
      <c r="T19">
        <v>189.29</v>
      </c>
      <c r="U19">
        <v>2337</v>
      </c>
      <c r="V19">
        <v>141</v>
      </c>
      <c r="W19">
        <v>1181</v>
      </c>
      <c r="X19">
        <v>32</v>
      </c>
    </row>
    <row r="20" spans="1:24" x14ac:dyDescent="0.35">
      <c r="A20" s="1">
        <v>43836</v>
      </c>
      <c r="B20">
        <v>4636</v>
      </c>
      <c r="C20" t="s">
        <v>18</v>
      </c>
      <c r="D20" t="s">
        <v>45</v>
      </c>
      <c r="E20" t="s">
        <v>21</v>
      </c>
      <c r="F20" t="s">
        <v>19</v>
      </c>
      <c r="G20" t="s">
        <v>26</v>
      </c>
      <c r="H20" t="s">
        <v>27</v>
      </c>
      <c r="I20" t="s">
        <v>30</v>
      </c>
      <c r="J20">
        <v>2397.1999999999998</v>
      </c>
      <c r="K20">
        <v>909.82</v>
      </c>
      <c r="L20">
        <v>2269</v>
      </c>
      <c r="M20">
        <v>135</v>
      </c>
      <c r="N20">
        <v>45</v>
      </c>
      <c r="O20">
        <v>0</v>
      </c>
      <c r="P20">
        <v>45</v>
      </c>
      <c r="Q20">
        <v>2210</v>
      </c>
      <c r="R20">
        <v>143</v>
      </c>
      <c r="S20">
        <v>44</v>
      </c>
      <c r="T20">
        <v>0</v>
      </c>
      <c r="U20">
        <v>1</v>
      </c>
      <c r="V20">
        <v>0</v>
      </c>
      <c r="W20">
        <v>1221</v>
      </c>
      <c r="X20">
        <v>57</v>
      </c>
    </row>
    <row r="21" spans="1:24" x14ac:dyDescent="0.35">
      <c r="A21" s="1">
        <v>43837</v>
      </c>
      <c r="B21">
        <v>4636</v>
      </c>
      <c r="C21" t="s">
        <v>18</v>
      </c>
      <c r="D21" t="s">
        <v>46</v>
      </c>
      <c r="E21" t="s">
        <v>28</v>
      </c>
      <c r="F21" t="s">
        <v>19</v>
      </c>
      <c r="G21" t="s">
        <v>26</v>
      </c>
      <c r="H21" t="s">
        <v>27</v>
      </c>
      <c r="I21" t="s">
        <v>29</v>
      </c>
      <c r="J21">
        <v>3735.26</v>
      </c>
      <c r="K21">
        <v>1466.4</v>
      </c>
      <c r="L21">
        <v>2999</v>
      </c>
      <c r="M21">
        <v>243</v>
      </c>
      <c r="N21">
        <v>58</v>
      </c>
      <c r="O21">
        <v>0</v>
      </c>
      <c r="P21">
        <v>58</v>
      </c>
      <c r="Q21">
        <v>2999</v>
      </c>
      <c r="R21">
        <v>243</v>
      </c>
      <c r="S21">
        <v>56</v>
      </c>
      <c r="T21">
        <v>146.68</v>
      </c>
      <c r="U21">
        <v>1855</v>
      </c>
      <c r="V21">
        <v>123</v>
      </c>
      <c r="W21">
        <v>1867</v>
      </c>
      <c r="X21">
        <v>31</v>
      </c>
    </row>
    <row r="22" spans="1:24" x14ac:dyDescent="0.35">
      <c r="A22" s="1">
        <v>43838</v>
      </c>
      <c r="B22">
        <v>4636</v>
      </c>
      <c r="C22" t="s">
        <v>18</v>
      </c>
      <c r="D22" t="s">
        <v>46</v>
      </c>
      <c r="E22" t="s">
        <v>28</v>
      </c>
      <c r="F22" t="s">
        <v>19</v>
      </c>
      <c r="G22" t="s">
        <v>26</v>
      </c>
      <c r="H22" t="s">
        <v>27</v>
      </c>
      <c r="I22" t="s">
        <v>29</v>
      </c>
      <c r="J22">
        <v>3299.56</v>
      </c>
      <c r="K22">
        <v>1223.6199999999999</v>
      </c>
      <c r="L22">
        <v>2549</v>
      </c>
      <c r="M22">
        <v>230</v>
      </c>
      <c r="N22">
        <v>56</v>
      </c>
      <c r="O22">
        <v>0</v>
      </c>
      <c r="P22">
        <v>56</v>
      </c>
      <c r="Q22">
        <v>2549</v>
      </c>
      <c r="R22">
        <v>230</v>
      </c>
      <c r="S22">
        <v>53</v>
      </c>
      <c r="T22">
        <v>134.51</v>
      </c>
      <c r="U22">
        <v>1896</v>
      </c>
      <c r="V22">
        <v>113</v>
      </c>
      <c r="W22">
        <v>1729</v>
      </c>
      <c r="X22">
        <v>45</v>
      </c>
    </row>
    <row r="23" spans="1:24" x14ac:dyDescent="0.35">
      <c r="A23" s="1">
        <v>43839</v>
      </c>
      <c r="B23">
        <v>4636</v>
      </c>
      <c r="C23" t="s">
        <v>18</v>
      </c>
      <c r="D23" t="s">
        <v>46</v>
      </c>
      <c r="E23" t="s">
        <v>28</v>
      </c>
      <c r="F23" t="s">
        <v>19</v>
      </c>
      <c r="G23" t="s">
        <v>26</v>
      </c>
      <c r="H23" t="s">
        <v>27</v>
      </c>
      <c r="I23" t="s">
        <v>29</v>
      </c>
      <c r="J23">
        <v>2757.22</v>
      </c>
      <c r="K23">
        <v>986.41</v>
      </c>
      <c r="L23">
        <v>2679</v>
      </c>
      <c r="M23">
        <v>231</v>
      </c>
      <c r="N23">
        <v>47</v>
      </c>
      <c r="O23">
        <v>0</v>
      </c>
      <c r="P23">
        <v>47</v>
      </c>
      <c r="Q23">
        <v>2679</v>
      </c>
      <c r="R23">
        <v>231</v>
      </c>
      <c r="S23">
        <v>46</v>
      </c>
      <c r="T23">
        <v>130.76</v>
      </c>
      <c r="U23">
        <v>0</v>
      </c>
      <c r="V23">
        <v>125</v>
      </c>
      <c r="W23">
        <v>1478</v>
      </c>
      <c r="X23">
        <v>25</v>
      </c>
    </row>
    <row r="24" spans="1:24" x14ac:dyDescent="0.35">
      <c r="A24" s="1">
        <v>43840</v>
      </c>
      <c r="B24">
        <v>4636</v>
      </c>
      <c r="C24" t="s">
        <v>18</v>
      </c>
      <c r="D24" t="s">
        <v>46</v>
      </c>
      <c r="E24" t="s">
        <v>28</v>
      </c>
      <c r="F24" t="s">
        <v>19</v>
      </c>
      <c r="G24" t="s">
        <v>26</v>
      </c>
      <c r="H24" t="s">
        <v>27</v>
      </c>
      <c r="I24" t="s">
        <v>29</v>
      </c>
      <c r="J24">
        <v>3332.6</v>
      </c>
      <c r="K24">
        <v>1245.54</v>
      </c>
      <c r="L24">
        <v>2939</v>
      </c>
      <c r="M24">
        <v>274</v>
      </c>
      <c r="N24">
        <v>57</v>
      </c>
      <c r="O24">
        <v>2</v>
      </c>
      <c r="P24">
        <v>55</v>
      </c>
      <c r="Q24">
        <v>2939</v>
      </c>
      <c r="R24">
        <v>274</v>
      </c>
      <c r="S24">
        <v>53</v>
      </c>
      <c r="T24">
        <v>130.24</v>
      </c>
      <c r="U24">
        <v>2005</v>
      </c>
      <c r="V24">
        <v>130</v>
      </c>
      <c r="W24">
        <v>1733</v>
      </c>
      <c r="X24">
        <v>41</v>
      </c>
    </row>
    <row r="25" spans="1:24" x14ac:dyDescent="0.35">
      <c r="A25" s="1">
        <v>43860</v>
      </c>
      <c r="B25">
        <v>4636</v>
      </c>
      <c r="C25" t="s">
        <v>18</v>
      </c>
      <c r="D25" t="s">
        <v>46</v>
      </c>
      <c r="E25" t="s">
        <v>28</v>
      </c>
      <c r="F25" t="s">
        <v>19</v>
      </c>
      <c r="G25" t="s">
        <v>26</v>
      </c>
      <c r="H25" t="s">
        <v>27</v>
      </c>
      <c r="I25" t="s">
        <v>29</v>
      </c>
      <c r="J25">
        <v>2059.71</v>
      </c>
      <c r="K25">
        <v>953.51</v>
      </c>
      <c r="L25">
        <v>2922</v>
      </c>
      <c r="M25">
        <v>253</v>
      </c>
      <c r="N25">
        <v>27</v>
      </c>
      <c r="O25">
        <v>0</v>
      </c>
      <c r="P25">
        <v>27</v>
      </c>
      <c r="Q25">
        <v>2922</v>
      </c>
      <c r="R25">
        <v>253</v>
      </c>
      <c r="S25">
        <v>25</v>
      </c>
      <c r="T25">
        <v>81.2</v>
      </c>
      <c r="U25">
        <v>0</v>
      </c>
      <c r="V25">
        <v>74</v>
      </c>
      <c r="W25">
        <v>878</v>
      </c>
      <c r="X25">
        <v>34</v>
      </c>
    </row>
    <row r="26" spans="1:24" x14ac:dyDescent="0.35">
      <c r="A26" s="1">
        <v>43870</v>
      </c>
      <c r="B26">
        <v>4636</v>
      </c>
      <c r="C26" t="s">
        <v>18</v>
      </c>
      <c r="D26" t="s">
        <v>46</v>
      </c>
      <c r="E26" t="s">
        <v>28</v>
      </c>
      <c r="F26" t="s">
        <v>19</v>
      </c>
      <c r="G26" t="s">
        <v>26</v>
      </c>
      <c r="H26" t="s">
        <v>27</v>
      </c>
      <c r="I26" t="s">
        <v>29</v>
      </c>
      <c r="J26">
        <v>1317.5</v>
      </c>
      <c r="K26">
        <v>633.09</v>
      </c>
      <c r="L26">
        <v>2234</v>
      </c>
      <c r="M26">
        <v>173</v>
      </c>
      <c r="N26">
        <v>17</v>
      </c>
      <c r="O26">
        <v>0</v>
      </c>
      <c r="P26">
        <v>17</v>
      </c>
      <c r="Q26">
        <v>2234</v>
      </c>
      <c r="R26">
        <v>173</v>
      </c>
      <c r="S26">
        <v>17</v>
      </c>
      <c r="T26">
        <v>47.2</v>
      </c>
      <c r="U26">
        <v>786</v>
      </c>
      <c r="V26">
        <v>68</v>
      </c>
      <c r="W26">
        <v>531</v>
      </c>
      <c r="X26">
        <v>25</v>
      </c>
    </row>
    <row r="27" spans="1:24" x14ac:dyDescent="0.35">
      <c r="A27" s="1">
        <v>43871</v>
      </c>
      <c r="B27">
        <v>4636</v>
      </c>
      <c r="C27" t="s">
        <v>18</v>
      </c>
      <c r="D27" t="s">
        <v>46</v>
      </c>
      <c r="E27" t="s">
        <v>28</v>
      </c>
      <c r="F27" t="s">
        <v>19</v>
      </c>
      <c r="G27" t="s">
        <v>26</v>
      </c>
      <c r="H27" t="s">
        <v>27</v>
      </c>
      <c r="I27" t="s">
        <v>29</v>
      </c>
      <c r="J27">
        <v>1654.01</v>
      </c>
      <c r="K27">
        <v>673.11</v>
      </c>
      <c r="L27">
        <v>2370</v>
      </c>
      <c r="M27">
        <v>175</v>
      </c>
      <c r="N27">
        <v>24</v>
      </c>
      <c r="O27">
        <v>0</v>
      </c>
      <c r="P27">
        <v>24</v>
      </c>
      <c r="Q27">
        <v>2370</v>
      </c>
      <c r="R27">
        <v>175</v>
      </c>
      <c r="S27">
        <v>23</v>
      </c>
      <c r="T27">
        <v>46.1</v>
      </c>
      <c r="U27">
        <v>740</v>
      </c>
      <c r="V27">
        <v>54</v>
      </c>
      <c r="W27">
        <v>812</v>
      </c>
      <c r="X27">
        <v>16</v>
      </c>
    </row>
    <row r="28" spans="1:24" x14ac:dyDescent="0.35">
      <c r="A28" s="1">
        <v>43872</v>
      </c>
      <c r="B28">
        <v>4636</v>
      </c>
      <c r="C28" t="s">
        <v>18</v>
      </c>
      <c r="D28" t="s">
        <v>46</v>
      </c>
      <c r="E28" t="s">
        <v>28</v>
      </c>
      <c r="F28" t="s">
        <v>19</v>
      </c>
      <c r="G28" t="s">
        <v>26</v>
      </c>
      <c r="H28" t="s">
        <v>27</v>
      </c>
      <c r="I28" t="s">
        <v>29</v>
      </c>
      <c r="J28">
        <v>1167.76</v>
      </c>
      <c r="K28">
        <v>455.59</v>
      </c>
      <c r="L28">
        <v>2439</v>
      </c>
      <c r="M28">
        <v>185</v>
      </c>
      <c r="N28">
        <v>16</v>
      </c>
      <c r="O28">
        <v>0</v>
      </c>
      <c r="P28">
        <v>16</v>
      </c>
      <c r="Q28">
        <v>2439</v>
      </c>
      <c r="R28">
        <v>185</v>
      </c>
      <c r="S28">
        <v>14</v>
      </c>
      <c r="T28">
        <v>48.8</v>
      </c>
      <c r="U28">
        <v>822</v>
      </c>
      <c r="V28">
        <v>55</v>
      </c>
      <c r="W28">
        <v>604</v>
      </c>
      <c r="X28">
        <v>67</v>
      </c>
    </row>
    <row r="29" spans="1:24" x14ac:dyDescent="0.35">
      <c r="A29" s="1">
        <v>43873</v>
      </c>
      <c r="B29">
        <v>4636</v>
      </c>
      <c r="C29" t="s">
        <v>18</v>
      </c>
      <c r="D29" t="s">
        <v>46</v>
      </c>
      <c r="E29" t="s">
        <v>28</v>
      </c>
      <c r="F29" t="s">
        <v>19</v>
      </c>
      <c r="G29" t="s">
        <v>26</v>
      </c>
      <c r="H29" t="s">
        <v>27</v>
      </c>
      <c r="I29" t="s">
        <v>29</v>
      </c>
      <c r="J29">
        <v>1908.22</v>
      </c>
      <c r="K29">
        <v>808.1</v>
      </c>
      <c r="L29">
        <v>2323</v>
      </c>
      <c r="M29">
        <v>186</v>
      </c>
      <c r="N29">
        <v>26</v>
      </c>
      <c r="O29">
        <v>0</v>
      </c>
      <c r="P29">
        <v>26</v>
      </c>
      <c r="Q29">
        <v>2323</v>
      </c>
      <c r="R29">
        <v>186</v>
      </c>
      <c r="S29">
        <v>23</v>
      </c>
      <c r="T29">
        <v>49.6</v>
      </c>
      <c r="U29">
        <v>878</v>
      </c>
      <c r="V29">
        <v>67</v>
      </c>
      <c r="W29">
        <v>906</v>
      </c>
      <c r="X29">
        <v>161</v>
      </c>
    </row>
    <row r="30" spans="1:24" x14ac:dyDescent="0.35">
      <c r="A30" s="1">
        <v>43874</v>
      </c>
      <c r="B30">
        <v>4636</v>
      </c>
      <c r="C30" t="s">
        <v>18</v>
      </c>
      <c r="D30" t="s">
        <v>46</v>
      </c>
      <c r="E30" t="s">
        <v>28</v>
      </c>
      <c r="F30" t="s">
        <v>19</v>
      </c>
      <c r="G30" t="s">
        <v>26</v>
      </c>
      <c r="H30" t="s">
        <v>27</v>
      </c>
      <c r="I30" t="s">
        <v>29</v>
      </c>
      <c r="J30">
        <v>1278.08</v>
      </c>
      <c r="K30">
        <v>553.16999999999996</v>
      </c>
      <c r="L30">
        <v>2372</v>
      </c>
      <c r="M30">
        <v>181</v>
      </c>
      <c r="N30">
        <v>17</v>
      </c>
      <c r="O30">
        <v>0</v>
      </c>
      <c r="P30">
        <v>17</v>
      </c>
      <c r="Q30">
        <v>2372</v>
      </c>
      <c r="R30">
        <v>181</v>
      </c>
      <c r="S30">
        <v>15</v>
      </c>
      <c r="T30">
        <v>49.1</v>
      </c>
      <c r="U30">
        <v>1039</v>
      </c>
      <c r="V30">
        <v>80</v>
      </c>
      <c r="W30">
        <v>591</v>
      </c>
      <c r="X30">
        <v>109</v>
      </c>
    </row>
    <row r="31" spans="1:24" x14ac:dyDescent="0.35">
      <c r="A31" s="1">
        <v>43875</v>
      </c>
      <c r="B31">
        <v>4636</v>
      </c>
      <c r="C31" t="s">
        <v>18</v>
      </c>
      <c r="D31" t="s">
        <v>46</v>
      </c>
      <c r="E31" t="s">
        <v>28</v>
      </c>
      <c r="F31" t="s">
        <v>19</v>
      </c>
      <c r="G31" t="s">
        <v>26</v>
      </c>
      <c r="H31" t="s">
        <v>27</v>
      </c>
      <c r="I31" t="s">
        <v>29</v>
      </c>
      <c r="J31">
        <v>1738.06</v>
      </c>
      <c r="K31">
        <v>755.48</v>
      </c>
      <c r="L31">
        <v>2843</v>
      </c>
      <c r="M31">
        <v>224</v>
      </c>
      <c r="N31">
        <v>22</v>
      </c>
      <c r="O31">
        <v>0</v>
      </c>
      <c r="P31">
        <v>22</v>
      </c>
      <c r="Q31">
        <v>2843</v>
      </c>
      <c r="R31">
        <v>224</v>
      </c>
      <c r="S31">
        <v>18</v>
      </c>
      <c r="T31">
        <v>49.6</v>
      </c>
      <c r="U31">
        <v>1090</v>
      </c>
      <c r="V31">
        <v>81</v>
      </c>
      <c r="W31">
        <v>803</v>
      </c>
      <c r="X31">
        <v>137</v>
      </c>
    </row>
    <row r="32" spans="1:24" x14ac:dyDescent="0.35">
      <c r="A32" s="1">
        <v>43876</v>
      </c>
      <c r="B32">
        <v>4636</v>
      </c>
      <c r="C32" t="s">
        <v>18</v>
      </c>
      <c r="D32" t="s">
        <v>46</v>
      </c>
      <c r="E32" t="s">
        <v>28</v>
      </c>
      <c r="F32" t="s">
        <v>19</v>
      </c>
      <c r="G32" t="s">
        <v>26</v>
      </c>
      <c r="H32" t="s">
        <v>27</v>
      </c>
      <c r="I32" t="s">
        <v>29</v>
      </c>
      <c r="J32">
        <v>1316.57</v>
      </c>
      <c r="K32">
        <v>524.51</v>
      </c>
      <c r="L32">
        <v>3154</v>
      </c>
      <c r="M32">
        <v>260</v>
      </c>
      <c r="N32">
        <v>19</v>
      </c>
      <c r="O32">
        <v>0</v>
      </c>
      <c r="P32">
        <v>19</v>
      </c>
      <c r="Q32">
        <v>3154</v>
      </c>
      <c r="R32">
        <v>260</v>
      </c>
      <c r="S32">
        <v>18</v>
      </c>
      <c r="T32">
        <v>50</v>
      </c>
      <c r="U32">
        <v>1079</v>
      </c>
      <c r="V32">
        <v>66</v>
      </c>
      <c r="W32">
        <v>662</v>
      </c>
      <c r="X32">
        <v>115</v>
      </c>
    </row>
    <row r="33" spans="1:24" x14ac:dyDescent="0.35">
      <c r="A33" s="1">
        <v>43877</v>
      </c>
      <c r="B33">
        <v>4636</v>
      </c>
      <c r="C33" t="s">
        <v>18</v>
      </c>
      <c r="D33" t="s">
        <v>46</v>
      </c>
      <c r="E33" t="s">
        <v>28</v>
      </c>
      <c r="F33" t="s">
        <v>19</v>
      </c>
      <c r="G33" t="s">
        <v>26</v>
      </c>
      <c r="H33" t="s">
        <v>27</v>
      </c>
      <c r="I33" t="s">
        <v>29</v>
      </c>
      <c r="J33">
        <v>1915.36</v>
      </c>
      <c r="K33">
        <v>792.95</v>
      </c>
      <c r="L33">
        <v>2483</v>
      </c>
      <c r="M33">
        <v>204</v>
      </c>
      <c r="N33">
        <v>26</v>
      </c>
      <c r="O33">
        <v>0</v>
      </c>
      <c r="P33">
        <v>26</v>
      </c>
      <c r="Q33">
        <v>2483</v>
      </c>
      <c r="R33">
        <v>204</v>
      </c>
      <c r="S33">
        <v>23</v>
      </c>
      <c r="T33">
        <v>48.62</v>
      </c>
      <c r="U33">
        <v>1142</v>
      </c>
      <c r="V33">
        <v>76</v>
      </c>
      <c r="W33">
        <v>929</v>
      </c>
      <c r="X33">
        <v>158</v>
      </c>
    </row>
    <row r="34" spans="1:24" x14ac:dyDescent="0.35">
      <c r="A34" s="1">
        <v>43878</v>
      </c>
      <c r="B34">
        <v>4636</v>
      </c>
      <c r="C34" t="s">
        <v>18</v>
      </c>
      <c r="D34" t="s">
        <v>46</v>
      </c>
      <c r="E34" t="s">
        <v>28</v>
      </c>
      <c r="F34" t="s">
        <v>19</v>
      </c>
      <c r="G34" t="s">
        <v>26</v>
      </c>
      <c r="H34" t="s">
        <v>27</v>
      </c>
      <c r="I34" t="s">
        <v>29</v>
      </c>
      <c r="J34">
        <v>1006.99</v>
      </c>
      <c r="K34">
        <v>419.69</v>
      </c>
      <c r="L34">
        <v>1356</v>
      </c>
      <c r="M34">
        <v>107</v>
      </c>
      <c r="N34">
        <v>14</v>
      </c>
      <c r="O34">
        <v>0</v>
      </c>
      <c r="P34">
        <v>14</v>
      </c>
      <c r="Q34">
        <v>1356</v>
      </c>
      <c r="R34">
        <v>107</v>
      </c>
      <c r="S34">
        <v>14</v>
      </c>
      <c r="T34">
        <v>10.51</v>
      </c>
      <c r="U34">
        <v>101</v>
      </c>
      <c r="V34">
        <v>13</v>
      </c>
      <c r="W34">
        <v>483</v>
      </c>
      <c r="X34">
        <v>85</v>
      </c>
    </row>
    <row r="35" spans="1:24" x14ac:dyDescent="0.35">
      <c r="A35" s="1">
        <v>43879</v>
      </c>
      <c r="B35">
        <v>4636</v>
      </c>
      <c r="C35" t="s">
        <v>18</v>
      </c>
      <c r="D35" t="s">
        <v>46</v>
      </c>
      <c r="E35" t="s">
        <v>28</v>
      </c>
      <c r="F35" t="s">
        <v>19</v>
      </c>
      <c r="G35" t="s">
        <v>26</v>
      </c>
      <c r="H35" t="s">
        <v>27</v>
      </c>
      <c r="I35" t="s">
        <v>29</v>
      </c>
      <c r="J35">
        <v>1384.55</v>
      </c>
      <c r="K35">
        <v>584.82000000000005</v>
      </c>
      <c r="L35">
        <v>1537</v>
      </c>
      <c r="M35">
        <v>137</v>
      </c>
      <c r="N35">
        <v>19</v>
      </c>
      <c r="O35">
        <v>0</v>
      </c>
      <c r="P35">
        <v>19</v>
      </c>
      <c r="Q35">
        <v>1537</v>
      </c>
      <c r="R35">
        <v>137</v>
      </c>
      <c r="S35">
        <v>18</v>
      </c>
      <c r="T35">
        <v>29.67</v>
      </c>
      <c r="U35">
        <v>524</v>
      </c>
      <c r="V35">
        <v>51</v>
      </c>
      <c r="W35">
        <v>657</v>
      </c>
      <c r="X35">
        <v>106</v>
      </c>
    </row>
    <row r="36" spans="1:24" x14ac:dyDescent="0.35">
      <c r="A36" s="1">
        <v>43880</v>
      </c>
      <c r="B36">
        <v>4636</v>
      </c>
      <c r="C36" t="s">
        <v>18</v>
      </c>
      <c r="D36" t="s">
        <v>46</v>
      </c>
      <c r="E36" t="s">
        <v>28</v>
      </c>
      <c r="F36" t="s">
        <v>19</v>
      </c>
      <c r="G36" t="s">
        <v>26</v>
      </c>
      <c r="H36" t="s">
        <v>27</v>
      </c>
      <c r="I36" t="s">
        <v>29</v>
      </c>
      <c r="J36">
        <v>1112.52</v>
      </c>
      <c r="K36">
        <v>454.74</v>
      </c>
      <c r="L36">
        <v>1579</v>
      </c>
      <c r="M36">
        <v>145</v>
      </c>
      <c r="N36">
        <v>17</v>
      </c>
      <c r="O36">
        <v>1</v>
      </c>
      <c r="P36">
        <v>16</v>
      </c>
      <c r="Q36">
        <v>1579</v>
      </c>
      <c r="R36">
        <v>145</v>
      </c>
      <c r="S36">
        <v>15</v>
      </c>
      <c r="T36">
        <v>29.9</v>
      </c>
      <c r="U36">
        <v>550</v>
      </c>
      <c r="V36">
        <v>49</v>
      </c>
      <c r="W36">
        <v>549</v>
      </c>
      <c r="X36">
        <v>89</v>
      </c>
    </row>
    <row r="37" spans="1:24" x14ac:dyDescent="0.35">
      <c r="A37" s="1">
        <v>43881</v>
      </c>
      <c r="B37">
        <v>4636</v>
      </c>
      <c r="C37" t="s">
        <v>18</v>
      </c>
      <c r="D37" t="s">
        <v>46</v>
      </c>
      <c r="E37" t="s">
        <v>28</v>
      </c>
      <c r="F37" t="s">
        <v>19</v>
      </c>
      <c r="G37" t="s">
        <v>26</v>
      </c>
      <c r="H37" t="s">
        <v>27</v>
      </c>
      <c r="I37" t="s">
        <v>29</v>
      </c>
      <c r="J37">
        <v>1513.37</v>
      </c>
      <c r="K37">
        <v>663.99</v>
      </c>
      <c r="L37">
        <v>1688</v>
      </c>
      <c r="M37">
        <v>147</v>
      </c>
      <c r="N37">
        <v>20</v>
      </c>
      <c r="O37">
        <v>0</v>
      </c>
      <c r="P37">
        <v>20</v>
      </c>
      <c r="Q37">
        <v>1688</v>
      </c>
      <c r="R37">
        <v>147</v>
      </c>
      <c r="S37">
        <v>20</v>
      </c>
      <c r="T37">
        <v>29.6</v>
      </c>
      <c r="U37">
        <v>558</v>
      </c>
      <c r="V37">
        <v>51</v>
      </c>
      <c r="W37">
        <v>689</v>
      </c>
      <c r="X37">
        <v>131</v>
      </c>
    </row>
    <row r="38" spans="1:24" x14ac:dyDescent="0.35">
      <c r="A38" s="1">
        <v>43882</v>
      </c>
      <c r="B38">
        <v>4636</v>
      </c>
      <c r="C38" t="s">
        <v>18</v>
      </c>
      <c r="D38" t="s">
        <v>46</v>
      </c>
      <c r="E38" t="s">
        <v>28</v>
      </c>
      <c r="F38" t="s">
        <v>19</v>
      </c>
      <c r="G38" t="s">
        <v>26</v>
      </c>
      <c r="H38" t="s">
        <v>27</v>
      </c>
      <c r="I38" t="s">
        <v>29</v>
      </c>
      <c r="J38">
        <v>1825.26</v>
      </c>
      <c r="K38">
        <v>816.25</v>
      </c>
      <c r="L38">
        <v>1756</v>
      </c>
      <c r="M38">
        <v>155</v>
      </c>
      <c r="N38">
        <v>24</v>
      </c>
      <c r="O38">
        <v>1</v>
      </c>
      <c r="P38">
        <v>23</v>
      </c>
      <c r="Q38">
        <v>1756</v>
      </c>
      <c r="R38">
        <v>155</v>
      </c>
      <c r="S38">
        <v>21</v>
      </c>
      <c r="T38">
        <v>29.8</v>
      </c>
      <c r="U38">
        <v>490</v>
      </c>
      <c r="V38">
        <v>51</v>
      </c>
      <c r="W38">
        <v>821</v>
      </c>
      <c r="X38">
        <v>165</v>
      </c>
    </row>
    <row r="39" spans="1:24" x14ac:dyDescent="0.35">
      <c r="A39" s="1">
        <v>43883</v>
      </c>
      <c r="B39">
        <v>4636</v>
      </c>
      <c r="C39" t="s">
        <v>18</v>
      </c>
      <c r="D39" t="s">
        <v>46</v>
      </c>
      <c r="E39" t="s">
        <v>28</v>
      </c>
      <c r="F39" t="s">
        <v>19</v>
      </c>
      <c r="G39" t="s">
        <v>26</v>
      </c>
      <c r="H39" t="s">
        <v>27</v>
      </c>
      <c r="I39" t="s">
        <v>29</v>
      </c>
      <c r="J39">
        <v>984.56</v>
      </c>
      <c r="K39">
        <v>396.86</v>
      </c>
      <c r="L39">
        <v>1832</v>
      </c>
      <c r="M39">
        <v>172</v>
      </c>
      <c r="N39">
        <v>14</v>
      </c>
      <c r="O39">
        <v>0</v>
      </c>
      <c r="P39">
        <v>14</v>
      </c>
      <c r="Q39">
        <v>1832</v>
      </c>
      <c r="R39">
        <v>172</v>
      </c>
      <c r="S39">
        <v>13</v>
      </c>
      <c r="T39">
        <v>29.97</v>
      </c>
      <c r="U39">
        <v>640</v>
      </c>
      <c r="V39">
        <v>51</v>
      </c>
      <c r="W39">
        <v>488</v>
      </c>
      <c r="X39">
        <v>20</v>
      </c>
    </row>
    <row r="40" spans="1:24" x14ac:dyDescent="0.35">
      <c r="A40" s="1">
        <v>43884</v>
      </c>
      <c r="B40">
        <v>4636</v>
      </c>
      <c r="C40" t="s">
        <v>18</v>
      </c>
      <c r="D40" t="s">
        <v>46</v>
      </c>
      <c r="E40" t="s">
        <v>28</v>
      </c>
      <c r="F40" t="s">
        <v>19</v>
      </c>
      <c r="G40" t="s">
        <v>26</v>
      </c>
      <c r="H40" t="s">
        <v>27</v>
      </c>
      <c r="I40" t="s">
        <v>29</v>
      </c>
      <c r="J40">
        <v>758.35</v>
      </c>
      <c r="K40">
        <v>306.64999999999998</v>
      </c>
      <c r="L40">
        <v>1568</v>
      </c>
      <c r="M40">
        <v>126</v>
      </c>
      <c r="N40">
        <v>11</v>
      </c>
      <c r="O40">
        <v>0</v>
      </c>
      <c r="P40">
        <v>11</v>
      </c>
      <c r="Q40">
        <v>1568</v>
      </c>
      <c r="R40">
        <v>126</v>
      </c>
      <c r="S40">
        <v>11</v>
      </c>
      <c r="T40">
        <v>30</v>
      </c>
      <c r="U40">
        <v>537</v>
      </c>
      <c r="V40">
        <v>54</v>
      </c>
      <c r="W40">
        <v>378</v>
      </c>
      <c r="X40">
        <v>19</v>
      </c>
    </row>
    <row r="41" spans="1:24" x14ac:dyDescent="0.35">
      <c r="A41" s="1">
        <v>43885</v>
      </c>
      <c r="B41">
        <v>4636</v>
      </c>
      <c r="C41" t="s">
        <v>18</v>
      </c>
      <c r="D41" t="s">
        <v>46</v>
      </c>
      <c r="E41" t="s">
        <v>28</v>
      </c>
      <c r="F41" t="s">
        <v>19</v>
      </c>
      <c r="G41" t="s">
        <v>26</v>
      </c>
      <c r="H41" t="s">
        <v>27</v>
      </c>
      <c r="I41" t="s">
        <v>29</v>
      </c>
      <c r="J41">
        <v>1135.1400000000001</v>
      </c>
      <c r="K41">
        <v>463.55</v>
      </c>
      <c r="L41">
        <v>1479</v>
      </c>
      <c r="M41">
        <v>152</v>
      </c>
      <c r="N41">
        <v>17</v>
      </c>
      <c r="O41">
        <v>0</v>
      </c>
      <c r="P41">
        <v>17</v>
      </c>
      <c r="Q41">
        <v>1479</v>
      </c>
      <c r="R41">
        <v>152</v>
      </c>
      <c r="S41">
        <v>17</v>
      </c>
      <c r="T41">
        <v>29.9</v>
      </c>
      <c r="U41">
        <v>553</v>
      </c>
      <c r="V41">
        <v>52</v>
      </c>
      <c r="W41">
        <v>553</v>
      </c>
      <c r="X41">
        <v>16</v>
      </c>
    </row>
    <row r="42" spans="1:24" x14ac:dyDescent="0.35">
      <c r="A42" s="1">
        <v>43886</v>
      </c>
      <c r="B42">
        <v>4636</v>
      </c>
      <c r="C42" t="s">
        <v>18</v>
      </c>
      <c r="D42" t="s">
        <v>46</v>
      </c>
      <c r="E42" t="s">
        <v>28</v>
      </c>
      <c r="F42" t="s">
        <v>19</v>
      </c>
      <c r="G42" t="s">
        <v>26</v>
      </c>
      <c r="H42" t="s">
        <v>27</v>
      </c>
      <c r="I42" t="s">
        <v>29</v>
      </c>
      <c r="J42">
        <v>1370.68</v>
      </c>
      <c r="K42">
        <v>553.47</v>
      </c>
      <c r="L42">
        <v>2218</v>
      </c>
      <c r="M42">
        <v>177</v>
      </c>
      <c r="N42">
        <v>20</v>
      </c>
      <c r="O42">
        <v>0</v>
      </c>
      <c r="P42">
        <v>20</v>
      </c>
      <c r="Q42">
        <v>2218</v>
      </c>
      <c r="R42">
        <v>177</v>
      </c>
      <c r="S42">
        <v>20</v>
      </c>
      <c r="T42">
        <v>48.1</v>
      </c>
      <c r="U42">
        <v>874</v>
      </c>
      <c r="V42">
        <v>76</v>
      </c>
      <c r="W42">
        <v>684</v>
      </c>
      <c r="X42">
        <v>20</v>
      </c>
    </row>
    <row r="43" spans="1:24" x14ac:dyDescent="0.35">
      <c r="A43" s="1">
        <v>43887</v>
      </c>
      <c r="B43">
        <v>4636</v>
      </c>
      <c r="C43" t="s">
        <v>18</v>
      </c>
      <c r="D43" t="s">
        <v>46</v>
      </c>
      <c r="E43" t="s">
        <v>28</v>
      </c>
      <c r="F43" t="s">
        <v>19</v>
      </c>
      <c r="G43" t="s">
        <v>26</v>
      </c>
      <c r="H43" t="s">
        <v>27</v>
      </c>
      <c r="I43" t="s">
        <v>29</v>
      </c>
      <c r="J43">
        <v>2294.79</v>
      </c>
      <c r="K43">
        <v>989.24</v>
      </c>
      <c r="L43">
        <v>2432</v>
      </c>
      <c r="M43">
        <v>223</v>
      </c>
      <c r="N43">
        <v>32</v>
      </c>
      <c r="O43">
        <v>0</v>
      </c>
      <c r="P43">
        <v>32</v>
      </c>
      <c r="Q43">
        <v>2432</v>
      </c>
      <c r="R43">
        <v>223</v>
      </c>
      <c r="S43">
        <v>31</v>
      </c>
      <c r="T43">
        <v>49.5</v>
      </c>
      <c r="U43">
        <v>859</v>
      </c>
      <c r="V43">
        <v>71</v>
      </c>
      <c r="W43">
        <v>1057</v>
      </c>
      <c r="X43">
        <v>31</v>
      </c>
    </row>
    <row r="44" spans="1:24" x14ac:dyDescent="0.35">
      <c r="A44" s="1">
        <v>43888</v>
      </c>
      <c r="B44">
        <v>4636</v>
      </c>
      <c r="C44" t="s">
        <v>18</v>
      </c>
      <c r="D44" t="s">
        <v>46</v>
      </c>
      <c r="E44" t="s">
        <v>28</v>
      </c>
      <c r="F44" t="s">
        <v>19</v>
      </c>
      <c r="G44" t="s">
        <v>26</v>
      </c>
      <c r="H44" t="s">
        <v>27</v>
      </c>
      <c r="I44" t="s">
        <v>29</v>
      </c>
      <c r="J44">
        <v>1708.47</v>
      </c>
      <c r="K44">
        <v>747.47</v>
      </c>
      <c r="L44">
        <v>2174</v>
      </c>
      <c r="M44">
        <v>184</v>
      </c>
      <c r="N44">
        <v>22</v>
      </c>
      <c r="O44">
        <v>0</v>
      </c>
      <c r="P44">
        <v>22</v>
      </c>
      <c r="Q44">
        <v>2174</v>
      </c>
      <c r="R44">
        <v>184</v>
      </c>
      <c r="S44">
        <v>21</v>
      </c>
      <c r="T44">
        <v>48.3</v>
      </c>
      <c r="U44">
        <v>769</v>
      </c>
      <c r="V44">
        <v>73</v>
      </c>
      <c r="W44">
        <v>779</v>
      </c>
      <c r="X44">
        <v>20</v>
      </c>
    </row>
    <row r="45" spans="1:24" x14ac:dyDescent="0.35">
      <c r="A45" s="1">
        <v>43889</v>
      </c>
      <c r="B45">
        <v>4636</v>
      </c>
      <c r="C45" t="s">
        <v>18</v>
      </c>
      <c r="D45" t="s">
        <v>46</v>
      </c>
      <c r="E45" t="s">
        <v>28</v>
      </c>
      <c r="F45" t="s">
        <v>19</v>
      </c>
      <c r="G45" t="s">
        <v>26</v>
      </c>
      <c r="H45" t="s">
        <v>27</v>
      </c>
      <c r="I45" t="s">
        <v>29</v>
      </c>
      <c r="J45">
        <v>1470.49</v>
      </c>
      <c r="K45">
        <v>616.08000000000004</v>
      </c>
      <c r="L45">
        <v>2311</v>
      </c>
      <c r="M45">
        <v>178</v>
      </c>
      <c r="N45">
        <v>22</v>
      </c>
      <c r="O45">
        <v>0</v>
      </c>
      <c r="P45">
        <v>22</v>
      </c>
      <c r="Q45">
        <v>2311</v>
      </c>
      <c r="R45">
        <v>178</v>
      </c>
      <c r="S45">
        <v>19</v>
      </c>
      <c r="T45">
        <v>48.6</v>
      </c>
      <c r="U45">
        <v>975</v>
      </c>
      <c r="V45">
        <v>75</v>
      </c>
      <c r="W45">
        <v>695</v>
      </c>
      <c r="X45">
        <v>14</v>
      </c>
    </row>
    <row r="46" spans="1:24" x14ac:dyDescent="0.35">
      <c r="A46" s="1">
        <v>43889</v>
      </c>
      <c r="B46">
        <v>4636</v>
      </c>
      <c r="C46" t="s">
        <v>18</v>
      </c>
      <c r="D46" t="s">
        <v>48</v>
      </c>
      <c r="E46" t="s">
        <v>24</v>
      </c>
      <c r="F46" t="s">
        <v>19</v>
      </c>
      <c r="G46" t="s">
        <v>20</v>
      </c>
      <c r="H46" t="s">
        <v>22</v>
      </c>
      <c r="I46" t="s">
        <v>25</v>
      </c>
      <c r="J46">
        <v>1433.74</v>
      </c>
      <c r="K46">
        <v>600.1</v>
      </c>
      <c r="L46">
        <v>1193</v>
      </c>
      <c r="M46">
        <v>119</v>
      </c>
      <c r="N46">
        <v>23</v>
      </c>
      <c r="O46">
        <v>0</v>
      </c>
      <c r="P46">
        <v>23</v>
      </c>
      <c r="Q46">
        <v>1193</v>
      </c>
      <c r="R46">
        <v>119</v>
      </c>
      <c r="S46">
        <v>22</v>
      </c>
      <c r="T46">
        <v>38.299999999999997</v>
      </c>
      <c r="U46">
        <v>732</v>
      </c>
      <c r="V46">
        <v>50</v>
      </c>
      <c r="W46">
        <v>689</v>
      </c>
      <c r="X46">
        <v>153</v>
      </c>
    </row>
    <row r="47" spans="1:24" x14ac:dyDescent="0.35">
      <c r="A47" s="1">
        <v>43890</v>
      </c>
      <c r="B47">
        <v>4636</v>
      </c>
      <c r="C47" t="s">
        <v>18</v>
      </c>
      <c r="D47" t="s">
        <v>46</v>
      </c>
      <c r="E47" t="s">
        <v>28</v>
      </c>
      <c r="F47" t="s">
        <v>19</v>
      </c>
      <c r="G47" t="s">
        <v>26</v>
      </c>
      <c r="H47" t="s">
        <v>27</v>
      </c>
      <c r="I47" t="s">
        <v>29</v>
      </c>
      <c r="J47">
        <v>1216.3599999999999</v>
      </c>
      <c r="K47">
        <v>557.37</v>
      </c>
      <c r="L47">
        <v>2389</v>
      </c>
      <c r="M47">
        <v>204</v>
      </c>
      <c r="N47">
        <v>14</v>
      </c>
      <c r="O47">
        <v>0</v>
      </c>
      <c r="P47">
        <v>14</v>
      </c>
      <c r="Q47">
        <v>2389</v>
      </c>
      <c r="R47">
        <v>204</v>
      </c>
      <c r="S47">
        <v>14</v>
      </c>
      <c r="T47">
        <v>50</v>
      </c>
      <c r="U47">
        <v>888</v>
      </c>
      <c r="V47">
        <v>75</v>
      </c>
      <c r="W47">
        <v>532</v>
      </c>
      <c r="X47">
        <v>13</v>
      </c>
    </row>
    <row r="48" spans="1:24" x14ac:dyDescent="0.35">
      <c r="A48" s="1">
        <v>43890</v>
      </c>
      <c r="B48">
        <v>4636</v>
      </c>
      <c r="C48" t="s">
        <v>18</v>
      </c>
      <c r="D48" t="s">
        <v>48</v>
      </c>
      <c r="E48" t="s">
        <v>24</v>
      </c>
      <c r="F48" t="s">
        <v>19</v>
      </c>
      <c r="G48" t="s">
        <v>20</v>
      </c>
      <c r="H48" t="s">
        <v>22</v>
      </c>
      <c r="I48" t="s">
        <v>25</v>
      </c>
      <c r="J48">
        <v>1244.8800000000001</v>
      </c>
      <c r="K48">
        <v>605.16999999999996</v>
      </c>
      <c r="L48">
        <v>1016</v>
      </c>
      <c r="M48">
        <v>77</v>
      </c>
      <c r="N48">
        <v>18</v>
      </c>
      <c r="O48">
        <v>1</v>
      </c>
      <c r="P48">
        <v>17</v>
      </c>
      <c r="Q48">
        <v>1016</v>
      </c>
      <c r="R48">
        <v>77</v>
      </c>
      <c r="S48">
        <v>17</v>
      </c>
      <c r="T48">
        <v>11.7</v>
      </c>
      <c r="U48">
        <v>144</v>
      </c>
      <c r="V48">
        <v>10</v>
      </c>
      <c r="W48">
        <v>503</v>
      </c>
      <c r="X48">
        <v>89</v>
      </c>
    </row>
    <row r="49" spans="1:24" x14ac:dyDescent="0.35">
      <c r="A49" s="1">
        <v>43891</v>
      </c>
      <c r="B49">
        <v>4636</v>
      </c>
      <c r="C49" t="s">
        <v>18</v>
      </c>
      <c r="D49" t="s">
        <v>46</v>
      </c>
      <c r="E49" t="s">
        <v>28</v>
      </c>
      <c r="F49" t="s">
        <v>19</v>
      </c>
      <c r="G49" t="s">
        <v>26</v>
      </c>
      <c r="H49" t="s">
        <v>27</v>
      </c>
      <c r="I49" t="s">
        <v>29</v>
      </c>
      <c r="J49">
        <v>1798.82</v>
      </c>
      <c r="K49">
        <v>700.31</v>
      </c>
      <c r="L49">
        <v>2334</v>
      </c>
      <c r="M49">
        <v>180</v>
      </c>
      <c r="N49">
        <v>29</v>
      </c>
      <c r="O49">
        <v>0</v>
      </c>
      <c r="P49">
        <v>29</v>
      </c>
      <c r="Q49">
        <v>2334</v>
      </c>
      <c r="R49">
        <v>180</v>
      </c>
      <c r="S49">
        <v>24</v>
      </c>
      <c r="T49">
        <v>45.73</v>
      </c>
      <c r="U49">
        <v>1077</v>
      </c>
      <c r="V49">
        <v>67</v>
      </c>
      <c r="W49">
        <v>913</v>
      </c>
      <c r="X49">
        <v>29</v>
      </c>
    </row>
    <row r="50" spans="1:24" x14ac:dyDescent="0.35">
      <c r="A50" s="1">
        <v>43891</v>
      </c>
      <c r="B50">
        <v>4636</v>
      </c>
      <c r="C50" t="s">
        <v>18</v>
      </c>
      <c r="D50" t="s">
        <v>48</v>
      </c>
      <c r="E50" t="s">
        <v>24</v>
      </c>
      <c r="F50" t="s">
        <v>19</v>
      </c>
      <c r="G50" t="s">
        <v>20</v>
      </c>
      <c r="H50" t="s">
        <v>22</v>
      </c>
      <c r="I50" t="s">
        <v>25</v>
      </c>
      <c r="J50">
        <v>930.74</v>
      </c>
      <c r="K50">
        <v>399.59</v>
      </c>
      <c r="L50">
        <v>1135</v>
      </c>
      <c r="M50">
        <v>98</v>
      </c>
      <c r="N50">
        <v>15</v>
      </c>
      <c r="O50">
        <v>0</v>
      </c>
      <c r="P50">
        <v>15</v>
      </c>
      <c r="Q50">
        <v>1135</v>
      </c>
      <c r="R50">
        <v>98</v>
      </c>
      <c r="S50">
        <v>15</v>
      </c>
      <c r="T50">
        <v>48.72</v>
      </c>
      <c r="U50">
        <v>805</v>
      </c>
      <c r="V50">
        <v>50</v>
      </c>
      <c r="W50">
        <v>441</v>
      </c>
      <c r="X50">
        <v>81</v>
      </c>
    </row>
    <row r="51" spans="1:24" x14ac:dyDescent="0.35">
      <c r="A51" s="1">
        <v>43892</v>
      </c>
      <c r="B51">
        <v>4636</v>
      </c>
      <c r="C51" t="s">
        <v>18</v>
      </c>
      <c r="D51" t="s">
        <v>46</v>
      </c>
      <c r="E51" t="s">
        <v>28</v>
      </c>
      <c r="F51" t="s">
        <v>19</v>
      </c>
      <c r="G51" t="s">
        <v>26</v>
      </c>
      <c r="H51" t="s">
        <v>27</v>
      </c>
      <c r="I51" t="s">
        <v>29</v>
      </c>
      <c r="J51">
        <v>1687.17</v>
      </c>
      <c r="K51">
        <v>687.28</v>
      </c>
      <c r="L51">
        <v>1573</v>
      </c>
      <c r="M51">
        <v>147</v>
      </c>
      <c r="N51">
        <v>25</v>
      </c>
      <c r="O51">
        <v>0</v>
      </c>
      <c r="P51">
        <v>25</v>
      </c>
      <c r="Q51">
        <v>1573</v>
      </c>
      <c r="R51">
        <v>147</v>
      </c>
      <c r="S51">
        <v>23</v>
      </c>
      <c r="T51">
        <v>47.79</v>
      </c>
      <c r="U51">
        <v>734</v>
      </c>
      <c r="V51">
        <v>77</v>
      </c>
      <c r="W51">
        <v>824</v>
      </c>
      <c r="X51">
        <v>22</v>
      </c>
    </row>
    <row r="52" spans="1:24" x14ac:dyDescent="0.35">
      <c r="A52" s="1">
        <v>43892</v>
      </c>
      <c r="B52">
        <v>4636</v>
      </c>
      <c r="C52" t="s">
        <v>18</v>
      </c>
      <c r="D52" t="s">
        <v>48</v>
      </c>
      <c r="E52" t="s">
        <v>24</v>
      </c>
      <c r="F52" t="s">
        <v>19</v>
      </c>
      <c r="G52" t="s">
        <v>20</v>
      </c>
      <c r="H52" t="s">
        <v>22</v>
      </c>
      <c r="I52" t="s">
        <v>25</v>
      </c>
      <c r="J52">
        <v>704.21</v>
      </c>
      <c r="K52">
        <v>292.77</v>
      </c>
      <c r="L52">
        <v>845</v>
      </c>
      <c r="M52">
        <v>73</v>
      </c>
      <c r="N52">
        <v>12</v>
      </c>
      <c r="O52">
        <v>0</v>
      </c>
      <c r="P52">
        <v>12</v>
      </c>
      <c r="Q52">
        <v>845</v>
      </c>
      <c r="R52">
        <v>73</v>
      </c>
      <c r="S52">
        <v>12</v>
      </c>
      <c r="T52">
        <v>1.28</v>
      </c>
      <c r="U52">
        <v>7</v>
      </c>
      <c r="V52">
        <v>2</v>
      </c>
      <c r="W52">
        <v>342</v>
      </c>
      <c r="X52">
        <v>66</v>
      </c>
    </row>
    <row r="53" spans="1:24" x14ac:dyDescent="0.35">
      <c r="A53" s="1">
        <v>43893</v>
      </c>
      <c r="B53">
        <v>4636</v>
      </c>
      <c r="C53" t="s">
        <v>18</v>
      </c>
      <c r="D53" t="s">
        <v>46</v>
      </c>
      <c r="E53" t="s">
        <v>28</v>
      </c>
      <c r="F53" t="s">
        <v>19</v>
      </c>
      <c r="G53" t="s">
        <v>26</v>
      </c>
      <c r="H53" t="s">
        <v>27</v>
      </c>
      <c r="I53" t="s">
        <v>29</v>
      </c>
      <c r="J53">
        <v>2072.36</v>
      </c>
      <c r="K53">
        <v>808.72</v>
      </c>
      <c r="L53">
        <v>1344</v>
      </c>
      <c r="M53">
        <v>135</v>
      </c>
      <c r="N53">
        <v>30</v>
      </c>
      <c r="O53">
        <v>1</v>
      </c>
      <c r="P53">
        <v>29</v>
      </c>
      <c r="Q53">
        <v>1344</v>
      </c>
      <c r="R53">
        <v>135</v>
      </c>
      <c r="S53">
        <v>28</v>
      </c>
      <c r="T53">
        <v>46.3</v>
      </c>
      <c r="U53">
        <v>683</v>
      </c>
      <c r="V53">
        <v>63</v>
      </c>
      <c r="W53">
        <v>1054</v>
      </c>
      <c r="X53">
        <v>27</v>
      </c>
    </row>
    <row r="54" spans="1:24" x14ac:dyDescent="0.35">
      <c r="A54" s="1">
        <v>43894</v>
      </c>
      <c r="B54">
        <v>4636</v>
      </c>
      <c r="C54" t="s">
        <v>18</v>
      </c>
      <c r="D54" t="s">
        <v>46</v>
      </c>
      <c r="E54" t="s">
        <v>28</v>
      </c>
      <c r="F54" t="s">
        <v>19</v>
      </c>
      <c r="G54" t="s">
        <v>26</v>
      </c>
      <c r="H54" t="s">
        <v>27</v>
      </c>
      <c r="I54" t="s">
        <v>29</v>
      </c>
      <c r="J54">
        <v>1401.49</v>
      </c>
      <c r="K54">
        <v>531.23</v>
      </c>
      <c r="L54">
        <v>1566</v>
      </c>
      <c r="M54">
        <v>137</v>
      </c>
      <c r="N54">
        <v>21</v>
      </c>
      <c r="O54">
        <v>0</v>
      </c>
      <c r="P54">
        <v>21</v>
      </c>
      <c r="Q54">
        <v>1566</v>
      </c>
      <c r="R54">
        <v>137</v>
      </c>
      <c r="S54">
        <v>21</v>
      </c>
      <c r="T54">
        <v>46.89</v>
      </c>
      <c r="U54">
        <v>662</v>
      </c>
      <c r="V54">
        <v>57</v>
      </c>
      <c r="W54">
        <v>735</v>
      </c>
      <c r="X54">
        <v>32</v>
      </c>
    </row>
    <row r="55" spans="1:24" x14ac:dyDescent="0.35">
      <c r="A55" s="1">
        <v>43895</v>
      </c>
      <c r="B55">
        <v>4636</v>
      </c>
      <c r="C55" t="s">
        <v>18</v>
      </c>
      <c r="D55" t="s">
        <v>46</v>
      </c>
      <c r="E55" t="s">
        <v>28</v>
      </c>
      <c r="F55" t="s">
        <v>19</v>
      </c>
      <c r="G55" t="s">
        <v>26</v>
      </c>
      <c r="H55" t="s">
        <v>27</v>
      </c>
      <c r="I55" t="s">
        <v>29</v>
      </c>
      <c r="J55">
        <v>1085</v>
      </c>
      <c r="K55">
        <v>411.25</v>
      </c>
      <c r="L55">
        <v>1541</v>
      </c>
      <c r="M55">
        <v>137</v>
      </c>
      <c r="N55">
        <v>17</v>
      </c>
      <c r="O55">
        <v>0</v>
      </c>
      <c r="P55">
        <v>17</v>
      </c>
      <c r="Q55">
        <v>1541</v>
      </c>
      <c r="R55">
        <v>137</v>
      </c>
      <c r="S55">
        <v>17</v>
      </c>
      <c r="T55">
        <v>48</v>
      </c>
      <c r="U55">
        <v>522</v>
      </c>
      <c r="V55">
        <v>55</v>
      </c>
      <c r="W55">
        <v>561</v>
      </c>
      <c r="X55">
        <v>18</v>
      </c>
    </row>
    <row r="56" spans="1:24" x14ac:dyDescent="0.35">
      <c r="A56" s="1">
        <v>43896</v>
      </c>
      <c r="B56">
        <v>4636</v>
      </c>
      <c r="C56" t="s">
        <v>18</v>
      </c>
      <c r="D56" t="s">
        <v>46</v>
      </c>
      <c r="E56" t="s">
        <v>28</v>
      </c>
      <c r="F56" t="s">
        <v>19</v>
      </c>
      <c r="G56" t="s">
        <v>26</v>
      </c>
      <c r="H56" t="s">
        <v>27</v>
      </c>
      <c r="I56" t="s">
        <v>29</v>
      </c>
      <c r="J56">
        <v>1739.49</v>
      </c>
      <c r="K56">
        <v>669.5</v>
      </c>
      <c r="L56">
        <v>1571</v>
      </c>
      <c r="M56">
        <v>148</v>
      </c>
      <c r="N56">
        <v>25</v>
      </c>
      <c r="O56">
        <v>0</v>
      </c>
      <c r="P56">
        <v>25</v>
      </c>
      <c r="Q56">
        <v>1571</v>
      </c>
      <c r="R56">
        <v>148</v>
      </c>
      <c r="S56">
        <v>22</v>
      </c>
      <c r="T56">
        <v>41</v>
      </c>
      <c r="U56">
        <v>672</v>
      </c>
      <c r="V56">
        <v>49</v>
      </c>
      <c r="W56">
        <v>887</v>
      </c>
      <c r="X56">
        <v>28</v>
      </c>
    </row>
    <row r="57" spans="1:24" x14ac:dyDescent="0.35">
      <c r="A57" s="1">
        <v>43896</v>
      </c>
      <c r="B57">
        <v>4636</v>
      </c>
      <c r="C57" t="s">
        <v>18</v>
      </c>
      <c r="D57" t="s">
        <v>49</v>
      </c>
      <c r="E57" t="s">
        <v>28</v>
      </c>
      <c r="F57" t="s">
        <v>19</v>
      </c>
      <c r="G57" t="s">
        <v>20</v>
      </c>
      <c r="H57" t="s">
        <v>22</v>
      </c>
      <c r="I57" t="s">
        <v>34</v>
      </c>
      <c r="J57">
        <v>723.57</v>
      </c>
      <c r="K57">
        <v>325.48</v>
      </c>
      <c r="L57">
        <v>1274</v>
      </c>
      <c r="M57">
        <v>114</v>
      </c>
      <c r="N57">
        <v>11</v>
      </c>
      <c r="O57">
        <v>0</v>
      </c>
      <c r="P57">
        <v>11</v>
      </c>
      <c r="Q57">
        <v>1274</v>
      </c>
      <c r="R57">
        <v>114</v>
      </c>
      <c r="S57">
        <v>9</v>
      </c>
      <c r="T57">
        <v>46.6</v>
      </c>
      <c r="U57">
        <v>972</v>
      </c>
      <c r="V57">
        <v>66</v>
      </c>
      <c r="W57">
        <v>322</v>
      </c>
      <c r="X57">
        <v>49</v>
      </c>
    </row>
    <row r="58" spans="1:24" x14ac:dyDescent="0.35">
      <c r="A58" s="1">
        <v>43897</v>
      </c>
      <c r="B58">
        <v>4636</v>
      </c>
      <c r="C58" t="s">
        <v>18</v>
      </c>
      <c r="D58" t="s">
        <v>46</v>
      </c>
      <c r="E58" t="s">
        <v>28</v>
      </c>
      <c r="F58" t="s">
        <v>19</v>
      </c>
      <c r="G58" t="s">
        <v>26</v>
      </c>
      <c r="H58" t="s">
        <v>27</v>
      </c>
      <c r="I58" t="s">
        <v>29</v>
      </c>
      <c r="J58">
        <v>1221.93</v>
      </c>
      <c r="K58">
        <v>446.19</v>
      </c>
      <c r="L58">
        <v>1632</v>
      </c>
      <c r="M58">
        <v>129</v>
      </c>
      <c r="N58">
        <v>18</v>
      </c>
      <c r="O58">
        <v>0</v>
      </c>
      <c r="P58">
        <v>18</v>
      </c>
      <c r="Q58">
        <v>1632</v>
      </c>
      <c r="R58">
        <v>129</v>
      </c>
      <c r="S58">
        <v>17</v>
      </c>
      <c r="T58">
        <v>44.5</v>
      </c>
      <c r="U58">
        <v>652</v>
      </c>
      <c r="V58">
        <v>50</v>
      </c>
      <c r="W58">
        <v>658</v>
      </c>
      <c r="X58">
        <v>16</v>
      </c>
    </row>
    <row r="59" spans="1:24" x14ac:dyDescent="0.35">
      <c r="A59" s="1">
        <v>43897</v>
      </c>
      <c r="B59">
        <v>4636</v>
      </c>
      <c r="C59" t="s">
        <v>18</v>
      </c>
      <c r="D59" t="s">
        <v>49</v>
      </c>
      <c r="E59" t="s">
        <v>28</v>
      </c>
      <c r="F59" t="s">
        <v>19</v>
      </c>
      <c r="G59" t="s">
        <v>20</v>
      </c>
      <c r="H59" t="s">
        <v>22</v>
      </c>
      <c r="I59" t="s">
        <v>34</v>
      </c>
      <c r="J59">
        <v>545.27</v>
      </c>
      <c r="K59">
        <v>232.67</v>
      </c>
      <c r="L59">
        <v>1265</v>
      </c>
      <c r="M59">
        <v>111</v>
      </c>
      <c r="N59">
        <v>9</v>
      </c>
      <c r="O59">
        <v>0</v>
      </c>
      <c r="P59">
        <v>9</v>
      </c>
      <c r="Q59">
        <v>1265</v>
      </c>
      <c r="R59">
        <v>111</v>
      </c>
      <c r="S59">
        <v>9</v>
      </c>
      <c r="T59">
        <v>26.09</v>
      </c>
      <c r="U59">
        <v>855</v>
      </c>
      <c r="V59">
        <v>59</v>
      </c>
      <c r="W59">
        <v>256</v>
      </c>
      <c r="X59">
        <v>36</v>
      </c>
    </row>
    <row r="60" spans="1:24" x14ac:dyDescent="0.35">
      <c r="A60" s="1">
        <v>43898</v>
      </c>
      <c r="B60">
        <v>4636</v>
      </c>
      <c r="C60" t="s">
        <v>18</v>
      </c>
      <c r="D60" t="s">
        <v>46</v>
      </c>
      <c r="E60" t="s">
        <v>28</v>
      </c>
      <c r="F60" t="s">
        <v>19</v>
      </c>
      <c r="G60" t="s">
        <v>26</v>
      </c>
      <c r="H60" t="s">
        <v>27</v>
      </c>
      <c r="I60" t="s">
        <v>29</v>
      </c>
      <c r="J60">
        <v>1013.08</v>
      </c>
      <c r="K60">
        <v>321.76</v>
      </c>
      <c r="L60">
        <v>1463</v>
      </c>
      <c r="M60">
        <v>135</v>
      </c>
      <c r="N60">
        <v>18</v>
      </c>
      <c r="O60">
        <v>0</v>
      </c>
      <c r="P60">
        <v>18</v>
      </c>
      <c r="Q60">
        <v>1463</v>
      </c>
      <c r="R60">
        <v>135</v>
      </c>
      <c r="S60">
        <v>18</v>
      </c>
      <c r="T60">
        <v>44.4</v>
      </c>
      <c r="U60">
        <v>588</v>
      </c>
      <c r="V60">
        <v>48</v>
      </c>
      <c r="W60">
        <v>591</v>
      </c>
      <c r="X60">
        <v>24</v>
      </c>
    </row>
    <row r="61" spans="1:24" x14ac:dyDescent="0.35">
      <c r="A61" s="1">
        <v>43898</v>
      </c>
      <c r="B61">
        <v>4636</v>
      </c>
      <c r="C61" t="s">
        <v>18</v>
      </c>
      <c r="D61" t="s">
        <v>49</v>
      </c>
      <c r="E61" t="s">
        <v>28</v>
      </c>
      <c r="F61" t="s">
        <v>19</v>
      </c>
      <c r="G61" t="s">
        <v>20</v>
      </c>
      <c r="H61" t="s">
        <v>22</v>
      </c>
      <c r="I61" t="s">
        <v>34</v>
      </c>
      <c r="J61">
        <v>639.20000000000005</v>
      </c>
      <c r="K61">
        <v>285.77</v>
      </c>
      <c r="L61">
        <v>1224</v>
      </c>
      <c r="M61">
        <v>114</v>
      </c>
      <c r="N61">
        <v>12</v>
      </c>
      <c r="O61">
        <v>0</v>
      </c>
      <c r="P61">
        <v>12</v>
      </c>
      <c r="Q61">
        <v>1224</v>
      </c>
      <c r="R61">
        <v>114</v>
      </c>
      <c r="S61">
        <v>12</v>
      </c>
      <c r="T61">
        <v>50</v>
      </c>
      <c r="U61">
        <v>912</v>
      </c>
      <c r="V61">
        <v>64</v>
      </c>
      <c r="W61">
        <v>284</v>
      </c>
      <c r="X61">
        <v>55</v>
      </c>
    </row>
    <row r="62" spans="1:24" x14ac:dyDescent="0.35">
      <c r="A62" s="1">
        <v>43899</v>
      </c>
      <c r="B62">
        <v>4636</v>
      </c>
      <c r="C62" t="s">
        <v>18</v>
      </c>
      <c r="D62" t="s">
        <v>46</v>
      </c>
      <c r="E62" t="s">
        <v>28</v>
      </c>
      <c r="F62" t="s">
        <v>19</v>
      </c>
      <c r="G62" t="s">
        <v>26</v>
      </c>
      <c r="H62" t="s">
        <v>27</v>
      </c>
      <c r="I62" t="s">
        <v>29</v>
      </c>
      <c r="J62">
        <v>1227.58</v>
      </c>
      <c r="K62">
        <v>434.38</v>
      </c>
      <c r="L62">
        <v>1325</v>
      </c>
      <c r="M62">
        <v>108</v>
      </c>
      <c r="N62">
        <v>19</v>
      </c>
      <c r="O62">
        <v>0</v>
      </c>
      <c r="P62">
        <v>19</v>
      </c>
      <c r="Q62">
        <v>1325</v>
      </c>
      <c r="R62">
        <v>108</v>
      </c>
      <c r="S62">
        <v>17</v>
      </c>
      <c r="T62">
        <v>41.7</v>
      </c>
      <c r="U62">
        <v>514</v>
      </c>
      <c r="V62">
        <v>46</v>
      </c>
      <c r="W62">
        <v>670</v>
      </c>
      <c r="X62">
        <v>25</v>
      </c>
    </row>
    <row r="63" spans="1:24" x14ac:dyDescent="0.35">
      <c r="A63" s="1">
        <v>43899</v>
      </c>
      <c r="B63">
        <v>4636</v>
      </c>
      <c r="C63" t="s">
        <v>18</v>
      </c>
      <c r="D63" t="s">
        <v>49</v>
      </c>
      <c r="E63" t="s">
        <v>28</v>
      </c>
      <c r="F63" t="s">
        <v>19</v>
      </c>
      <c r="G63" t="s">
        <v>20</v>
      </c>
      <c r="H63" t="s">
        <v>22</v>
      </c>
      <c r="I63" t="s">
        <v>34</v>
      </c>
      <c r="J63">
        <v>448.37</v>
      </c>
      <c r="K63">
        <v>186.2</v>
      </c>
      <c r="L63">
        <v>1224</v>
      </c>
      <c r="M63">
        <v>98</v>
      </c>
      <c r="N63">
        <v>7</v>
      </c>
      <c r="O63">
        <v>0</v>
      </c>
      <c r="P63">
        <v>7</v>
      </c>
      <c r="Q63">
        <v>1224</v>
      </c>
      <c r="R63">
        <v>98</v>
      </c>
      <c r="S63">
        <v>7</v>
      </c>
      <c r="T63">
        <v>47.08</v>
      </c>
      <c r="U63">
        <v>1014</v>
      </c>
      <c r="V63">
        <v>61</v>
      </c>
      <c r="W63">
        <v>217</v>
      </c>
      <c r="X63">
        <v>26</v>
      </c>
    </row>
    <row r="64" spans="1:24" x14ac:dyDescent="0.35">
      <c r="A64" s="1">
        <v>43899</v>
      </c>
      <c r="B64">
        <v>4636</v>
      </c>
      <c r="C64" t="s">
        <v>18</v>
      </c>
      <c r="D64" t="s">
        <v>47</v>
      </c>
      <c r="E64" t="s">
        <v>21</v>
      </c>
      <c r="F64" t="s">
        <v>19</v>
      </c>
      <c r="G64" t="s">
        <v>20</v>
      </c>
      <c r="H64" t="s">
        <v>22</v>
      </c>
      <c r="I64" t="s">
        <v>33</v>
      </c>
      <c r="J64">
        <v>883.53</v>
      </c>
      <c r="K64">
        <v>291.23</v>
      </c>
      <c r="L64">
        <v>633</v>
      </c>
      <c r="M64">
        <v>54</v>
      </c>
      <c r="N64">
        <v>15</v>
      </c>
      <c r="O64">
        <v>0</v>
      </c>
      <c r="P64">
        <v>15</v>
      </c>
      <c r="Q64">
        <v>633</v>
      </c>
      <c r="R64">
        <v>54</v>
      </c>
      <c r="S64">
        <v>15</v>
      </c>
      <c r="T64">
        <v>23.6</v>
      </c>
      <c r="U64">
        <v>313</v>
      </c>
      <c r="V64">
        <v>23</v>
      </c>
      <c r="W64">
        <v>501</v>
      </c>
      <c r="X64">
        <v>16</v>
      </c>
    </row>
    <row r="65" spans="1:24" x14ac:dyDescent="0.35">
      <c r="A65" s="1">
        <v>43899</v>
      </c>
      <c r="B65">
        <v>4636</v>
      </c>
      <c r="C65" t="s">
        <v>18</v>
      </c>
      <c r="D65" t="s">
        <v>45</v>
      </c>
      <c r="E65" t="s">
        <v>21</v>
      </c>
      <c r="F65" t="s">
        <v>19</v>
      </c>
      <c r="G65" t="s">
        <v>26</v>
      </c>
      <c r="H65" t="s">
        <v>27</v>
      </c>
      <c r="I65" t="s">
        <v>30</v>
      </c>
      <c r="J65">
        <v>601.70000000000005</v>
      </c>
      <c r="K65">
        <v>198.36</v>
      </c>
      <c r="L65">
        <v>1546</v>
      </c>
      <c r="M65">
        <v>101</v>
      </c>
      <c r="N65">
        <v>9</v>
      </c>
      <c r="O65">
        <v>0</v>
      </c>
      <c r="P65">
        <v>9</v>
      </c>
      <c r="Q65">
        <v>1546</v>
      </c>
      <c r="R65">
        <v>101</v>
      </c>
      <c r="S65">
        <v>9</v>
      </c>
      <c r="T65">
        <v>40.5</v>
      </c>
      <c r="U65">
        <v>473</v>
      </c>
      <c r="V65">
        <v>42</v>
      </c>
      <c r="W65">
        <v>345</v>
      </c>
      <c r="X65">
        <v>36</v>
      </c>
    </row>
    <row r="66" spans="1:24" x14ac:dyDescent="0.35">
      <c r="A66" s="1">
        <v>43900</v>
      </c>
      <c r="B66">
        <v>4636</v>
      </c>
      <c r="C66" t="s">
        <v>18</v>
      </c>
      <c r="D66" t="s">
        <v>46</v>
      </c>
      <c r="E66" t="s">
        <v>28</v>
      </c>
      <c r="F66" t="s">
        <v>19</v>
      </c>
      <c r="G66" t="s">
        <v>26</v>
      </c>
      <c r="H66" t="s">
        <v>27</v>
      </c>
      <c r="I66" t="s">
        <v>29</v>
      </c>
      <c r="J66">
        <v>1021.94</v>
      </c>
      <c r="K66">
        <v>346.99</v>
      </c>
      <c r="L66">
        <v>1392</v>
      </c>
      <c r="M66">
        <v>93</v>
      </c>
      <c r="N66">
        <v>17</v>
      </c>
      <c r="O66">
        <v>0</v>
      </c>
      <c r="P66">
        <v>17</v>
      </c>
      <c r="Q66">
        <v>1392</v>
      </c>
      <c r="R66">
        <v>93</v>
      </c>
      <c r="S66">
        <v>17</v>
      </c>
      <c r="T66">
        <v>43.7</v>
      </c>
      <c r="U66">
        <v>595</v>
      </c>
      <c r="V66">
        <v>41</v>
      </c>
      <c r="W66">
        <v>571</v>
      </c>
      <c r="X66">
        <v>20</v>
      </c>
    </row>
    <row r="67" spans="1:24" x14ac:dyDescent="0.35">
      <c r="A67" s="1">
        <v>43900</v>
      </c>
      <c r="B67">
        <v>4636</v>
      </c>
      <c r="C67" t="s">
        <v>18</v>
      </c>
      <c r="D67" t="s">
        <v>49</v>
      </c>
      <c r="E67" t="s">
        <v>28</v>
      </c>
      <c r="F67" t="s">
        <v>19</v>
      </c>
      <c r="G67" t="s">
        <v>20</v>
      </c>
      <c r="H67" t="s">
        <v>22</v>
      </c>
      <c r="I67" t="s">
        <v>34</v>
      </c>
      <c r="J67">
        <v>384.1</v>
      </c>
      <c r="K67">
        <v>159.97</v>
      </c>
      <c r="L67">
        <v>1021</v>
      </c>
      <c r="M67">
        <v>100</v>
      </c>
      <c r="N67">
        <v>6</v>
      </c>
      <c r="O67">
        <v>0</v>
      </c>
      <c r="P67">
        <v>6</v>
      </c>
      <c r="Q67">
        <v>1021</v>
      </c>
      <c r="R67">
        <v>100</v>
      </c>
      <c r="S67">
        <v>5</v>
      </c>
      <c r="T67">
        <v>15.98</v>
      </c>
      <c r="U67">
        <v>775</v>
      </c>
      <c r="V67">
        <v>59</v>
      </c>
      <c r="W67">
        <v>185</v>
      </c>
      <c r="X67">
        <v>29</v>
      </c>
    </row>
    <row r="68" spans="1:24" x14ac:dyDescent="0.35">
      <c r="A68" s="1">
        <v>43900</v>
      </c>
      <c r="B68">
        <v>4636</v>
      </c>
      <c r="C68" t="s">
        <v>18</v>
      </c>
      <c r="D68" t="s">
        <v>47</v>
      </c>
      <c r="E68" t="s">
        <v>21</v>
      </c>
      <c r="F68" t="s">
        <v>19</v>
      </c>
      <c r="G68" t="s">
        <v>20</v>
      </c>
      <c r="H68" t="s">
        <v>22</v>
      </c>
      <c r="I68" t="s">
        <v>33</v>
      </c>
      <c r="J68">
        <v>1112.56</v>
      </c>
      <c r="K68">
        <v>366.14</v>
      </c>
      <c r="L68">
        <v>808</v>
      </c>
      <c r="M68">
        <v>61</v>
      </c>
      <c r="N68">
        <v>19</v>
      </c>
      <c r="O68">
        <v>0</v>
      </c>
      <c r="P68">
        <v>19</v>
      </c>
      <c r="Q68">
        <v>808</v>
      </c>
      <c r="R68">
        <v>61</v>
      </c>
      <c r="S68">
        <v>19</v>
      </c>
      <c r="T68">
        <v>38.74</v>
      </c>
      <c r="U68">
        <v>507</v>
      </c>
      <c r="V68">
        <v>33</v>
      </c>
      <c r="W68">
        <v>635</v>
      </c>
      <c r="X68">
        <v>45</v>
      </c>
    </row>
    <row r="69" spans="1:24" x14ac:dyDescent="0.35">
      <c r="A69" s="1">
        <v>43900</v>
      </c>
      <c r="B69">
        <v>4636</v>
      </c>
      <c r="C69" t="s">
        <v>18</v>
      </c>
      <c r="D69" t="s">
        <v>45</v>
      </c>
      <c r="E69" t="s">
        <v>21</v>
      </c>
      <c r="F69" t="s">
        <v>19</v>
      </c>
      <c r="G69" t="s">
        <v>26</v>
      </c>
      <c r="H69" t="s">
        <v>27</v>
      </c>
      <c r="I69" t="s">
        <v>30</v>
      </c>
      <c r="J69">
        <v>1367.21</v>
      </c>
      <c r="K69">
        <v>419.6</v>
      </c>
      <c r="L69">
        <v>1171</v>
      </c>
      <c r="M69">
        <v>93</v>
      </c>
      <c r="N69">
        <v>24</v>
      </c>
      <c r="O69">
        <v>0</v>
      </c>
      <c r="P69">
        <v>24</v>
      </c>
      <c r="Q69">
        <v>1171</v>
      </c>
      <c r="R69">
        <v>93</v>
      </c>
      <c r="S69">
        <v>22</v>
      </c>
      <c r="T69">
        <v>32.700000000000003</v>
      </c>
      <c r="U69">
        <v>389</v>
      </c>
      <c r="V69">
        <v>32</v>
      </c>
      <c r="W69">
        <v>810</v>
      </c>
      <c r="X69">
        <v>57</v>
      </c>
    </row>
    <row r="70" spans="1:24" x14ac:dyDescent="0.35">
      <c r="A70" s="1">
        <v>43901</v>
      </c>
      <c r="B70">
        <v>4636</v>
      </c>
      <c r="C70" t="s">
        <v>18</v>
      </c>
      <c r="D70" t="s">
        <v>46</v>
      </c>
      <c r="E70" t="s">
        <v>28</v>
      </c>
      <c r="F70" t="s">
        <v>19</v>
      </c>
      <c r="G70" t="s">
        <v>26</v>
      </c>
      <c r="H70" t="s">
        <v>27</v>
      </c>
      <c r="I70" t="s">
        <v>29</v>
      </c>
      <c r="J70">
        <v>894.03</v>
      </c>
      <c r="K70">
        <v>348.98</v>
      </c>
      <c r="L70">
        <v>1265</v>
      </c>
      <c r="M70">
        <v>100</v>
      </c>
      <c r="N70">
        <v>13</v>
      </c>
      <c r="O70">
        <v>0</v>
      </c>
      <c r="P70">
        <v>13</v>
      </c>
      <c r="Q70">
        <v>1265</v>
      </c>
      <c r="R70">
        <v>100</v>
      </c>
      <c r="S70">
        <v>12</v>
      </c>
      <c r="T70">
        <v>44.7</v>
      </c>
      <c r="U70">
        <v>468</v>
      </c>
      <c r="V70">
        <v>42</v>
      </c>
      <c r="W70">
        <v>455</v>
      </c>
      <c r="X70">
        <v>19</v>
      </c>
    </row>
    <row r="71" spans="1:24" x14ac:dyDescent="0.35">
      <c r="A71" s="1">
        <v>43901</v>
      </c>
      <c r="B71">
        <v>4636</v>
      </c>
      <c r="C71" t="s">
        <v>18</v>
      </c>
      <c r="D71" t="s">
        <v>49</v>
      </c>
      <c r="E71" t="s">
        <v>28</v>
      </c>
      <c r="F71" t="s">
        <v>19</v>
      </c>
      <c r="G71" t="s">
        <v>20</v>
      </c>
      <c r="H71" t="s">
        <v>22</v>
      </c>
      <c r="I71" t="s">
        <v>34</v>
      </c>
      <c r="J71">
        <v>388.73</v>
      </c>
      <c r="K71">
        <v>131.76</v>
      </c>
      <c r="L71">
        <v>701</v>
      </c>
      <c r="M71">
        <v>60</v>
      </c>
      <c r="N71">
        <v>7</v>
      </c>
      <c r="O71">
        <v>0</v>
      </c>
      <c r="P71">
        <v>7</v>
      </c>
      <c r="Q71">
        <v>701</v>
      </c>
      <c r="R71">
        <v>60</v>
      </c>
      <c r="S71">
        <v>7</v>
      </c>
      <c r="T71">
        <v>14.25</v>
      </c>
      <c r="U71">
        <v>193</v>
      </c>
      <c r="V71">
        <v>19</v>
      </c>
      <c r="W71">
        <v>218</v>
      </c>
      <c r="X71">
        <v>22</v>
      </c>
    </row>
    <row r="72" spans="1:24" x14ac:dyDescent="0.35">
      <c r="A72" s="1">
        <v>43901</v>
      </c>
      <c r="B72">
        <v>4636</v>
      </c>
      <c r="C72" t="s">
        <v>18</v>
      </c>
      <c r="D72" t="s">
        <v>45</v>
      </c>
      <c r="E72" t="s">
        <v>21</v>
      </c>
      <c r="F72" t="s">
        <v>19</v>
      </c>
      <c r="G72" t="s">
        <v>26</v>
      </c>
      <c r="H72" t="s">
        <v>27</v>
      </c>
      <c r="I72" t="s">
        <v>30</v>
      </c>
      <c r="J72">
        <v>1377.74</v>
      </c>
      <c r="K72">
        <v>486.9</v>
      </c>
      <c r="L72">
        <v>911</v>
      </c>
      <c r="M72">
        <v>85</v>
      </c>
      <c r="N72">
        <v>23</v>
      </c>
      <c r="O72">
        <v>1</v>
      </c>
      <c r="P72">
        <v>22</v>
      </c>
      <c r="Q72">
        <v>911</v>
      </c>
      <c r="R72">
        <v>85</v>
      </c>
      <c r="S72">
        <v>22</v>
      </c>
      <c r="T72">
        <v>26.74</v>
      </c>
      <c r="U72">
        <v>138</v>
      </c>
      <c r="V72">
        <v>25</v>
      </c>
      <c r="W72">
        <v>760</v>
      </c>
      <c r="X72">
        <v>63</v>
      </c>
    </row>
    <row r="73" spans="1:24" x14ac:dyDescent="0.35">
      <c r="A73" s="1">
        <v>43901</v>
      </c>
      <c r="B73">
        <v>4636</v>
      </c>
      <c r="C73" t="s">
        <v>18</v>
      </c>
      <c r="D73" t="s">
        <v>47</v>
      </c>
      <c r="E73" t="s">
        <v>21</v>
      </c>
      <c r="F73" t="s">
        <v>19</v>
      </c>
      <c r="G73" t="s">
        <v>20</v>
      </c>
      <c r="H73" t="s">
        <v>22</v>
      </c>
      <c r="I73" t="s">
        <v>33</v>
      </c>
      <c r="J73">
        <v>968.82</v>
      </c>
      <c r="K73">
        <v>302.12</v>
      </c>
      <c r="L73">
        <v>837</v>
      </c>
      <c r="M73">
        <v>82</v>
      </c>
      <c r="N73">
        <v>19</v>
      </c>
      <c r="O73">
        <v>1</v>
      </c>
      <c r="P73">
        <v>18</v>
      </c>
      <c r="Q73">
        <v>837</v>
      </c>
      <c r="R73">
        <v>82</v>
      </c>
      <c r="S73">
        <v>18</v>
      </c>
      <c r="T73">
        <v>37.659999999999997</v>
      </c>
      <c r="U73">
        <v>447</v>
      </c>
      <c r="V73">
        <v>34</v>
      </c>
      <c r="W73">
        <v>557</v>
      </c>
      <c r="X73">
        <v>55</v>
      </c>
    </row>
    <row r="74" spans="1:24" x14ac:dyDescent="0.35">
      <c r="A74" s="1">
        <v>43902</v>
      </c>
      <c r="B74">
        <v>4636</v>
      </c>
      <c r="C74" t="s">
        <v>18</v>
      </c>
      <c r="D74" t="s">
        <v>46</v>
      </c>
      <c r="E74" t="s">
        <v>28</v>
      </c>
      <c r="F74" t="s">
        <v>19</v>
      </c>
      <c r="G74" t="s">
        <v>26</v>
      </c>
      <c r="H74" t="s">
        <v>27</v>
      </c>
      <c r="I74" t="s">
        <v>29</v>
      </c>
      <c r="J74">
        <v>2567</v>
      </c>
      <c r="K74">
        <v>1184.02</v>
      </c>
      <c r="L74">
        <v>1322</v>
      </c>
      <c r="M74">
        <v>105</v>
      </c>
      <c r="N74">
        <v>32</v>
      </c>
      <c r="O74">
        <v>0</v>
      </c>
      <c r="P74">
        <v>32</v>
      </c>
      <c r="Q74">
        <v>1322</v>
      </c>
      <c r="R74">
        <v>105</v>
      </c>
      <c r="S74">
        <v>30</v>
      </c>
      <c r="T74">
        <v>41.28</v>
      </c>
      <c r="U74">
        <v>431</v>
      </c>
      <c r="V74">
        <v>41</v>
      </c>
      <c r="W74">
        <v>1100</v>
      </c>
      <c r="X74">
        <v>36</v>
      </c>
    </row>
    <row r="75" spans="1:24" x14ac:dyDescent="0.35">
      <c r="A75" s="1">
        <v>43902</v>
      </c>
      <c r="B75">
        <v>4636</v>
      </c>
      <c r="C75" t="s">
        <v>18</v>
      </c>
      <c r="D75" t="s">
        <v>49</v>
      </c>
      <c r="E75" t="s">
        <v>28</v>
      </c>
      <c r="F75" t="s">
        <v>19</v>
      </c>
      <c r="G75" t="s">
        <v>20</v>
      </c>
      <c r="H75" t="s">
        <v>22</v>
      </c>
      <c r="I75" t="s">
        <v>34</v>
      </c>
      <c r="J75">
        <v>640.04</v>
      </c>
      <c r="K75">
        <v>256.64999999999998</v>
      </c>
      <c r="L75">
        <v>764</v>
      </c>
      <c r="M75">
        <v>70</v>
      </c>
      <c r="N75">
        <v>11</v>
      </c>
      <c r="O75">
        <v>0</v>
      </c>
      <c r="P75">
        <v>11</v>
      </c>
      <c r="Q75">
        <v>764</v>
      </c>
      <c r="R75">
        <v>70</v>
      </c>
      <c r="S75">
        <v>10</v>
      </c>
      <c r="T75">
        <v>20</v>
      </c>
      <c r="U75">
        <v>429</v>
      </c>
      <c r="V75">
        <v>34</v>
      </c>
      <c r="W75">
        <v>312</v>
      </c>
      <c r="X75">
        <v>50</v>
      </c>
    </row>
    <row r="76" spans="1:24" x14ac:dyDescent="0.35">
      <c r="A76" s="1">
        <v>43903</v>
      </c>
      <c r="B76">
        <v>4636</v>
      </c>
      <c r="C76" t="s">
        <v>18</v>
      </c>
      <c r="D76" t="s">
        <v>46</v>
      </c>
      <c r="E76" t="s">
        <v>28</v>
      </c>
      <c r="F76" t="s">
        <v>19</v>
      </c>
      <c r="G76" t="s">
        <v>26</v>
      </c>
      <c r="H76" t="s">
        <v>27</v>
      </c>
      <c r="I76" t="s">
        <v>29</v>
      </c>
      <c r="J76">
        <v>1581.86</v>
      </c>
      <c r="K76">
        <v>589.51</v>
      </c>
      <c r="L76">
        <v>1843</v>
      </c>
      <c r="M76">
        <v>158</v>
      </c>
      <c r="N76">
        <v>27</v>
      </c>
      <c r="O76">
        <v>1</v>
      </c>
      <c r="P76">
        <v>26</v>
      </c>
      <c r="Q76">
        <v>1843</v>
      </c>
      <c r="R76">
        <v>158</v>
      </c>
      <c r="S76">
        <v>26</v>
      </c>
      <c r="T76">
        <v>46.6</v>
      </c>
      <c r="U76">
        <v>463</v>
      </c>
      <c r="V76">
        <v>43</v>
      </c>
      <c r="W76">
        <v>829</v>
      </c>
      <c r="X76">
        <v>25</v>
      </c>
    </row>
    <row r="77" spans="1:24" x14ac:dyDescent="0.35">
      <c r="A77" s="1">
        <v>43903</v>
      </c>
      <c r="B77">
        <v>4636</v>
      </c>
      <c r="C77" t="s">
        <v>18</v>
      </c>
      <c r="D77" t="s">
        <v>49</v>
      </c>
      <c r="E77" t="s">
        <v>28</v>
      </c>
      <c r="F77" t="s">
        <v>19</v>
      </c>
      <c r="G77" t="s">
        <v>20</v>
      </c>
      <c r="H77" t="s">
        <v>22</v>
      </c>
      <c r="I77" t="s">
        <v>34</v>
      </c>
      <c r="J77">
        <v>583.72</v>
      </c>
      <c r="K77">
        <v>226.66</v>
      </c>
      <c r="L77">
        <v>1074</v>
      </c>
      <c r="M77">
        <v>96</v>
      </c>
      <c r="N77">
        <v>9</v>
      </c>
      <c r="O77">
        <v>0</v>
      </c>
      <c r="P77">
        <v>9</v>
      </c>
      <c r="Q77">
        <v>1074</v>
      </c>
      <c r="R77">
        <v>96</v>
      </c>
      <c r="S77">
        <v>9</v>
      </c>
      <c r="T77">
        <v>46.91</v>
      </c>
      <c r="U77">
        <v>792</v>
      </c>
      <c r="V77">
        <v>58</v>
      </c>
      <c r="W77">
        <v>303</v>
      </c>
      <c r="X77">
        <v>58</v>
      </c>
    </row>
    <row r="78" spans="1:24" x14ac:dyDescent="0.35">
      <c r="A78" s="1">
        <v>43904</v>
      </c>
      <c r="B78">
        <v>4636</v>
      </c>
      <c r="C78" t="s">
        <v>18</v>
      </c>
      <c r="D78" t="s">
        <v>46</v>
      </c>
      <c r="E78" t="s">
        <v>28</v>
      </c>
      <c r="F78" t="s">
        <v>19</v>
      </c>
      <c r="G78" t="s">
        <v>26</v>
      </c>
      <c r="H78" t="s">
        <v>27</v>
      </c>
      <c r="I78" t="s">
        <v>29</v>
      </c>
      <c r="J78">
        <v>1449.58</v>
      </c>
      <c r="K78">
        <v>568.53</v>
      </c>
      <c r="L78">
        <v>1847</v>
      </c>
      <c r="M78">
        <v>141</v>
      </c>
      <c r="N78">
        <v>22</v>
      </c>
      <c r="O78">
        <v>0</v>
      </c>
      <c r="P78">
        <v>22</v>
      </c>
      <c r="Q78">
        <v>1847</v>
      </c>
      <c r="R78">
        <v>141</v>
      </c>
      <c r="S78">
        <v>18</v>
      </c>
      <c r="T78">
        <v>46.7</v>
      </c>
      <c r="U78">
        <v>453</v>
      </c>
      <c r="V78">
        <v>40</v>
      </c>
      <c r="W78">
        <v>735</v>
      </c>
      <c r="X78">
        <v>34</v>
      </c>
    </row>
    <row r="79" spans="1:24" x14ac:dyDescent="0.35">
      <c r="A79" s="1">
        <v>43904</v>
      </c>
      <c r="B79">
        <v>4636</v>
      </c>
      <c r="C79" t="s">
        <v>18</v>
      </c>
      <c r="D79" t="s">
        <v>49</v>
      </c>
      <c r="E79" t="s">
        <v>28</v>
      </c>
      <c r="F79" t="s">
        <v>19</v>
      </c>
      <c r="G79" t="s">
        <v>20</v>
      </c>
      <c r="H79" t="s">
        <v>22</v>
      </c>
      <c r="I79" t="s">
        <v>34</v>
      </c>
      <c r="J79">
        <v>815.11</v>
      </c>
      <c r="K79">
        <v>339.7</v>
      </c>
      <c r="L79">
        <v>821</v>
      </c>
      <c r="M79">
        <v>84</v>
      </c>
      <c r="N79">
        <v>12</v>
      </c>
      <c r="O79">
        <v>0</v>
      </c>
      <c r="P79">
        <v>12</v>
      </c>
      <c r="Q79">
        <v>821</v>
      </c>
      <c r="R79">
        <v>84</v>
      </c>
      <c r="S79">
        <v>12</v>
      </c>
      <c r="T79">
        <v>20.86</v>
      </c>
      <c r="U79">
        <v>480</v>
      </c>
      <c r="V79">
        <v>27</v>
      </c>
      <c r="W79">
        <v>388</v>
      </c>
      <c r="X79">
        <v>56</v>
      </c>
    </row>
    <row r="80" spans="1:24" x14ac:dyDescent="0.35">
      <c r="A80" s="1">
        <v>43905</v>
      </c>
      <c r="B80">
        <v>4636</v>
      </c>
      <c r="C80" t="s">
        <v>18</v>
      </c>
      <c r="D80" t="s">
        <v>46</v>
      </c>
      <c r="E80" t="s">
        <v>28</v>
      </c>
      <c r="F80" t="s">
        <v>19</v>
      </c>
      <c r="G80" t="s">
        <v>26</v>
      </c>
      <c r="H80" t="s">
        <v>27</v>
      </c>
      <c r="I80" t="s">
        <v>29</v>
      </c>
      <c r="J80">
        <v>529.41</v>
      </c>
      <c r="K80">
        <v>207.56</v>
      </c>
      <c r="L80">
        <v>1417</v>
      </c>
      <c r="M80">
        <v>106</v>
      </c>
      <c r="N80">
        <v>8</v>
      </c>
      <c r="O80">
        <v>0</v>
      </c>
      <c r="P80">
        <v>8</v>
      </c>
      <c r="Q80">
        <v>1417</v>
      </c>
      <c r="R80">
        <v>106</v>
      </c>
      <c r="S80">
        <v>8</v>
      </c>
      <c r="T80">
        <v>44.66</v>
      </c>
      <c r="U80">
        <v>466</v>
      </c>
      <c r="V80">
        <v>40</v>
      </c>
      <c r="W80">
        <v>269</v>
      </c>
      <c r="X80">
        <v>7</v>
      </c>
    </row>
    <row r="81" spans="1:24" x14ac:dyDescent="0.35">
      <c r="A81" s="1">
        <v>43905</v>
      </c>
      <c r="B81">
        <v>4636</v>
      </c>
      <c r="C81" t="s">
        <v>18</v>
      </c>
      <c r="D81" t="s">
        <v>49</v>
      </c>
      <c r="E81" t="s">
        <v>28</v>
      </c>
      <c r="F81" t="s">
        <v>19</v>
      </c>
      <c r="G81" t="s">
        <v>20</v>
      </c>
      <c r="H81" t="s">
        <v>22</v>
      </c>
      <c r="I81" t="s">
        <v>34</v>
      </c>
      <c r="J81">
        <v>742.35</v>
      </c>
      <c r="K81">
        <v>263.44</v>
      </c>
      <c r="L81">
        <v>1051</v>
      </c>
      <c r="M81">
        <v>75</v>
      </c>
      <c r="N81">
        <v>13</v>
      </c>
      <c r="O81">
        <v>0</v>
      </c>
      <c r="P81">
        <v>13</v>
      </c>
      <c r="Q81">
        <v>1051</v>
      </c>
      <c r="R81">
        <v>75</v>
      </c>
      <c r="S81">
        <v>12</v>
      </c>
      <c r="T81">
        <v>44.63</v>
      </c>
      <c r="U81">
        <v>947</v>
      </c>
      <c r="V81">
        <v>46</v>
      </c>
      <c r="W81">
        <v>405</v>
      </c>
      <c r="X81">
        <v>64</v>
      </c>
    </row>
    <row r="82" spans="1:24" x14ac:dyDescent="0.35">
      <c r="A82" s="1">
        <v>43906</v>
      </c>
      <c r="B82">
        <v>4636</v>
      </c>
      <c r="C82" t="s">
        <v>18</v>
      </c>
      <c r="D82" t="s">
        <v>46</v>
      </c>
      <c r="E82" t="s">
        <v>28</v>
      </c>
      <c r="F82" t="s">
        <v>19</v>
      </c>
      <c r="G82" t="s">
        <v>26</v>
      </c>
      <c r="H82" t="s">
        <v>27</v>
      </c>
      <c r="I82" t="s">
        <v>29</v>
      </c>
      <c r="J82">
        <v>1595.19</v>
      </c>
      <c r="K82">
        <v>624.96</v>
      </c>
      <c r="L82">
        <v>978</v>
      </c>
      <c r="M82">
        <v>89</v>
      </c>
      <c r="N82">
        <v>24</v>
      </c>
      <c r="O82">
        <v>0</v>
      </c>
      <c r="P82">
        <v>24</v>
      </c>
      <c r="Q82">
        <v>978</v>
      </c>
      <c r="R82">
        <v>89</v>
      </c>
      <c r="S82">
        <v>22</v>
      </c>
      <c r="T82">
        <v>45.11</v>
      </c>
      <c r="U82">
        <v>399</v>
      </c>
      <c r="V82">
        <v>42</v>
      </c>
      <c r="W82">
        <v>810</v>
      </c>
      <c r="X82">
        <v>32</v>
      </c>
    </row>
    <row r="83" spans="1:24" x14ac:dyDescent="0.35">
      <c r="A83" s="1">
        <v>43906</v>
      </c>
      <c r="B83">
        <v>4636</v>
      </c>
      <c r="C83" t="s">
        <v>18</v>
      </c>
      <c r="D83" t="s">
        <v>49</v>
      </c>
      <c r="E83" t="s">
        <v>28</v>
      </c>
      <c r="F83" t="s">
        <v>19</v>
      </c>
      <c r="G83" t="s">
        <v>20</v>
      </c>
      <c r="H83" t="s">
        <v>22</v>
      </c>
      <c r="I83" t="s">
        <v>34</v>
      </c>
      <c r="J83">
        <v>868.91</v>
      </c>
      <c r="K83">
        <v>363.86</v>
      </c>
      <c r="L83">
        <v>835</v>
      </c>
      <c r="M83">
        <v>78</v>
      </c>
      <c r="N83">
        <v>13</v>
      </c>
      <c r="O83">
        <v>0</v>
      </c>
      <c r="P83">
        <v>13</v>
      </c>
      <c r="Q83">
        <v>835</v>
      </c>
      <c r="R83">
        <v>78</v>
      </c>
      <c r="S83">
        <v>13</v>
      </c>
      <c r="T83">
        <v>39.22</v>
      </c>
      <c r="U83">
        <v>671</v>
      </c>
      <c r="V83">
        <v>41</v>
      </c>
      <c r="W83">
        <v>421</v>
      </c>
      <c r="X83">
        <v>57</v>
      </c>
    </row>
    <row r="84" spans="1:24" x14ac:dyDescent="0.35">
      <c r="A84" s="1">
        <v>43907</v>
      </c>
      <c r="B84">
        <v>4636</v>
      </c>
      <c r="C84" t="s">
        <v>18</v>
      </c>
      <c r="D84" t="s">
        <v>46</v>
      </c>
      <c r="E84" t="s">
        <v>28</v>
      </c>
      <c r="F84" t="s">
        <v>19</v>
      </c>
      <c r="G84" t="s">
        <v>26</v>
      </c>
      <c r="H84" t="s">
        <v>27</v>
      </c>
      <c r="I84" t="s">
        <v>29</v>
      </c>
      <c r="J84">
        <v>596.26</v>
      </c>
      <c r="K84">
        <v>204.92</v>
      </c>
      <c r="L84">
        <v>1010</v>
      </c>
      <c r="M84">
        <v>73</v>
      </c>
      <c r="N84">
        <v>10</v>
      </c>
      <c r="O84">
        <v>0</v>
      </c>
      <c r="P84">
        <v>10</v>
      </c>
      <c r="Q84">
        <v>1010</v>
      </c>
      <c r="R84">
        <v>73</v>
      </c>
      <c r="S84">
        <v>9</v>
      </c>
      <c r="T84">
        <v>40</v>
      </c>
      <c r="U84">
        <v>434</v>
      </c>
      <c r="V84">
        <v>33</v>
      </c>
      <c r="W84">
        <v>331</v>
      </c>
      <c r="X84">
        <v>11</v>
      </c>
    </row>
    <row r="85" spans="1:24" x14ac:dyDescent="0.35">
      <c r="A85" s="1">
        <v>43907</v>
      </c>
      <c r="B85">
        <v>4636</v>
      </c>
      <c r="C85" t="s">
        <v>18</v>
      </c>
      <c r="D85" t="s">
        <v>49</v>
      </c>
      <c r="E85" t="s">
        <v>28</v>
      </c>
      <c r="F85" t="s">
        <v>19</v>
      </c>
      <c r="G85" t="s">
        <v>20</v>
      </c>
      <c r="H85" t="s">
        <v>22</v>
      </c>
      <c r="I85" t="s">
        <v>34</v>
      </c>
      <c r="J85">
        <v>522.53</v>
      </c>
      <c r="K85">
        <v>199.07</v>
      </c>
      <c r="L85">
        <v>939</v>
      </c>
      <c r="M85">
        <v>74</v>
      </c>
      <c r="N85">
        <v>8</v>
      </c>
      <c r="O85">
        <v>0</v>
      </c>
      <c r="P85">
        <v>8</v>
      </c>
      <c r="Q85">
        <v>939</v>
      </c>
      <c r="R85">
        <v>74</v>
      </c>
      <c r="S85">
        <v>8</v>
      </c>
      <c r="T85">
        <v>38.869999999999997</v>
      </c>
      <c r="U85">
        <v>676</v>
      </c>
      <c r="V85">
        <v>40</v>
      </c>
      <c r="W85">
        <v>274</v>
      </c>
      <c r="X85">
        <v>33</v>
      </c>
    </row>
    <row r="86" spans="1:24" x14ac:dyDescent="0.35">
      <c r="A86" s="1">
        <v>43908</v>
      </c>
      <c r="B86">
        <v>4636</v>
      </c>
      <c r="C86" t="s">
        <v>18</v>
      </c>
      <c r="D86" t="s">
        <v>46</v>
      </c>
      <c r="E86" t="s">
        <v>28</v>
      </c>
      <c r="F86" t="s">
        <v>19</v>
      </c>
      <c r="G86" t="s">
        <v>26</v>
      </c>
      <c r="H86" t="s">
        <v>27</v>
      </c>
      <c r="I86" t="s">
        <v>29</v>
      </c>
      <c r="J86">
        <v>1703.44</v>
      </c>
      <c r="K86">
        <v>625.35</v>
      </c>
      <c r="L86">
        <v>1132</v>
      </c>
      <c r="M86">
        <v>93</v>
      </c>
      <c r="N86">
        <v>25</v>
      </c>
      <c r="O86">
        <v>0</v>
      </c>
      <c r="P86">
        <v>25</v>
      </c>
      <c r="Q86">
        <v>1132</v>
      </c>
      <c r="R86">
        <v>93</v>
      </c>
      <c r="S86">
        <v>25</v>
      </c>
      <c r="T86">
        <v>41.28</v>
      </c>
      <c r="U86">
        <v>378</v>
      </c>
      <c r="V86">
        <v>37</v>
      </c>
      <c r="W86">
        <v>910</v>
      </c>
      <c r="X86">
        <v>18</v>
      </c>
    </row>
    <row r="87" spans="1:24" x14ac:dyDescent="0.35">
      <c r="A87" s="1">
        <v>43908</v>
      </c>
      <c r="B87">
        <v>4636</v>
      </c>
      <c r="C87" t="s">
        <v>18</v>
      </c>
      <c r="D87" t="s">
        <v>49</v>
      </c>
      <c r="E87" t="s">
        <v>28</v>
      </c>
      <c r="F87" t="s">
        <v>19</v>
      </c>
      <c r="G87" t="s">
        <v>20</v>
      </c>
      <c r="H87" t="s">
        <v>22</v>
      </c>
      <c r="I87" t="s">
        <v>34</v>
      </c>
      <c r="J87">
        <v>402.23</v>
      </c>
      <c r="K87">
        <v>153.72999999999999</v>
      </c>
      <c r="L87">
        <v>802</v>
      </c>
      <c r="M87">
        <v>69</v>
      </c>
      <c r="N87">
        <v>6</v>
      </c>
      <c r="O87">
        <v>0</v>
      </c>
      <c r="P87">
        <v>6</v>
      </c>
      <c r="Q87">
        <v>802</v>
      </c>
      <c r="R87">
        <v>69</v>
      </c>
      <c r="S87">
        <v>6</v>
      </c>
      <c r="T87">
        <v>40.369999999999997</v>
      </c>
      <c r="U87">
        <v>448</v>
      </c>
      <c r="V87">
        <v>40</v>
      </c>
      <c r="W87">
        <v>209</v>
      </c>
      <c r="X87">
        <v>18</v>
      </c>
    </row>
    <row r="88" spans="1:24" x14ac:dyDescent="0.35">
      <c r="A88" s="1">
        <v>43909</v>
      </c>
      <c r="B88">
        <v>4636</v>
      </c>
      <c r="C88" t="s">
        <v>18</v>
      </c>
      <c r="D88" t="s">
        <v>46</v>
      </c>
      <c r="E88" t="s">
        <v>28</v>
      </c>
      <c r="F88" t="s">
        <v>19</v>
      </c>
      <c r="G88" t="s">
        <v>26</v>
      </c>
      <c r="H88" t="s">
        <v>27</v>
      </c>
      <c r="I88" t="s">
        <v>29</v>
      </c>
      <c r="J88">
        <v>1749.35</v>
      </c>
      <c r="K88">
        <v>631.54999999999995</v>
      </c>
      <c r="L88">
        <v>1076</v>
      </c>
      <c r="M88">
        <v>99</v>
      </c>
      <c r="N88">
        <v>27</v>
      </c>
      <c r="O88">
        <v>1</v>
      </c>
      <c r="P88">
        <v>26</v>
      </c>
      <c r="Q88">
        <v>1076</v>
      </c>
      <c r="R88">
        <v>99</v>
      </c>
      <c r="S88">
        <v>27</v>
      </c>
      <c r="T88">
        <v>38.6</v>
      </c>
      <c r="U88">
        <v>340</v>
      </c>
      <c r="V88">
        <v>34</v>
      </c>
      <c r="W88">
        <v>949</v>
      </c>
      <c r="X88">
        <v>29</v>
      </c>
    </row>
    <row r="89" spans="1:24" x14ac:dyDescent="0.35">
      <c r="A89" s="1">
        <v>43909</v>
      </c>
      <c r="B89">
        <v>4636</v>
      </c>
      <c r="C89" t="s">
        <v>18</v>
      </c>
      <c r="D89" t="s">
        <v>49</v>
      </c>
      <c r="E89" t="s">
        <v>28</v>
      </c>
      <c r="F89" t="s">
        <v>19</v>
      </c>
      <c r="G89" t="s">
        <v>20</v>
      </c>
      <c r="H89" t="s">
        <v>22</v>
      </c>
      <c r="I89" t="s">
        <v>34</v>
      </c>
      <c r="J89">
        <v>596.30999999999995</v>
      </c>
      <c r="K89">
        <v>232.66</v>
      </c>
      <c r="L89">
        <v>1935</v>
      </c>
      <c r="M89">
        <v>123</v>
      </c>
      <c r="N89">
        <v>10</v>
      </c>
      <c r="O89">
        <v>0</v>
      </c>
      <c r="P89">
        <v>10</v>
      </c>
      <c r="Q89">
        <v>1935</v>
      </c>
      <c r="R89">
        <v>123</v>
      </c>
      <c r="S89">
        <v>10</v>
      </c>
      <c r="T89">
        <v>27.04</v>
      </c>
      <c r="U89">
        <v>501</v>
      </c>
      <c r="V89">
        <v>27</v>
      </c>
      <c r="W89">
        <v>307</v>
      </c>
      <c r="X89">
        <v>58</v>
      </c>
    </row>
    <row r="90" spans="1:24" x14ac:dyDescent="0.35">
      <c r="A90" s="1">
        <v>43910</v>
      </c>
      <c r="B90">
        <v>4636</v>
      </c>
      <c r="C90" t="s">
        <v>18</v>
      </c>
      <c r="D90" t="s">
        <v>46</v>
      </c>
      <c r="E90" t="s">
        <v>28</v>
      </c>
      <c r="F90" t="s">
        <v>19</v>
      </c>
      <c r="G90" t="s">
        <v>26</v>
      </c>
      <c r="H90" t="s">
        <v>27</v>
      </c>
      <c r="I90" t="s">
        <v>29</v>
      </c>
      <c r="J90">
        <v>1458.53</v>
      </c>
      <c r="K90">
        <v>517.61</v>
      </c>
      <c r="L90">
        <v>1135</v>
      </c>
      <c r="M90">
        <v>78</v>
      </c>
      <c r="N90">
        <v>22</v>
      </c>
      <c r="O90">
        <v>0</v>
      </c>
      <c r="P90">
        <v>22</v>
      </c>
      <c r="Q90">
        <v>1135</v>
      </c>
      <c r="R90">
        <v>78</v>
      </c>
      <c r="S90">
        <v>19</v>
      </c>
      <c r="T90">
        <v>27.66</v>
      </c>
      <c r="U90">
        <v>350</v>
      </c>
      <c r="V90">
        <v>25</v>
      </c>
      <c r="W90">
        <v>803</v>
      </c>
      <c r="X90">
        <v>19</v>
      </c>
    </row>
    <row r="91" spans="1:24" x14ac:dyDescent="0.35">
      <c r="A91" s="1">
        <v>43910</v>
      </c>
      <c r="B91">
        <v>4636</v>
      </c>
      <c r="C91" t="s">
        <v>18</v>
      </c>
      <c r="D91" t="s">
        <v>49</v>
      </c>
      <c r="E91" t="s">
        <v>28</v>
      </c>
      <c r="F91" t="s">
        <v>19</v>
      </c>
      <c r="G91" t="s">
        <v>20</v>
      </c>
      <c r="H91" t="s">
        <v>22</v>
      </c>
      <c r="I91" t="s">
        <v>34</v>
      </c>
      <c r="J91">
        <v>849.38</v>
      </c>
      <c r="K91">
        <v>327.01</v>
      </c>
      <c r="L91">
        <v>1961</v>
      </c>
      <c r="M91">
        <v>130</v>
      </c>
      <c r="N91">
        <v>15</v>
      </c>
      <c r="O91">
        <v>0</v>
      </c>
      <c r="P91">
        <v>15</v>
      </c>
      <c r="Q91">
        <v>1961</v>
      </c>
      <c r="R91">
        <v>130</v>
      </c>
      <c r="S91">
        <v>15</v>
      </c>
      <c r="T91">
        <v>22.1</v>
      </c>
      <c r="U91">
        <v>559</v>
      </c>
      <c r="V91">
        <v>21</v>
      </c>
      <c r="W91">
        <v>438</v>
      </c>
      <c r="X91">
        <v>88</v>
      </c>
    </row>
    <row r="92" spans="1:24" x14ac:dyDescent="0.35">
      <c r="A92" s="1">
        <v>43910</v>
      </c>
      <c r="B92">
        <v>4636</v>
      </c>
      <c r="C92" t="s">
        <v>18</v>
      </c>
      <c r="D92" t="s">
        <v>47</v>
      </c>
      <c r="E92" t="s">
        <v>21</v>
      </c>
      <c r="F92" t="s">
        <v>19</v>
      </c>
      <c r="G92" t="s">
        <v>20</v>
      </c>
      <c r="H92" t="s">
        <v>22</v>
      </c>
      <c r="I92" t="s">
        <v>33</v>
      </c>
      <c r="J92">
        <v>837.26</v>
      </c>
      <c r="K92">
        <v>249.13</v>
      </c>
      <c r="L92">
        <v>1085</v>
      </c>
      <c r="M92">
        <v>73</v>
      </c>
      <c r="N92">
        <v>14</v>
      </c>
      <c r="O92">
        <v>0</v>
      </c>
      <c r="P92">
        <v>14</v>
      </c>
      <c r="Q92">
        <v>1085</v>
      </c>
      <c r="R92">
        <v>73</v>
      </c>
      <c r="S92">
        <v>13</v>
      </c>
      <c r="T92">
        <v>48.81</v>
      </c>
      <c r="U92">
        <v>414</v>
      </c>
      <c r="V92">
        <v>32</v>
      </c>
      <c r="W92">
        <v>506</v>
      </c>
      <c r="X92">
        <v>49</v>
      </c>
    </row>
    <row r="93" spans="1:24" x14ac:dyDescent="0.35">
      <c r="A93" s="1">
        <v>43910</v>
      </c>
      <c r="B93">
        <v>4636</v>
      </c>
      <c r="C93" t="s">
        <v>18</v>
      </c>
      <c r="D93" t="s">
        <v>45</v>
      </c>
      <c r="E93" t="s">
        <v>21</v>
      </c>
      <c r="F93" t="s">
        <v>19</v>
      </c>
      <c r="G93" t="s">
        <v>26</v>
      </c>
      <c r="H93" t="s">
        <v>27</v>
      </c>
      <c r="I93" t="s">
        <v>30</v>
      </c>
      <c r="J93">
        <v>706.88</v>
      </c>
      <c r="K93">
        <v>235.83</v>
      </c>
      <c r="L93">
        <v>1044</v>
      </c>
      <c r="M93">
        <v>66</v>
      </c>
      <c r="N93">
        <v>12</v>
      </c>
      <c r="O93">
        <v>0</v>
      </c>
      <c r="P93">
        <v>12</v>
      </c>
      <c r="Q93">
        <v>1044</v>
      </c>
      <c r="R93">
        <v>66</v>
      </c>
      <c r="S93">
        <v>11</v>
      </c>
      <c r="T93">
        <v>41.9</v>
      </c>
      <c r="U93">
        <v>506</v>
      </c>
      <c r="V93">
        <v>29</v>
      </c>
      <c r="W93">
        <v>403</v>
      </c>
      <c r="X93">
        <v>29</v>
      </c>
    </row>
    <row r="94" spans="1:24" x14ac:dyDescent="0.35">
      <c r="A94" s="1">
        <v>43911</v>
      </c>
      <c r="B94">
        <v>4636</v>
      </c>
      <c r="C94" t="s">
        <v>18</v>
      </c>
      <c r="D94" t="s">
        <v>46</v>
      </c>
      <c r="E94" t="s">
        <v>28</v>
      </c>
      <c r="F94" t="s">
        <v>19</v>
      </c>
      <c r="G94" t="s">
        <v>26</v>
      </c>
      <c r="H94" t="s">
        <v>27</v>
      </c>
      <c r="I94" t="s">
        <v>29</v>
      </c>
      <c r="J94">
        <v>1293.56</v>
      </c>
      <c r="K94">
        <v>524.39</v>
      </c>
      <c r="L94">
        <v>1783</v>
      </c>
      <c r="M94">
        <v>108</v>
      </c>
      <c r="N94">
        <v>18</v>
      </c>
      <c r="O94">
        <v>0</v>
      </c>
      <c r="P94">
        <v>18</v>
      </c>
      <c r="Q94">
        <v>1783</v>
      </c>
      <c r="R94">
        <v>108</v>
      </c>
      <c r="S94">
        <v>16</v>
      </c>
      <c r="T94">
        <v>32.17</v>
      </c>
      <c r="U94">
        <v>341</v>
      </c>
      <c r="V94">
        <v>28</v>
      </c>
      <c r="W94">
        <v>628</v>
      </c>
      <c r="X94">
        <v>29</v>
      </c>
    </row>
    <row r="95" spans="1:24" x14ac:dyDescent="0.35">
      <c r="A95" s="1">
        <v>43911</v>
      </c>
      <c r="B95">
        <v>4636</v>
      </c>
      <c r="C95" t="s">
        <v>18</v>
      </c>
      <c r="D95" t="s">
        <v>45</v>
      </c>
      <c r="E95" t="s">
        <v>21</v>
      </c>
      <c r="F95" t="s">
        <v>19</v>
      </c>
      <c r="G95" t="s">
        <v>26</v>
      </c>
      <c r="H95" t="s">
        <v>27</v>
      </c>
      <c r="I95" t="s">
        <v>30</v>
      </c>
      <c r="J95">
        <v>1366.3</v>
      </c>
      <c r="K95">
        <v>509.43</v>
      </c>
      <c r="L95">
        <v>1239</v>
      </c>
      <c r="M95">
        <v>73</v>
      </c>
      <c r="N95">
        <v>19</v>
      </c>
      <c r="O95">
        <v>0</v>
      </c>
      <c r="P95">
        <v>19</v>
      </c>
      <c r="Q95">
        <v>1239</v>
      </c>
      <c r="R95">
        <v>73</v>
      </c>
      <c r="S95">
        <v>18</v>
      </c>
      <c r="T95">
        <v>26.7</v>
      </c>
      <c r="U95">
        <v>343</v>
      </c>
      <c r="V95">
        <v>21</v>
      </c>
      <c r="W95">
        <v>732</v>
      </c>
      <c r="X95">
        <v>47</v>
      </c>
    </row>
    <row r="96" spans="1:24" x14ac:dyDescent="0.35">
      <c r="A96" s="1">
        <v>43911</v>
      </c>
      <c r="B96">
        <v>4636</v>
      </c>
      <c r="C96" t="s">
        <v>18</v>
      </c>
      <c r="D96" t="s">
        <v>47</v>
      </c>
      <c r="E96" t="s">
        <v>21</v>
      </c>
      <c r="F96" t="s">
        <v>19</v>
      </c>
      <c r="G96" t="s">
        <v>20</v>
      </c>
      <c r="H96" t="s">
        <v>22</v>
      </c>
      <c r="I96" t="s">
        <v>33</v>
      </c>
      <c r="J96">
        <v>299.62</v>
      </c>
      <c r="K96">
        <v>76.349999999999994</v>
      </c>
      <c r="L96">
        <v>916</v>
      </c>
      <c r="M96">
        <v>54</v>
      </c>
      <c r="N96">
        <v>6</v>
      </c>
      <c r="O96">
        <v>0</v>
      </c>
      <c r="P96">
        <v>6</v>
      </c>
      <c r="Q96">
        <v>916</v>
      </c>
      <c r="R96">
        <v>54</v>
      </c>
      <c r="S96">
        <v>6</v>
      </c>
      <c r="T96">
        <v>17.920000000000002</v>
      </c>
      <c r="U96">
        <v>258</v>
      </c>
      <c r="V96">
        <v>15</v>
      </c>
      <c r="W96">
        <v>190</v>
      </c>
      <c r="X96">
        <v>26</v>
      </c>
    </row>
    <row r="97" spans="1:24" x14ac:dyDescent="0.35">
      <c r="A97" s="1">
        <v>43912</v>
      </c>
      <c r="B97">
        <v>4636</v>
      </c>
      <c r="C97" t="s">
        <v>18</v>
      </c>
      <c r="D97" t="s">
        <v>46</v>
      </c>
      <c r="E97" t="s">
        <v>28</v>
      </c>
      <c r="F97" t="s">
        <v>19</v>
      </c>
      <c r="G97" t="s">
        <v>26</v>
      </c>
      <c r="H97" t="s">
        <v>27</v>
      </c>
      <c r="I97" t="s">
        <v>29</v>
      </c>
      <c r="J97">
        <v>1462.61</v>
      </c>
      <c r="K97">
        <v>495.64</v>
      </c>
      <c r="L97">
        <v>1833</v>
      </c>
      <c r="M97">
        <v>124</v>
      </c>
      <c r="N97">
        <v>24</v>
      </c>
      <c r="O97">
        <v>0</v>
      </c>
      <c r="P97">
        <v>24</v>
      </c>
      <c r="Q97">
        <v>1833</v>
      </c>
      <c r="R97">
        <v>124</v>
      </c>
      <c r="S97">
        <v>22</v>
      </c>
      <c r="T97">
        <v>35.4</v>
      </c>
      <c r="U97">
        <v>404</v>
      </c>
      <c r="V97">
        <v>30</v>
      </c>
      <c r="W97">
        <v>820</v>
      </c>
      <c r="X97">
        <v>52</v>
      </c>
    </row>
    <row r="98" spans="1:24" x14ac:dyDescent="0.35">
      <c r="A98" s="1">
        <v>43912</v>
      </c>
      <c r="B98">
        <v>4636</v>
      </c>
      <c r="C98" t="s">
        <v>18</v>
      </c>
      <c r="D98" t="s">
        <v>47</v>
      </c>
      <c r="E98" t="s">
        <v>21</v>
      </c>
      <c r="F98" t="s">
        <v>19</v>
      </c>
      <c r="G98" t="s">
        <v>20</v>
      </c>
      <c r="H98" t="s">
        <v>22</v>
      </c>
      <c r="I98" t="s">
        <v>33</v>
      </c>
      <c r="J98">
        <v>561.78</v>
      </c>
      <c r="K98">
        <v>221</v>
      </c>
      <c r="L98">
        <v>790</v>
      </c>
      <c r="M98">
        <v>47</v>
      </c>
      <c r="N98">
        <v>10</v>
      </c>
      <c r="O98">
        <v>1</v>
      </c>
      <c r="P98">
        <v>9</v>
      </c>
      <c r="Q98">
        <v>790</v>
      </c>
      <c r="R98">
        <v>47</v>
      </c>
      <c r="S98">
        <v>9</v>
      </c>
      <c r="T98">
        <v>13.25</v>
      </c>
      <c r="U98">
        <v>183</v>
      </c>
      <c r="V98">
        <v>13</v>
      </c>
      <c r="W98">
        <v>284</v>
      </c>
      <c r="X98">
        <v>33</v>
      </c>
    </row>
    <row r="99" spans="1:24" x14ac:dyDescent="0.35">
      <c r="A99" s="1">
        <v>43912</v>
      </c>
      <c r="B99">
        <v>4636</v>
      </c>
      <c r="C99" t="s">
        <v>18</v>
      </c>
      <c r="D99" t="s">
        <v>45</v>
      </c>
      <c r="E99" t="s">
        <v>21</v>
      </c>
      <c r="F99" t="s">
        <v>19</v>
      </c>
      <c r="G99" t="s">
        <v>26</v>
      </c>
      <c r="H99" t="s">
        <v>27</v>
      </c>
      <c r="I99" t="s">
        <v>30</v>
      </c>
      <c r="J99">
        <v>940.11</v>
      </c>
      <c r="K99">
        <v>340.42</v>
      </c>
      <c r="L99">
        <v>928</v>
      </c>
      <c r="M99">
        <v>49</v>
      </c>
      <c r="N99">
        <v>14</v>
      </c>
      <c r="O99">
        <v>0</v>
      </c>
      <c r="P99">
        <v>14</v>
      </c>
      <c r="Q99">
        <v>928</v>
      </c>
      <c r="R99">
        <v>49</v>
      </c>
      <c r="S99">
        <v>13</v>
      </c>
      <c r="T99">
        <v>15.4</v>
      </c>
      <c r="U99">
        <v>229</v>
      </c>
      <c r="V99">
        <v>13</v>
      </c>
      <c r="W99">
        <v>509</v>
      </c>
      <c r="X99">
        <v>41</v>
      </c>
    </row>
    <row r="100" spans="1:24" x14ac:dyDescent="0.35">
      <c r="A100" s="1">
        <v>43913</v>
      </c>
      <c r="B100">
        <v>4636</v>
      </c>
      <c r="C100" t="s">
        <v>18</v>
      </c>
      <c r="D100" t="s">
        <v>46</v>
      </c>
      <c r="E100" t="s">
        <v>28</v>
      </c>
      <c r="F100" t="s">
        <v>19</v>
      </c>
      <c r="G100" t="s">
        <v>26</v>
      </c>
      <c r="H100" t="s">
        <v>27</v>
      </c>
      <c r="I100" t="s">
        <v>29</v>
      </c>
      <c r="J100">
        <v>958.69</v>
      </c>
      <c r="K100">
        <v>323.02999999999997</v>
      </c>
      <c r="L100">
        <v>1425</v>
      </c>
      <c r="M100">
        <v>99</v>
      </c>
      <c r="N100">
        <v>16</v>
      </c>
      <c r="O100">
        <v>0</v>
      </c>
      <c r="P100">
        <v>16</v>
      </c>
      <c r="Q100">
        <v>1425</v>
      </c>
      <c r="R100">
        <v>99</v>
      </c>
      <c r="S100">
        <v>15</v>
      </c>
      <c r="T100">
        <v>29.39</v>
      </c>
      <c r="U100">
        <v>281</v>
      </c>
      <c r="V100">
        <v>25</v>
      </c>
      <c r="W100">
        <v>541</v>
      </c>
      <c r="X100">
        <v>30</v>
      </c>
    </row>
    <row r="101" spans="1:24" x14ac:dyDescent="0.35">
      <c r="A101" s="1">
        <v>43913</v>
      </c>
      <c r="B101">
        <v>4636</v>
      </c>
      <c r="C101" t="s">
        <v>18</v>
      </c>
      <c r="D101" t="s">
        <v>49</v>
      </c>
      <c r="E101" t="s">
        <v>28</v>
      </c>
      <c r="F101" t="s">
        <v>19</v>
      </c>
      <c r="G101" t="s">
        <v>20</v>
      </c>
      <c r="H101" t="s">
        <v>22</v>
      </c>
      <c r="I101" t="s">
        <v>34</v>
      </c>
      <c r="J101">
        <v>414.71</v>
      </c>
      <c r="K101">
        <v>155.24</v>
      </c>
      <c r="L101">
        <v>806</v>
      </c>
      <c r="M101">
        <v>60</v>
      </c>
      <c r="N101">
        <v>7</v>
      </c>
      <c r="O101">
        <v>0</v>
      </c>
      <c r="P101">
        <v>7</v>
      </c>
      <c r="Q101">
        <v>806</v>
      </c>
      <c r="R101">
        <v>60</v>
      </c>
      <c r="S101">
        <v>7</v>
      </c>
      <c r="T101">
        <v>31.06</v>
      </c>
      <c r="U101">
        <v>521</v>
      </c>
      <c r="V101">
        <v>29</v>
      </c>
      <c r="W101">
        <v>221</v>
      </c>
      <c r="X101">
        <v>35</v>
      </c>
    </row>
    <row r="102" spans="1:24" x14ac:dyDescent="0.35">
      <c r="A102" s="1">
        <v>43913</v>
      </c>
      <c r="B102">
        <v>4636</v>
      </c>
      <c r="C102" t="s">
        <v>18</v>
      </c>
      <c r="D102" t="s">
        <v>47</v>
      </c>
      <c r="E102" t="s">
        <v>21</v>
      </c>
      <c r="F102" t="s">
        <v>19</v>
      </c>
      <c r="G102" t="s">
        <v>20</v>
      </c>
      <c r="H102" t="s">
        <v>22</v>
      </c>
      <c r="I102" t="s">
        <v>33</v>
      </c>
      <c r="J102">
        <v>823.99</v>
      </c>
      <c r="K102">
        <v>298.60000000000002</v>
      </c>
      <c r="L102">
        <v>1689</v>
      </c>
      <c r="M102">
        <v>68</v>
      </c>
      <c r="N102">
        <v>14</v>
      </c>
      <c r="O102">
        <v>0</v>
      </c>
      <c r="P102">
        <v>14</v>
      </c>
      <c r="Q102">
        <v>1689</v>
      </c>
      <c r="R102">
        <v>68</v>
      </c>
      <c r="S102">
        <v>13</v>
      </c>
      <c r="T102">
        <v>39.32</v>
      </c>
      <c r="U102">
        <v>331</v>
      </c>
      <c r="V102">
        <v>26</v>
      </c>
      <c r="W102">
        <v>441</v>
      </c>
      <c r="X102">
        <v>36</v>
      </c>
    </row>
    <row r="103" spans="1:24" x14ac:dyDescent="0.35">
      <c r="A103" s="1">
        <v>43913</v>
      </c>
      <c r="B103">
        <v>4636</v>
      </c>
      <c r="C103" t="s">
        <v>18</v>
      </c>
      <c r="D103" t="s">
        <v>45</v>
      </c>
      <c r="E103" t="s">
        <v>21</v>
      </c>
      <c r="F103" t="s">
        <v>19</v>
      </c>
      <c r="G103" t="s">
        <v>26</v>
      </c>
      <c r="H103" t="s">
        <v>27</v>
      </c>
      <c r="I103" t="s">
        <v>30</v>
      </c>
      <c r="J103">
        <v>1045.28</v>
      </c>
      <c r="K103">
        <v>411.35</v>
      </c>
      <c r="L103">
        <v>930</v>
      </c>
      <c r="M103">
        <v>59</v>
      </c>
      <c r="N103">
        <v>15</v>
      </c>
      <c r="O103">
        <v>0</v>
      </c>
      <c r="P103">
        <v>15</v>
      </c>
      <c r="Q103">
        <v>930</v>
      </c>
      <c r="R103">
        <v>59</v>
      </c>
      <c r="S103">
        <v>14</v>
      </c>
      <c r="T103">
        <v>22.8</v>
      </c>
      <c r="U103">
        <v>267</v>
      </c>
      <c r="V103">
        <v>16</v>
      </c>
      <c r="W103">
        <v>523</v>
      </c>
      <c r="X103">
        <v>23</v>
      </c>
    </row>
    <row r="104" spans="1:24" x14ac:dyDescent="0.35">
      <c r="A104" s="1">
        <v>43914</v>
      </c>
      <c r="B104">
        <v>4636</v>
      </c>
      <c r="C104" t="s">
        <v>18</v>
      </c>
      <c r="D104" t="s">
        <v>46</v>
      </c>
      <c r="E104" t="s">
        <v>28</v>
      </c>
      <c r="F104" t="s">
        <v>19</v>
      </c>
      <c r="G104" t="s">
        <v>26</v>
      </c>
      <c r="H104" t="s">
        <v>27</v>
      </c>
      <c r="I104" t="s">
        <v>29</v>
      </c>
      <c r="J104">
        <v>1337.57</v>
      </c>
      <c r="K104">
        <v>467.26</v>
      </c>
      <c r="L104">
        <v>1366</v>
      </c>
      <c r="M104">
        <v>105</v>
      </c>
      <c r="N104">
        <v>21</v>
      </c>
      <c r="O104">
        <v>0</v>
      </c>
      <c r="P104">
        <v>21</v>
      </c>
      <c r="Q104">
        <v>1366</v>
      </c>
      <c r="R104">
        <v>105</v>
      </c>
      <c r="S104">
        <v>21</v>
      </c>
      <c r="T104">
        <v>21.13</v>
      </c>
      <c r="U104">
        <v>281</v>
      </c>
      <c r="V104">
        <v>18</v>
      </c>
      <c r="W104">
        <v>738</v>
      </c>
      <c r="X104">
        <v>36</v>
      </c>
    </row>
    <row r="105" spans="1:24" x14ac:dyDescent="0.35">
      <c r="A105" s="1">
        <v>43914</v>
      </c>
      <c r="B105">
        <v>4636</v>
      </c>
      <c r="C105" t="s">
        <v>18</v>
      </c>
      <c r="D105" t="s">
        <v>49</v>
      </c>
      <c r="E105" t="s">
        <v>28</v>
      </c>
      <c r="F105" t="s">
        <v>19</v>
      </c>
      <c r="G105" t="s">
        <v>20</v>
      </c>
      <c r="H105" t="s">
        <v>22</v>
      </c>
      <c r="I105" t="s">
        <v>34</v>
      </c>
      <c r="J105">
        <v>535.13</v>
      </c>
      <c r="K105">
        <v>197.66</v>
      </c>
      <c r="L105">
        <v>820</v>
      </c>
      <c r="M105">
        <v>74</v>
      </c>
      <c r="N105">
        <v>10</v>
      </c>
      <c r="O105">
        <v>0</v>
      </c>
      <c r="P105">
        <v>10</v>
      </c>
      <c r="Q105">
        <v>820</v>
      </c>
      <c r="R105">
        <v>74</v>
      </c>
      <c r="S105">
        <v>10</v>
      </c>
      <c r="T105">
        <v>39.299999999999997</v>
      </c>
      <c r="U105">
        <v>658</v>
      </c>
      <c r="V105">
        <v>37</v>
      </c>
      <c r="W105">
        <v>282</v>
      </c>
      <c r="X105">
        <v>52</v>
      </c>
    </row>
    <row r="106" spans="1:24" x14ac:dyDescent="0.35">
      <c r="A106" s="1">
        <v>43914</v>
      </c>
      <c r="B106">
        <v>4636</v>
      </c>
      <c r="C106" t="s">
        <v>18</v>
      </c>
      <c r="D106" t="s">
        <v>47</v>
      </c>
      <c r="E106" t="s">
        <v>21</v>
      </c>
      <c r="F106" t="s">
        <v>19</v>
      </c>
      <c r="G106" t="s">
        <v>20</v>
      </c>
      <c r="H106" t="s">
        <v>22</v>
      </c>
      <c r="I106" t="s">
        <v>33</v>
      </c>
      <c r="J106">
        <v>842.06</v>
      </c>
      <c r="K106">
        <v>277.11</v>
      </c>
      <c r="L106">
        <v>1377</v>
      </c>
      <c r="M106">
        <v>74</v>
      </c>
      <c r="N106">
        <v>12</v>
      </c>
      <c r="O106">
        <v>0</v>
      </c>
      <c r="P106">
        <v>12</v>
      </c>
      <c r="Q106">
        <v>1377</v>
      </c>
      <c r="R106">
        <v>74</v>
      </c>
      <c r="S106">
        <v>12</v>
      </c>
      <c r="T106">
        <v>43.4</v>
      </c>
      <c r="U106">
        <v>327</v>
      </c>
      <c r="V106">
        <v>26</v>
      </c>
      <c r="W106">
        <v>489</v>
      </c>
      <c r="X106">
        <v>40</v>
      </c>
    </row>
    <row r="107" spans="1:24" x14ac:dyDescent="0.35">
      <c r="A107" s="1">
        <v>43914</v>
      </c>
      <c r="B107">
        <v>4636</v>
      </c>
      <c r="C107" t="s">
        <v>18</v>
      </c>
      <c r="D107" t="s">
        <v>45</v>
      </c>
      <c r="E107" t="s">
        <v>21</v>
      </c>
      <c r="F107" t="s">
        <v>19</v>
      </c>
      <c r="G107" t="s">
        <v>26</v>
      </c>
      <c r="H107" t="s">
        <v>27</v>
      </c>
      <c r="I107" t="s">
        <v>30</v>
      </c>
      <c r="J107">
        <v>1096.1099999999999</v>
      </c>
      <c r="K107">
        <v>379.32</v>
      </c>
      <c r="L107">
        <v>900</v>
      </c>
      <c r="M107">
        <v>57</v>
      </c>
      <c r="N107">
        <v>19</v>
      </c>
      <c r="O107">
        <v>1</v>
      </c>
      <c r="P107">
        <v>18</v>
      </c>
      <c r="Q107">
        <v>900</v>
      </c>
      <c r="R107">
        <v>57</v>
      </c>
      <c r="S107">
        <v>17</v>
      </c>
      <c r="T107">
        <v>26.23</v>
      </c>
      <c r="U107">
        <v>275</v>
      </c>
      <c r="V107">
        <v>19</v>
      </c>
      <c r="W107">
        <v>613</v>
      </c>
      <c r="X107">
        <v>64</v>
      </c>
    </row>
    <row r="108" spans="1:24" x14ac:dyDescent="0.35">
      <c r="A108" s="1">
        <v>43915</v>
      </c>
      <c r="B108">
        <v>4636</v>
      </c>
      <c r="C108" t="s">
        <v>18</v>
      </c>
      <c r="D108" t="s">
        <v>46</v>
      </c>
      <c r="E108" t="s">
        <v>28</v>
      </c>
      <c r="F108" t="s">
        <v>19</v>
      </c>
      <c r="G108" t="s">
        <v>26</v>
      </c>
      <c r="H108" t="s">
        <v>27</v>
      </c>
      <c r="I108" t="s">
        <v>29</v>
      </c>
      <c r="J108">
        <v>1198.9000000000001</v>
      </c>
      <c r="K108">
        <v>386.19</v>
      </c>
      <c r="L108">
        <v>1622</v>
      </c>
      <c r="M108">
        <v>114</v>
      </c>
      <c r="N108">
        <v>21</v>
      </c>
      <c r="O108">
        <v>0</v>
      </c>
      <c r="P108">
        <v>21</v>
      </c>
      <c r="Q108">
        <v>1622</v>
      </c>
      <c r="R108">
        <v>114</v>
      </c>
      <c r="S108">
        <v>20</v>
      </c>
      <c r="T108">
        <v>44.7</v>
      </c>
      <c r="U108">
        <v>511</v>
      </c>
      <c r="V108">
        <v>37</v>
      </c>
      <c r="W108">
        <v>687</v>
      </c>
      <c r="X108">
        <v>51</v>
      </c>
    </row>
    <row r="109" spans="1:24" x14ac:dyDescent="0.35">
      <c r="A109" s="1">
        <v>43915</v>
      </c>
      <c r="B109">
        <v>4636</v>
      </c>
      <c r="C109" t="s">
        <v>18</v>
      </c>
      <c r="D109" t="s">
        <v>49</v>
      </c>
      <c r="E109" t="s">
        <v>28</v>
      </c>
      <c r="F109" t="s">
        <v>19</v>
      </c>
      <c r="G109" t="s">
        <v>20</v>
      </c>
      <c r="H109" t="s">
        <v>22</v>
      </c>
      <c r="I109" t="s">
        <v>34</v>
      </c>
      <c r="J109">
        <v>495.56</v>
      </c>
      <c r="K109">
        <v>179.71</v>
      </c>
      <c r="L109">
        <v>787</v>
      </c>
      <c r="M109">
        <v>52</v>
      </c>
      <c r="N109">
        <v>9</v>
      </c>
      <c r="O109">
        <v>0</v>
      </c>
      <c r="P109">
        <v>9</v>
      </c>
      <c r="Q109">
        <v>787</v>
      </c>
      <c r="R109">
        <v>52</v>
      </c>
      <c r="S109">
        <v>9</v>
      </c>
      <c r="T109">
        <v>35.19</v>
      </c>
      <c r="U109">
        <v>528</v>
      </c>
      <c r="V109">
        <v>29</v>
      </c>
      <c r="W109">
        <v>266</v>
      </c>
      <c r="X109">
        <v>43</v>
      </c>
    </row>
    <row r="110" spans="1:24" x14ac:dyDescent="0.35">
      <c r="A110" s="1">
        <v>43915</v>
      </c>
      <c r="B110">
        <v>4636</v>
      </c>
      <c r="C110" t="s">
        <v>18</v>
      </c>
      <c r="D110" t="s">
        <v>47</v>
      </c>
      <c r="E110" t="s">
        <v>21</v>
      </c>
      <c r="F110" t="s">
        <v>19</v>
      </c>
      <c r="G110" t="s">
        <v>20</v>
      </c>
      <c r="H110" t="s">
        <v>22</v>
      </c>
      <c r="I110" t="s">
        <v>33</v>
      </c>
      <c r="J110">
        <v>588.05999999999995</v>
      </c>
      <c r="K110">
        <v>201.38</v>
      </c>
      <c r="L110">
        <v>774</v>
      </c>
      <c r="M110">
        <v>35</v>
      </c>
      <c r="N110">
        <v>10</v>
      </c>
      <c r="O110">
        <v>0</v>
      </c>
      <c r="P110">
        <v>10</v>
      </c>
      <c r="Q110">
        <v>774</v>
      </c>
      <c r="R110">
        <v>35</v>
      </c>
      <c r="S110">
        <v>10</v>
      </c>
      <c r="T110">
        <v>5.81</v>
      </c>
      <c r="U110">
        <v>56</v>
      </c>
      <c r="V110">
        <v>6</v>
      </c>
      <c r="W110">
        <v>328</v>
      </c>
      <c r="X110">
        <v>24</v>
      </c>
    </row>
    <row r="111" spans="1:24" x14ac:dyDescent="0.35">
      <c r="A111" s="1">
        <v>43915</v>
      </c>
      <c r="B111">
        <v>4636</v>
      </c>
      <c r="C111" t="s">
        <v>18</v>
      </c>
      <c r="D111" t="s">
        <v>45</v>
      </c>
      <c r="E111" t="s">
        <v>21</v>
      </c>
      <c r="F111" t="s">
        <v>19</v>
      </c>
      <c r="G111" t="s">
        <v>26</v>
      </c>
      <c r="H111" t="s">
        <v>27</v>
      </c>
      <c r="I111" t="s">
        <v>30</v>
      </c>
      <c r="J111">
        <v>644.99</v>
      </c>
      <c r="K111">
        <v>213.41</v>
      </c>
      <c r="L111">
        <v>802</v>
      </c>
      <c r="M111">
        <v>57</v>
      </c>
      <c r="N111">
        <v>11</v>
      </c>
      <c r="O111">
        <v>0</v>
      </c>
      <c r="P111">
        <v>11</v>
      </c>
      <c r="Q111">
        <v>802</v>
      </c>
      <c r="R111">
        <v>57</v>
      </c>
      <c r="S111">
        <v>11</v>
      </c>
      <c r="T111">
        <v>14.32</v>
      </c>
      <c r="U111">
        <v>126</v>
      </c>
      <c r="V111">
        <v>12</v>
      </c>
      <c r="W111">
        <v>371</v>
      </c>
      <c r="X111">
        <v>31</v>
      </c>
    </row>
    <row r="112" spans="1:24" x14ac:dyDescent="0.35">
      <c r="A112" s="1">
        <v>43916</v>
      </c>
      <c r="B112">
        <v>4636</v>
      </c>
      <c r="C112" t="s">
        <v>18</v>
      </c>
      <c r="D112" t="s">
        <v>46</v>
      </c>
      <c r="E112" t="s">
        <v>28</v>
      </c>
      <c r="F112" t="s">
        <v>19</v>
      </c>
      <c r="G112" t="s">
        <v>26</v>
      </c>
      <c r="H112" t="s">
        <v>27</v>
      </c>
      <c r="I112" t="s">
        <v>29</v>
      </c>
      <c r="J112">
        <v>1117.31</v>
      </c>
      <c r="K112">
        <v>417.47</v>
      </c>
      <c r="L112">
        <v>1924</v>
      </c>
      <c r="M112">
        <v>132</v>
      </c>
      <c r="N112">
        <v>17</v>
      </c>
      <c r="O112">
        <v>0</v>
      </c>
      <c r="P112">
        <v>17</v>
      </c>
      <c r="Q112">
        <v>1924</v>
      </c>
      <c r="R112">
        <v>132</v>
      </c>
      <c r="S112">
        <v>15</v>
      </c>
      <c r="T112">
        <v>46.39</v>
      </c>
      <c r="U112">
        <v>538</v>
      </c>
      <c r="V112">
        <v>36</v>
      </c>
      <c r="W112">
        <v>587</v>
      </c>
      <c r="X112">
        <v>24</v>
      </c>
    </row>
    <row r="113" spans="1:24" x14ac:dyDescent="0.35">
      <c r="A113" s="1">
        <v>43916</v>
      </c>
      <c r="B113">
        <v>4636</v>
      </c>
      <c r="C113" t="s">
        <v>18</v>
      </c>
      <c r="D113" t="s">
        <v>49</v>
      </c>
      <c r="E113" t="s">
        <v>28</v>
      </c>
      <c r="F113" t="s">
        <v>19</v>
      </c>
      <c r="G113" t="s">
        <v>20</v>
      </c>
      <c r="H113" t="s">
        <v>22</v>
      </c>
      <c r="I113" t="s">
        <v>34</v>
      </c>
      <c r="J113">
        <v>721.7</v>
      </c>
      <c r="K113">
        <v>313.35000000000002</v>
      </c>
      <c r="L113">
        <v>969</v>
      </c>
      <c r="M113">
        <v>89</v>
      </c>
      <c r="N113">
        <v>11</v>
      </c>
      <c r="O113">
        <v>0</v>
      </c>
      <c r="P113">
        <v>11</v>
      </c>
      <c r="Q113">
        <v>969</v>
      </c>
      <c r="R113">
        <v>89</v>
      </c>
      <c r="S113">
        <v>10</v>
      </c>
      <c r="T113">
        <v>60</v>
      </c>
      <c r="U113">
        <v>848</v>
      </c>
      <c r="V113">
        <v>50</v>
      </c>
      <c r="W113">
        <v>334</v>
      </c>
      <c r="X113">
        <v>47</v>
      </c>
    </row>
    <row r="114" spans="1:24" x14ac:dyDescent="0.35">
      <c r="A114" s="1">
        <v>43916</v>
      </c>
      <c r="B114">
        <v>4636</v>
      </c>
      <c r="C114" t="s">
        <v>18</v>
      </c>
      <c r="D114" t="s">
        <v>45</v>
      </c>
      <c r="E114" t="s">
        <v>21</v>
      </c>
      <c r="F114" t="s">
        <v>19</v>
      </c>
      <c r="G114" t="s">
        <v>26</v>
      </c>
      <c r="H114" t="s">
        <v>27</v>
      </c>
      <c r="I114" t="s">
        <v>30</v>
      </c>
      <c r="J114">
        <v>1385.08</v>
      </c>
      <c r="K114">
        <v>489.67</v>
      </c>
      <c r="L114">
        <v>983</v>
      </c>
      <c r="M114">
        <v>80</v>
      </c>
      <c r="N114">
        <v>22</v>
      </c>
      <c r="O114">
        <v>1</v>
      </c>
      <c r="P114">
        <v>21</v>
      </c>
      <c r="Q114">
        <v>983</v>
      </c>
      <c r="R114">
        <v>80</v>
      </c>
      <c r="S114">
        <v>21</v>
      </c>
      <c r="T114">
        <v>25.2</v>
      </c>
      <c r="U114">
        <v>326</v>
      </c>
      <c r="V114">
        <v>20</v>
      </c>
      <c r="W114">
        <v>759</v>
      </c>
      <c r="X114">
        <v>64</v>
      </c>
    </row>
    <row r="115" spans="1:24" x14ac:dyDescent="0.35">
      <c r="A115" s="1">
        <v>43917</v>
      </c>
      <c r="B115">
        <v>4636</v>
      </c>
      <c r="C115" t="s">
        <v>18</v>
      </c>
      <c r="D115" t="s">
        <v>46</v>
      </c>
      <c r="E115" t="s">
        <v>28</v>
      </c>
      <c r="F115" t="s">
        <v>19</v>
      </c>
      <c r="G115" t="s">
        <v>26</v>
      </c>
      <c r="H115" t="s">
        <v>27</v>
      </c>
      <c r="I115" t="s">
        <v>29</v>
      </c>
      <c r="J115">
        <v>1220.96</v>
      </c>
      <c r="K115">
        <v>476.12</v>
      </c>
      <c r="L115">
        <v>1731</v>
      </c>
      <c r="M115">
        <v>123</v>
      </c>
      <c r="N115">
        <v>18</v>
      </c>
      <c r="O115">
        <v>1</v>
      </c>
      <c r="P115">
        <v>17</v>
      </c>
      <c r="Q115">
        <v>1731</v>
      </c>
      <c r="R115">
        <v>123</v>
      </c>
      <c r="S115">
        <v>17</v>
      </c>
      <c r="T115">
        <v>36.1</v>
      </c>
      <c r="U115">
        <v>522</v>
      </c>
      <c r="V115">
        <v>29</v>
      </c>
      <c r="W115">
        <v>629</v>
      </c>
      <c r="X115">
        <v>40</v>
      </c>
    </row>
    <row r="116" spans="1:24" x14ac:dyDescent="0.35">
      <c r="A116" s="1">
        <v>43917</v>
      </c>
      <c r="B116">
        <v>4636</v>
      </c>
      <c r="C116" t="s">
        <v>18</v>
      </c>
      <c r="D116" t="s">
        <v>49</v>
      </c>
      <c r="E116" t="s">
        <v>28</v>
      </c>
      <c r="F116" t="s">
        <v>19</v>
      </c>
      <c r="G116" t="s">
        <v>20</v>
      </c>
      <c r="H116" t="s">
        <v>22</v>
      </c>
      <c r="I116" t="s">
        <v>34</v>
      </c>
      <c r="J116">
        <v>772.45</v>
      </c>
      <c r="K116">
        <v>308.24</v>
      </c>
      <c r="L116">
        <v>2176</v>
      </c>
      <c r="M116">
        <v>158</v>
      </c>
      <c r="N116">
        <v>13</v>
      </c>
      <c r="O116">
        <v>0</v>
      </c>
      <c r="P116">
        <v>13</v>
      </c>
      <c r="Q116">
        <v>2176</v>
      </c>
      <c r="R116">
        <v>158</v>
      </c>
      <c r="S116">
        <v>12</v>
      </c>
      <c r="T116">
        <v>20.57</v>
      </c>
      <c r="U116">
        <v>286</v>
      </c>
      <c r="V116">
        <v>17</v>
      </c>
      <c r="W116">
        <v>389</v>
      </c>
      <c r="X116">
        <v>53</v>
      </c>
    </row>
    <row r="117" spans="1:24" x14ac:dyDescent="0.35">
      <c r="A117" s="1">
        <v>43917</v>
      </c>
      <c r="B117">
        <v>4636</v>
      </c>
      <c r="C117" t="s">
        <v>18</v>
      </c>
      <c r="D117" t="s">
        <v>45</v>
      </c>
      <c r="E117" t="s">
        <v>21</v>
      </c>
      <c r="F117" t="s">
        <v>19</v>
      </c>
      <c r="G117" t="s">
        <v>26</v>
      </c>
      <c r="H117" t="s">
        <v>27</v>
      </c>
      <c r="I117" t="s">
        <v>30</v>
      </c>
      <c r="J117">
        <v>1478.17</v>
      </c>
      <c r="K117">
        <v>570.27</v>
      </c>
      <c r="L117">
        <v>947</v>
      </c>
      <c r="M117">
        <v>71</v>
      </c>
      <c r="N117">
        <v>24</v>
      </c>
      <c r="O117">
        <v>1</v>
      </c>
      <c r="P117">
        <v>23</v>
      </c>
      <c r="Q117">
        <v>947</v>
      </c>
      <c r="R117">
        <v>71</v>
      </c>
      <c r="S117">
        <v>22</v>
      </c>
      <c r="T117">
        <v>20.77</v>
      </c>
      <c r="U117">
        <v>179</v>
      </c>
      <c r="V117">
        <v>19</v>
      </c>
      <c r="W117">
        <v>760</v>
      </c>
      <c r="X117">
        <v>67</v>
      </c>
    </row>
    <row r="118" spans="1:24" x14ac:dyDescent="0.35">
      <c r="A118" s="1">
        <v>43918</v>
      </c>
      <c r="B118">
        <v>4636</v>
      </c>
      <c r="C118" t="s">
        <v>18</v>
      </c>
      <c r="D118" t="s">
        <v>46</v>
      </c>
      <c r="E118" t="s">
        <v>28</v>
      </c>
      <c r="F118" t="s">
        <v>19</v>
      </c>
      <c r="G118" t="s">
        <v>26</v>
      </c>
      <c r="H118" t="s">
        <v>27</v>
      </c>
      <c r="I118" t="s">
        <v>29</v>
      </c>
      <c r="J118">
        <v>1779.61</v>
      </c>
      <c r="K118">
        <v>707.35</v>
      </c>
      <c r="L118">
        <v>1803</v>
      </c>
      <c r="M118">
        <v>145</v>
      </c>
      <c r="N118">
        <v>24</v>
      </c>
      <c r="O118">
        <v>0</v>
      </c>
      <c r="P118">
        <v>24</v>
      </c>
      <c r="Q118">
        <v>1803</v>
      </c>
      <c r="R118">
        <v>145</v>
      </c>
      <c r="S118">
        <v>23</v>
      </c>
      <c r="T118">
        <v>44.8</v>
      </c>
      <c r="U118">
        <v>534</v>
      </c>
      <c r="V118">
        <v>38</v>
      </c>
      <c r="W118">
        <v>878</v>
      </c>
      <c r="X118">
        <v>36</v>
      </c>
    </row>
    <row r="119" spans="1:24" x14ac:dyDescent="0.35">
      <c r="A119" s="1">
        <v>43918</v>
      </c>
      <c r="B119">
        <v>4636</v>
      </c>
      <c r="C119" t="s">
        <v>18</v>
      </c>
      <c r="D119" t="s">
        <v>49</v>
      </c>
      <c r="E119" t="s">
        <v>28</v>
      </c>
      <c r="F119" t="s">
        <v>19</v>
      </c>
      <c r="G119" t="s">
        <v>20</v>
      </c>
      <c r="H119" t="s">
        <v>22</v>
      </c>
      <c r="I119" t="s">
        <v>34</v>
      </c>
      <c r="J119">
        <v>1340.95</v>
      </c>
      <c r="K119">
        <v>577.14</v>
      </c>
      <c r="L119">
        <v>2090</v>
      </c>
      <c r="M119">
        <v>155</v>
      </c>
      <c r="N119">
        <v>20</v>
      </c>
      <c r="O119">
        <v>0</v>
      </c>
      <c r="P119">
        <v>20</v>
      </c>
      <c r="Q119">
        <v>2090</v>
      </c>
      <c r="R119">
        <v>155</v>
      </c>
      <c r="S119">
        <v>20</v>
      </c>
      <c r="T119">
        <v>18.38</v>
      </c>
      <c r="U119">
        <v>484</v>
      </c>
      <c r="V119">
        <v>20</v>
      </c>
      <c r="W119">
        <v>626</v>
      </c>
      <c r="X119">
        <v>90</v>
      </c>
    </row>
    <row r="120" spans="1:24" x14ac:dyDescent="0.35">
      <c r="A120" s="1">
        <v>43918</v>
      </c>
      <c r="B120">
        <v>4636</v>
      </c>
      <c r="C120" t="s">
        <v>18</v>
      </c>
      <c r="D120" t="s">
        <v>45</v>
      </c>
      <c r="E120" t="s">
        <v>21</v>
      </c>
      <c r="F120" t="s">
        <v>19</v>
      </c>
      <c r="G120" t="s">
        <v>26</v>
      </c>
      <c r="H120" t="s">
        <v>27</v>
      </c>
      <c r="I120" t="s">
        <v>35</v>
      </c>
      <c r="J120">
        <v>784.71</v>
      </c>
      <c r="K120">
        <v>263.39</v>
      </c>
      <c r="L120">
        <v>943</v>
      </c>
      <c r="M120">
        <v>48</v>
      </c>
      <c r="N120">
        <v>12</v>
      </c>
      <c r="O120">
        <v>0</v>
      </c>
      <c r="P120">
        <v>12</v>
      </c>
      <c r="Q120">
        <v>943</v>
      </c>
      <c r="R120">
        <v>48</v>
      </c>
      <c r="S120">
        <v>11</v>
      </c>
      <c r="T120">
        <v>5.8</v>
      </c>
      <c r="U120">
        <v>43</v>
      </c>
      <c r="V120">
        <v>5</v>
      </c>
      <c r="W120">
        <v>451</v>
      </c>
      <c r="X120">
        <v>45</v>
      </c>
    </row>
    <row r="121" spans="1:24" x14ac:dyDescent="0.35">
      <c r="A121" s="1">
        <v>43919</v>
      </c>
      <c r="B121">
        <v>4636</v>
      </c>
      <c r="C121" t="s">
        <v>18</v>
      </c>
      <c r="D121" t="s">
        <v>46</v>
      </c>
      <c r="E121" t="s">
        <v>28</v>
      </c>
      <c r="F121" t="s">
        <v>19</v>
      </c>
      <c r="G121" t="s">
        <v>26</v>
      </c>
      <c r="H121" t="s">
        <v>27</v>
      </c>
      <c r="I121" t="s">
        <v>29</v>
      </c>
      <c r="J121">
        <v>1120.27</v>
      </c>
      <c r="K121">
        <v>371.76</v>
      </c>
      <c r="L121">
        <v>2100</v>
      </c>
      <c r="M121">
        <v>146</v>
      </c>
      <c r="N121">
        <v>18</v>
      </c>
      <c r="O121">
        <v>0</v>
      </c>
      <c r="P121">
        <v>18</v>
      </c>
      <c r="Q121">
        <v>2100</v>
      </c>
      <c r="R121">
        <v>146</v>
      </c>
      <c r="S121">
        <v>15</v>
      </c>
      <c r="T121">
        <v>59.97</v>
      </c>
      <c r="U121">
        <v>962</v>
      </c>
      <c r="V121">
        <v>47</v>
      </c>
      <c r="W121">
        <v>642</v>
      </c>
      <c r="X121">
        <v>19</v>
      </c>
    </row>
    <row r="122" spans="1:24" x14ac:dyDescent="0.35">
      <c r="A122" s="1">
        <v>43919</v>
      </c>
      <c r="B122">
        <v>4636</v>
      </c>
      <c r="C122" t="s">
        <v>18</v>
      </c>
      <c r="D122" t="s">
        <v>49</v>
      </c>
      <c r="E122" t="s">
        <v>28</v>
      </c>
      <c r="F122" t="s">
        <v>19</v>
      </c>
      <c r="G122" t="s">
        <v>20</v>
      </c>
      <c r="H122" t="s">
        <v>22</v>
      </c>
      <c r="I122" t="s">
        <v>34</v>
      </c>
      <c r="J122">
        <v>1459.54</v>
      </c>
      <c r="K122">
        <v>599.44000000000005</v>
      </c>
      <c r="L122">
        <v>1790</v>
      </c>
      <c r="M122">
        <v>104</v>
      </c>
      <c r="N122">
        <v>22</v>
      </c>
      <c r="O122">
        <v>0</v>
      </c>
      <c r="P122">
        <v>22</v>
      </c>
      <c r="Q122">
        <v>1790</v>
      </c>
      <c r="R122">
        <v>104</v>
      </c>
      <c r="S122">
        <v>21</v>
      </c>
      <c r="T122">
        <v>1.3</v>
      </c>
      <c r="U122">
        <v>38</v>
      </c>
      <c r="V122">
        <v>1</v>
      </c>
      <c r="W122">
        <v>712</v>
      </c>
      <c r="X122">
        <v>98</v>
      </c>
    </row>
    <row r="123" spans="1:24" x14ac:dyDescent="0.35">
      <c r="A123" s="1">
        <v>43919</v>
      </c>
      <c r="B123">
        <v>4636</v>
      </c>
      <c r="C123" t="s">
        <v>18</v>
      </c>
      <c r="D123" t="s">
        <v>45</v>
      </c>
      <c r="E123" t="s">
        <v>21</v>
      </c>
      <c r="F123" t="s">
        <v>19</v>
      </c>
      <c r="G123" t="s">
        <v>26</v>
      </c>
      <c r="H123" t="s">
        <v>27</v>
      </c>
      <c r="I123" t="s">
        <v>30</v>
      </c>
      <c r="J123">
        <v>1389.11</v>
      </c>
      <c r="K123">
        <v>519.22</v>
      </c>
      <c r="L123">
        <v>1274</v>
      </c>
      <c r="M123">
        <v>86</v>
      </c>
      <c r="N123">
        <v>19</v>
      </c>
      <c r="O123">
        <v>0</v>
      </c>
      <c r="P123">
        <v>19</v>
      </c>
      <c r="Q123">
        <v>1274</v>
      </c>
      <c r="R123">
        <v>86</v>
      </c>
      <c r="S123">
        <v>19</v>
      </c>
      <c r="T123">
        <v>0.94</v>
      </c>
      <c r="U123">
        <v>4</v>
      </c>
      <c r="V123">
        <v>1</v>
      </c>
      <c r="W123">
        <v>745</v>
      </c>
      <c r="X123">
        <v>67</v>
      </c>
    </row>
    <row r="124" spans="1:24" x14ac:dyDescent="0.35">
      <c r="A124" s="1">
        <v>43920</v>
      </c>
      <c r="B124">
        <v>4636</v>
      </c>
      <c r="C124" t="s">
        <v>18</v>
      </c>
      <c r="D124" t="s">
        <v>49</v>
      </c>
      <c r="E124" t="s">
        <v>28</v>
      </c>
      <c r="F124" t="s">
        <v>19</v>
      </c>
      <c r="G124" t="s">
        <v>20</v>
      </c>
      <c r="H124" t="s">
        <v>22</v>
      </c>
      <c r="I124" t="s">
        <v>34</v>
      </c>
      <c r="J124">
        <v>865.17</v>
      </c>
      <c r="K124">
        <v>379.93</v>
      </c>
      <c r="L124">
        <v>1019</v>
      </c>
      <c r="M124">
        <v>71</v>
      </c>
      <c r="N124">
        <v>13</v>
      </c>
      <c r="O124">
        <v>0</v>
      </c>
      <c r="P124">
        <v>13</v>
      </c>
      <c r="Q124">
        <v>1019</v>
      </c>
      <c r="R124">
        <v>71</v>
      </c>
      <c r="S124">
        <v>13</v>
      </c>
      <c r="T124">
        <v>59.84</v>
      </c>
      <c r="U124">
        <v>860</v>
      </c>
      <c r="V124">
        <v>45</v>
      </c>
      <c r="W124">
        <v>389</v>
      </c>
      <c r="X124">
        <v>36</v>
      </c>
    </row>
    <row r="125" spans="1:24" x14ac:dyDescent="0.35">
      <c r="A125" s="1">
        <v>43921</v>
      </c>
      <c r="B125">
        <v>4636</v>
      </c>
      <c r="C125" t="s">
        <v>18</v>
      </c>
      <c r="D125" t="s">
        <v>49</v>
      </c>
      <c r="E125" t="s">
        <v>28</v>
      </c>
      <c r="F125" t="s">
        <v>19</v>
      </c>
      <c r="G125" t="s">
        <v>20</v>
      </c>
      <c r="H125" t="s">
        <v>22</v>
      </c>
      <c r="I125" t="s">
        <v>34</v>
      </c>
      <c r="J125">
        <v>521.65</v>
      </c>
      <c r="K125">
        <v>218.69</v>
      </c>
      <c r="L125">
        <v>886</v>
      </c>
      <c r="M125">
        <v>58</v>
      </c>
      <c r="N125">
        <v>7</v>
      </c>
      <c r="O125">
        <v>0</v>
      </c>
      <c r="P125">
        <v>7</v>
      </c>
      <c r="Q125">
        <v>886</v>
      </c>
      <c r="R125">
        <v>58</v>
      </c>
      <c r="S125">
        <v>7</v>
      </c>
      <c r="T125">
        <v>44.52</v>
      </c>
      <c r="U125">
        <v>650</v>
      </c>
      <c r="V125">
        <v>34</v>
      </c>
      <c r="W125">
        <v>250</v>
      </c>
      <c r="X125">
        <v>25</v>
      </c>
    </row>
    <row r="126" spans="1:24" x14ac:dyDescent="0.35">
      <c r="A126" s="1">
        <v>43922</v>
      </c>
      <c r="B126">
        <v>4636</v>
      </c>
      <c r="C126" t="s">
        <v>18</v>
      </c>
      <c r="D126" t="s">
        <v>46</v>
      </c>
      <c r="E126" t="s">
        <v>28</v>
      </c>
      <c r="F126" t="s">
        <v>19</v>
      </c>
      <c r="G126" t="s">
        <v>26</v>
      </c>
      <c r="H126" t="s">
        <v>27</v>
      </c>
      <c r="I126" t="s">
        <v>29</v>
      </c>
      <c r="J126">
        <v>942.11</v>
      </c>
      <c r="K126">
        <v>326.95</v>
      </c>
      <c r="L126">
        <v>1318</v>
      </c>
      <c r="M126">
        <v>72</v>
      </c>
      <c r="N126">
        <v>15</v>
      </c>
      <c r="O126">
        <v>0</v>
      </c>
      <c r="P126">
        <v>15</v>
      </c>
      <c r="Q126">
        <v>1318</v>
      </c>
      <c r="R126">
        <v>72</v>
      </c>
      <c r="S126">
        <v>14</v>
      </c>
      <c r="T126">
        <v>39.96</v>
      </c>
      <c r="U126">
        <v>592</v>
      </c>
      <c r="V126">
        <v>30</v>
      </c>
      <c r="W126">
        <v>525</v>
      </c>
      <c r="X126">
        <v>14</v>
      </c>
    </row>
    <row r="127" spans="1:24" x14ac:dyDescent="0.35">
      <c r="A127" s="1">
        <v>43922</v>
      </c>
      <c r="B127">
        <v>4636</v>
      </c>
      <c r="C127" t="s">
        <v>18</v>
      </c>
      <c r="D127" t="s">
        <v>49</v>
      </c>
      <c r="E127" t="s">
        <v>28</v>
      </c>
      <c r="F127" t="s">
        <v>19</v>
      </c>
      <c r="G127" t="s">
        <v>20</v>
      </c>
      <c r="H127" t="s">
        <v>22</v>
      </c>
      <c r="I127" t="s">
        <v>34</v>
      </c>
      <c r="J127">
        <v>626.38</v>
      </c>
      <c r="K127">
        <v>243.39</v>
      </c>
      <c r="L127">
        <v>1079</v>
      </c>
      <c r="M127">
        <v>74</v>
      </c>
      <c r="N127">
        <v>11</v>
      </c>
      <c r="O127">
        <v>0</v>
      </c>
      <c r="P127">
        <v>11</v>
      </c>
      <c r="Q127">
        <v>1079</v>
      </c>
      <c r="R127">
        <v>74</v>
      </c>
      <c r="S127">
        <v>11</v>
      </c>
      <c r="T127">
        <v>37.24</v>
      </c>
      <c r="U127">
        <v>351</v>
      </c>
      <c r="V127">
        <v>26</v>
      </c>
      <c r="W127">
        <v>320</v>
      </c>
      <c r="X127">
        <v>47</v>
      </c>
    </row>
    <row r="128" spans="1:24" x14ac:dyDescent="0.35">
      <c r="A128" s="1">
        <v>43923</v>
      </c>
      <c r="B128">
        <v>4636</v>
      </c>
      <c r="C128" t="s">
        <v>18</v>
      </c>
      <c r="D128" t="s">
        <v>46</v>
      </c>
      <c r="E128" t="s">
        <v>28</v>
      </c>
      <c r="F128" t="s">
        <v>19</v>
      </c>
      <c r="G128" t="s">
        <v>26</v>
      </c>
      <c r="H128" t="s">
        <v>27</v>
      </c>
      <c r="I128" t="s">
        <v>29</v>
      </c>
      <c r="J128">
        <v>1738.67</v>
      </c>
      <c r="K128">
        <v>634.51</v>
      </c>
      <c r="L128">
        <v>1418</v>
      </c>
      <c r="M128">
        <v>105</v>
      </c>
      <c r="N128">
        <v>29</v>
      </c>
      <c r="O128">
        <v>3</v>
      </c>
      <c r="P128">
        <v>26</v>
      </c>
      <c r="Q128">
        <v>1418</v>
      </c>
      <c r="R128">
        <v>105</v>
      </c>
      <c r="S128">
        <v>23</v>
      </c>
      <c r="T128">
        <v>48</v>
      </c>
      <c r="U128">
        <v>549</v>
      </c>
      <c r="V128">
        <v>38</v>
      </c>
      <c r="W128">
        <v>934</v>
      </c>
      <c r="X128">
        <v>34</v>
      </c>
    </row>
    <row r="129" spans="1:24" x14ac:dyDescent="0.35">
      <c r="A129" s="1">
        <v>43923</v>
      </c>
      <c r="B129">
        <v>4636</v>
      </c>
      <c r="C129" t="s">
        <v>18</v>
      </c>
      <c r="D129" t="s">
        <v>49</v>
      </c>
      <c r="E129" t="s">
        <v>28</v>
      </c>
      <c r="F129" t="s">
        <v>19</v>
      </c>
      <c r="G129" t="s">
        <v>20</v>
      </c>
      <c r="H129" t="s">
        <v>22</v>
      </c>
      <c r="I129" t="s">
        <v>34</v>
      </c>
      <c r="J129">
        <v>942.31</v>
      </c>
      <c r="K129">
        <v>385.67</v>
      </c>
      <c r="L129">
        <v>1337</v>
      </c>
      <c r="M129">
        <v>87</v>
      </c>
      <c r="N129">
        <v>16</v>
      </c>
      <c r="O129">
        <v>0</v>
      </c>
      <c r="P129">
        <v>16</v>
      </c>
      <c r="Q129">
        <v>1337</v>
      </c>
      <c r="R129">
        <v>87</v>
      </c>
      <c r="S129">
        <v>16</v>
      </c>
      <c r="T129">
        <v>46.08</v>
      </c>
      <c r="U129">
        <v>757</v>
      </c>
      <c r="V129">
        <v>35</v>
      </c>
      <c r="W129">
        <v>466</v>
      </c>
      <c r="X129">
        <v>44</v>
      </c>
    </row>
    <row r="130" spans="1:24" x14ac:dyDescent="0.35">
      <c r="A130" s="1">
        <v>43923</v>
      </c>
      <c r="B130">
        <v>4636</v>
      </c>
      <c r="C130" t="s">
        <v>18</v>
      </c>
      <c r="D130" t="s">
        <v>45</v>
      </c>
      <c r="E130" t="s">
        <v>21</v>
      </c>
      <c r="F130" t="s">
        <v>19</v>
      </c>
      <c r="G130" t="s">
        <v>26</v>
      </c>
      <c r="H130" t="s">
        <v>27</v>
      </c>
      <c r="I130" t="s">
        <v>30</v>
      </c>
      <c r="J130">
        <v>1139.1600000000001</v>
      </c>
      <c r="K130">
        <v>402.64</v>
      </c>
      <c r="L130">
        <v>1127</v>
      </c>
      <c r="M130">
        <v>69</v>
      </c>
      <c r="N130">
        <v>16</v>
      </c>
      <c r="O130">
        <v>0</v>
      </c>
      <c r="P130">
        <v>16</v>
      </c>
      <c r="Q130">
        <v>1127</v>
      </c>
      <c r="R130">
        <v>69</v>
      </c>
      <c r="S130">
        <v>15</v>
      </c>
      <c r="T130">
        <v>40.200000000000003</v>
      </c>
      <c r="U130">
        <v>490</v>
      </c>
      <c r="V130">
        <v>30</v>
      </c>
      <c r="W130">
        <v>630</v>
      </c>
      <c r="X130">
        <v>46</v>
      </c>
    </row>
    <row r="131" spans="1:24" x14ac:dyDescent="0.35">
      <c r="A131" s="1">
        <v>43923</v>
      </c>
      <c r="B131">
        <v>4636</v>
      </c>
      <c r="C131" t="s">
        <v>18</v>
      </c>
      <c r="D131" t="s">
        <v>47</v>
      </c>
      <c r="E131" t="s">
        <v>21</v>
      </c>
      <c r="F131" t="s">
        <v>19</v>
      </c>
      <c r="G131" t="s">
        <v>20</v>
      </c>
      <c r="H131" t="s">
        <v>22</v>
      </c>
      <c r="I131" t="s">
        <v>33</v>
      </c>
      <c r="J131">
        <v>722.17</v>
      </c>
      <c r="K131">
        <v>278.22000000000003</v>
      </c>
      <c r="L131">
        <v>2305</v>
      </c>
      <c r="M131">
        <v>74</v>
      </c>
      <c r="N131">
        <v>10</v>
      </c>
      <c r="O131">
        <v>0</v>
      </c>
      <c r="P131">
        <v>10</v>
      </c>
      <c r="Q131">
        <v>2305</v>
      </c>
      <c r="R131">
        <v>74</v>
      </c>
      <c r="S131">
        <v>10</v>
      </c>
      <c r="T131">
        <v>32.159999999999997</v>
      </c>
      <c r="U131">
        <v>263</v>
      </c>
      <c r="V131">
        <v>17</v>
      </c>
      <c r="W131">
        <v>366</v>
      </c>
      <c r="X131">
        <v>8</v>
      </c>
    </row>
    <row r="132" spans="1:24" x14ac:dyDescent="0.35">
      <c r="A132" s="1">
        <v>43924</v>
      </c>
      <c r="B132">
        <v>4636</v>
      </c>
      <c r="C132" t="s">
        <v>18</v>
      </c>
      <c r="D132" t="s">
        <v>46</v>
      </c>
      <c r="E132" t="s">
        <v>28</v>
      </c>
      <c r="F132" t="s">
        <v>19</v>
      </c>
      <c r="G132" t="s">
        <v>26</v>
      </c>
      <c r="H132" t="s">
        <v>27</v>
      </c>
      <c r="I132" t="s">
        <v>29</v>
      </c>
      <c r="J132">
        <v>613.71</v>
      </c>
      <c r="K132">
        <v>199.19</v>
      </c>
      <c r="L132">
        <v>1223</v>
      </c>
      <c r="M132">
        <v>98</v>
      </c>
      <c r="N132">
        <v>9</v>
      </c>
      <c r="O132">
        <v>0</v>
      </c>
      <c r="P132">
        <v>9</v>
      </c>
      <c r="Q132">
        <v>1223</v>
      </c>
      <c r="R132">
        <v>98</v>
      </c>
      <c r="S132">
        <v>9</v>
      </c>
      <c r="T132">
        <v>40.5</v>
      </c>
      <c r="U132">
        <v>467</v>
      </c>
      <c r="V132">
        <v>36</v>
      </c>
      <c r="W132">
        <v>360</v>
      </c>
      <c r="X132">
        <v>10</v>
      </c>
    </row>
    <row r="133" spans="1:24" x14ac:dyDescent="0.35">
      <c r="A133" s="1">
        <v>43924</v>
      </c>
      <c r="B133">
        <v>4636</v>
      </c>
      <c r="C133" t="s">
        <v>18</v>
      </c>
      <c r="D133" t="s">
        <v>49</v>
      </c>
      <c r="E133" t="s">
        <v>28</v>
      </c>
      <c r="F133" t="s">
        <v>19</v>
      </c>
      <c r="G133" t="s">
        <v>20</v>
      </c>
      <c r="H133" t="s">
        <v>22</v>
      </c>
      <c r="I133" t="s">
        <v>34</v>
      </c>
      <c r="J133">
        <v>699.07</v>
      </c>
      <c r="K133">
        <v>263.38</v>
      </c>
      <c r="L133">
        <v>1879</v>
      </c>
      <c r="M133">
        <v>84</v>
      </c>
      <c r="N133">
        <v>11</v>
      </c>
      <c r="O133">
        <v>0</v>
      </c>
      <c r="P133">
        <v>11</v>
      </c>
      <c r="Q133">
        <v>1879</v>
      </c>
      <c r="R133">
        <v>84</v>
      </c>
      <c r="S133">
        <v>11</v>
      </c>
      <c r="T133">
        <v>48.48</v>
      </c>
      <c r="U133">
        <v>657</v>
      </c>
      <c r="V133">
        <v>35</v>
      </c>
      <c r="W133">
        <v>369</v>
      </c>
      <c r="X133">
        <v>47</v>
      </c>
    </row>
    <row r="134" spans="1:24" x14ac:dyDescent="0.35">
      <c r="A134" s="1">
        <v>43924</v>
      </c>
      <c r="B134">
        <v>4636</v>
      </c>
      <c r="C134" t="s">
        <v>18</v>
      </c>
      <c r="D134" t="s">
        <v>45</v>
      </c>
      <c r="E134" t="s">
        <v>21</v>
      </c>
      <c r="F134" t="s">
        <v>19</v>
      </c>
      <c r="G134" t="s">
        <v>26</v>
      </c>
      <c r="H134" t="s">
        <v>27</v>
      </c>
      <c r="I134" t="s">
        <v>30</v>
      </c>
      <c r="J134">
        <v>1142.8599999999999</v>
      </c>
      <c r="K134">
        <v>373.97</v>
      </c>
      <c r="L134">
        <v>882</v>
      </c>
      <c r="M134">
        <v>57</v>
      </c>
      <c r="N134">
        <v>19</v>
      </c>
      <c r="O134">
        <v>0</v>
      </c>
      <c r="P134">
        <v>19</v>
      </c>
      <c r="Q134">
        <v>882</v>
      </c>
      <c r="R134">
        <v>57</v>
      </c>
      <c r="S134">
        <v>19</v>
      </c>
      <c r="T134">
        <v>18.239999999999998</v>
      </c>
      <c r="U134">
        <v>208</v>
      </c>
      <c r="V134">
        <v>16</v>
      </c>
      <c r="W134">
        <v>658</v>
      </c>
      <c r="X134">
        <v>63</v>
      </c>
    </row>
    <row r="135" spans="1:24" x14ac:dyDescent="0.35">
      <c r="A135" s="1">
        <v>43925</v>
      </c>
      <c r="B135">
        <v>4636</v>
      </c>
      <c r="C135" t="s">
        <v>18</v>
      </c>
      <c r="D135" t="s">
        <v>46</v>
      </c>
      <c r="E135" t="s">
        <v>28</v>
      </c>
      <c r="F135" t="s">
        <v>19</v>
      </c>
      <c r="G135" t="s">
        <v>26</v>
      </c>
      <c r="H135" t="s">
        <v>27</v>
      </c>
      <c r="I135" t="s">
        <v>29</v>
      </c>
      <c r="J135">
        <v>1096.04</v>
      </c>
      <c r="K135">
        <v>385.3</v>
      </c>
      <c r="L135">
        <v>1563</v>
      </c>
      <c r="M135">
        <v>127</v>
      </c>
      <c r="N135">
        <v>15</v>
      </c>
      <c r="O135">
        <v>0</v>
      </c>
      <c r="P135">
        <v>15</v>
      </c>
      <c r="Q135">
        <v>1563</v>
      </c>
      <c r="R135">
        <v>127</v>
      </c>
      <c r="S135">
        <v>15</v>
      </c>
      <c r="T135">
        <v>44.5</v>
      </c>
      <c r="U135">
        <v>407</v>
      </c>
      <c r="V135">
        <v>40</v>
      </c>
      <c r="W135">
        <v>615</v>
      </c>
      <c r="X135">
        <v>15</v>
      </c>
    </row>
    <row r="136" spans="1:24" x14ac:dyDescent="0.35">
      <c r="A136" s="1">
        <v>43925</v>
      </c>
      <c r="B136">
        <v>4636</v>
      </c>
      <c r="C136" t="s">
        <v>18</v>
      </c>
      <c r="D136" t="s">
        <v>49</v>
      </c>
      <c r="E136" t="s">
        <v>28</v>
      </c>
      <c r="F136" t="s">
        <v>19</v>
      </c>
      <c r="G136" t="s">
        <v>20</v>
      </c>
      <c r="H136" t="s">
        <v>22</v>
      </c>
      <c r="I136" t="s">
        <v>34</v>
      </c>
      <c r="J136">
        <v>867.68</v>
      </c>
      <c r="K136">
        <v>269.83</v>
      </c>
      <c r="L136">
        <v>1365</v>
      </c>
      <c r="M136">
        <v>93</v>
      </c>
      <c r="N136">
        <v>15</v>
      </c>
      <c r="O136">
        <v>0</v>
      </c>
      <c r="P136">
        <v>15</v>
      </c>
      <c r="Q136">
        <v>1365</v>
      </c>
      <c r="R136">
        <v>93</v>
      </c>
      <c r="S136">
        <v>14</v>
      </c>
      <c r="T136">
        <v>50</v>
      </c>
      <c r="U136">
        <v>696</v>
      </c>
      <c r="V136">
        <v>36</v>
      </c>
      <c r="W136">
        <v>521</v>
      </c>
      <c r="X136">
        <v>70</v>
      </c>
    </row>
    <row r="137" spans="1:24" x14ac:dyDescent="0.35">
      <c r="A137" s="1">
        <v>43925</v>
      </c>
      <c r="B137">
        <v>4636</v>
      </c>
      <c r="C137" t="s">
        <v>18</v>
      </c>
      <c r="D137" t="s">
        <v>45</v>
      </c>
      <c r="E137" t="s">
        <v>21</v>
      </c>
      <c r="F137" t="s">
        <v>19</v>
      </c>
      <c r="G137" t="s">
        <v>26</v>
      </c>
      <c r="H137" t="s">
        <v>27</v>
      </c>
      <c r="I137" t="s">
        <v>30</v>
      </c>
      <c r="J137">
        <v>912.99</v>
      </c>
      <c r="K137">
        <v>315.55</v>
      </c>
      <c r="L137">
        <v>718</v>
      </c>
      <c r="M137">
        <v>41</v>
      </c>
      <c r="N137">
        <v>14</v>
      </c>
      <c r="O137">
        <v>0</v>
      </c>
      <c r="P137">
        <v>14</v>
      </c>
      <c r="Q137">
        <v>718</v>
      </c>
      <c r="R137">
        <v>41</v>
      </c>
      <c r="S137">
        <v>14</v>
      </c>
      <c r="T137">
        <v>4.5999999999999996</v>
      </c>
      <c r="U137">
        <v>115</v>
      </c>
      <c r="V137">
        <v>5</v>
      </c>
      <c r="W137">
        <v>510</v>
      </c>
      <c r="X137">
        <v>28</v>
      </c>
    </row>
    <row r="138" spans="1:24" x14ac:dyDescent="0.35">
      <c r="A138" s="1">
        <v>43926</v>
      </c>
      <c r="B138">
        <v>4636</v>
      </c>
      <c r="C138" t="s">
        <v>18</v>
      </c>
      <c r="D138" t="s">
        <v>46</v>
      </c>
      <c r="E138" t="s">
        <v>28</v>
      </c>
      <c r="F138" t="s">
        <v>19</v>
      </c>
      <c r="G138" t="s">
        <v>26</v>
      </c>
      <c r="H138" t="s">
        <v>27</v>
      </c>
      <c r="I138" t="s">
        <v>29</v>
      </c>
      <c r="J138">
        <v>1093.71</v>
      </c>
      <c r="K138">
        <v>370.53</v>
      </c>
      <c r="L138">
        <v>1553</v>
      </c>
      <c r="M138">
        <v>105</v>
      </c>
      <c r="N138">
        <v>16</v>
      </c>
      <c r="O138">
        <v>0</v>
      </c>
      <c r="P138">
        <v>16</v>
      </c>
      <c r="Q138">
        <v>1553</v>
      </c>
      <c r="R138">
        <v>105</v>
      </c>
      <c r="S138">
        <v>16</v>
      </c>
      <c r="T138">
        <v>47.4</v>
      </c>
      <c r="U138">
        <v>676</v>
      </c>
      <c r="V138">
        <v>37</v>
      </c>
      <c r="W138">
        <v>625</v>
      </c>
      <c r="X138">
        <v>12</v>
      </c>
    </row>
    <row r="139" spans="1:24" x14ac:dyDescent="0.35">
      <c r="A139" s="1">
        <v>43926</v>
      </c>
      <c r="B139">
        <v>4636</v>
      </c>
      <c r="C139" t="s">
        <v>18</v>
      </c>
      <c r="D139" t="s">
        <v>49</v>
      </c>
      <c r="E139" t="s">
        <v>28</v>
      </c>
      <c r="F139" t="s">
        <v>19</v>
      </c>
      <c r="G139" t="s">
        <v>20</v>
      </c>
      <c r="H139" t="s">
        <v>22</v>
      </c>
      <c r="I139" t="s">
        <v>34</v>
      </c>
      <c r="J139">
        <v>649.5</v>
      </c>
      <c r="K139">
        <v>216.21</v>
      </c>
      <c r="L139">
        <v>1459</v>
      </c>
      <c r="M139">
        <v>71</v>
      </c>
      <c r="N139">
        <v>10</v>
      </c>
      <c r="O139">
        <v>0</v>
      </c>
      <c r="P139">
        <v>10</v>
      </c>
      <c r="Q139">
        <v>1459</v>
      </c>
      <c r="R139">
        <v>71</v>
      </c>
      <c r="S139">
        <v>10</v>
      </c>
      <c r="T139">
        <v>50</v>
      </c>
      <c r="U139">
        <v>619</v>
      </c>
      <c r="V139">
        <v>40</v>
      </c>
      <c r="W139">
        <v>376</v>
      </c>
      <c r="X139">
        <v>59</v>
      </c>
    </row>
    <row r="140" spans="1:24" x14ac:dyDescent="0.35">
      <c r="A140" s="1">
        <v>43926</v>
      </c>
      <c r="B140">
        <v>4636</v>
      </c>
      <c r="C140" t="s">
        <v>18</v>
      </c>
      <c r="D140" t="s">
        <v>45</v>
      </c>
      <c r="E140" t="s">
        <v>21</v>
      </c>
      <c r="F140" t="s">
        <v>19</v>
      </c>
      <c r="G140" t="s">
        <v>26</v>
      </c>
      <c r="H140" t="s">
        <v>27</v>
      </c>
      <c r="I140" t="s">
        <v>30</v>
      </c>
      <c r="J140">
        <v>605.23</v>
      </c>
      <c r="K140">
        <v>183.1</v>
      </c>
      <c r="L140">
        <v>931</v>
      </c>
      <c r="M140">
        <v>60</v>
      </c>
      <c r="N140">
        <v>10</v>
      </c>
      <c r="O140">
        <v>0</v>
      </c>
      <c r="P140">
        <v>10</v>
      </c>
      <c r="Q140">
        <v>931</v>
      </c>
      <c r="R140">
        <v>60</v>
      </c>
      <c r="S140">
        <v>10</v>
      </c>
      <c r="T140">
        <v>21.7</v>
      </c>
      <c r="U140">
        <v>211</v>
      </c>
      <c r="V140">
        <v>18</v>
      </c>
      <c r="W140">
        <v>367</v>
      </c>
      <c r="X140">
        <v>35</v>
      </c>
    </row>
    <row r="141" spans="1:24" x14ac:dyDescent="0.35">
      <c r="A141" s="1">
        <v>43927</v>
      </c>
      <c r="B141">
        <v>4636</v>
      </c>
      <c r="C141" t="s">
        <v>18</v>
      </c>
      <c r="D141" t="s">
        <v>46</v>
      </c>
      <c r="E141" t="s">
        <v>28</v>
      </c>
      <c r="F141" t="s">
        <v>19</v>
      </c>
      <c r="G141" t="s">
        <v>26</v>
      </c>
      <c r="H141" t="s">
        <v>27</v>
      </c>
      <c r="I141" t="s">
        <v>29</v>
      </c>
      <c r="J141">
        <v>989.16</v>
      </c>
      <c r="K141">
        <v>352.06</v>
      </c>
      <c r="L141">
        <v>1395</v>
      </c>
      <c r="M141">
        <v>94</v>
      </c>
      <c r="N141">
        <v>14</v>
      </c>
      <c r="O141">
        <v>0</v>
      </c>
      <c r="P141">
        <v>14</v>
      </c>
      <c r="Q141">
        <v>1395</v>
      </c>
      <c r="R141">
        <v>94</v>
      </c>
      <c r="S141">
        <v>13</v>
      </c>
      <c r="T141">
        <v>71.3</v>
      </c>
      <c r="U141">
        <v>1034</v>
      </c>
      <c r="V141">
        <v>57</v>
      </c>
      <c r="W141">
        <v>542</v>
      </c>
      <c r="X141">
        <v>9</v>
      </c>
    </row>
    <row r="142" spans="1:24" x14ac:dyDescent="0.35">
      <c r="A142" s="1">
        <v>43927</v>
      </c>
      <c r="B142">
        <v>4636</v>
      </c>
      <c r="C142" t="s">
        <v>18</v>
      </c>
      <c r="D142" t="s">
        <v>49</v>
      </c>
      <c r="E142" t="s">
        <v>28</v>
      </c>
      <c r="F142" t="s">
        <v>19</v>
      </c>
      <c r="G142" t="s">
        <v>20</v>
      </c>
      <c r="H142" t="s">
        <v>22</v>
      </c>
      <c r="I142" t="s">
        <v>34</v>
      </c>
      <c r="J142">
        <v>1078.27</v>
      </c>
      <c r="K142">
        <v>361.99</v>
      </c>
      <c r="L142">
        <v>2108</v>
      </c>
      <c r="M142">
        <v>112</v>
      </c>
      <c r="N142">
        <v>17</v>
      </c>
      <c r="O142">
        <v>0</v>
      </c>
      <c r="P142">
        <v>17</v>
      </c>
      <c r="Q142">
        <v>2108</v>
      </c>
      <c r="R142">
        <v>112</v>
      </c>
      <c r="S142">
        <v>17</v>
      </c>
      <c r="T142">
        <v>77.53</v>
      </c>
      <c r="U142">
        <v>1138</v>
      </c>
      <c r="V142">
        <v>58</v>
      </c>
      <c r="W142">
        <v>621</v>
      </c>
      <c r="X142">
        <v>81</v>
      </c>
    </row>
    <row r="143" spans="1:24" x14ac:dyDescent="0.35">
      <c r="A143" s="1">
        <v>43927</v>
      </c>
      <c r="B143">
        <v>4636</v>
      </c>
      <c r="C143" t="s">
        <v>18</v>
      </c>
      <c r="D143" t="s">
        <v>45</v>
      </c>
      <c r="E143" t="s">
        <v>21</v>
      </c>
      <c r="F143" t="s">
        <v>19</v>
      </c>
      <c r="G143" t="s">
        <v>26</v>
      </c>
      <c r="H143" t="s">
        <v>27</v>
      </c>
      <c r="I143" t="s">
        <v>30</v>
      </c>
      <c r="J143">
        <v>1154.54</v>
      </c>
      <c r="K143">
        <v>449.65</v>
      </c>
      <c r="L143">
        <v>1131</v>
      </c>
      <c r="M143">
        <v>77</v>
      </c>
      <c r="N143">
        <v>15</v>
      </c>
      <c r="O143">
        <v>0</v>
      </c>
      <c r="P143">
        <v>15</v>
      </c>
      <c r="Q143">
        <v>1131</v>
      </c>
      <c r="R143">
        <v>77</v>
      </c>
      <c r="S143">
        <v>14</v>
      </c>
      <c r="T143">
        <v>36.79</v>
      </c>
      <c r="U143">
        <v>416</v>
      </c>
      <c r="V143">
        <v>29</v>
      </c>
      <c r="W143">
        <v>592</v>
      </c>
      <c r="X143">
        <v>43</v>
      </c>
    </row>
    <row r="144" spans="1:24" x14ac:dyDescent="0.35">
      <c r="A144" s="1">
        <v>43928</v>
      </c>
      <c r="B144">
        <v>4636</v>
      </c>
      <c r="C144" t="s">
        <v>18</v>
      </c>
      <c r="D144" t="s">
        <v>46</v>
      </c>
      <c r="E144" t="s">
        <v>28</v>
      </c>
      <c r="F144" t="s">
        <v>19</v>
      </c>
      <c r="G144" t="s">
        <v>26</v>
      </c>
      <c r="H144" t="s">
        <v>27</v>
      </c>
      <c r="I144" t="s">
        <v>29</v>
      </c>
      <c r="J144">
        <v>816.51</v>
      </c>
      <c r="K144">
        <v>274.58</v>
      </c>
      <c r="L144">
        <v>1129</v>
      </c>
      <c r="M144">
        <v>93</v>
      </c>
      <c r="N144">
        <v>13</v>
      </c>
      <c r="O144">
        <v>1</v>
      </c>
      <c r="P144">
        <v>12</v>
      </c>
      <c r="Q144">
        <v>1129</v>
      </c>
      <c r="R144">
        <v>93</v>
      </c>
      <c r="S144">
        <v>12</v>
      </c>
      <c r="T144">
        <v>59.7</v>
      </c>
      <c r="U144">
        <v>644</v>
      </c>
      <c r="V144">
        <v>44</v>
      </c>
      <c r="W144">
        <v>467</v>
      </c>
      <c r="X144">
        <v>11</v>
      </c>
    </row>
    <row r="145" spans="1:24" x14ac:dyDescent="0.35">
      <c r="A145" s="1">
        <v>43928</v>
      </c>
      <c r="B145">
        <v>4636</v>
      </c>
      <c r="C145" t="s">
        <v>18</v>
      </c>
      <c r="D145" t="s">
        <v>45</v>
      </c>
      <c r="E145" t="s">
        <v>21</v>
      </c>
      <c r="F145" t="s">
        <v>19</v>
      </c>
      <c r="G145" t="s">
        <v>26</v>
      </c>
      <c r="H145" t="s">
        <v>27</v>
      </c>
      <c r="I145" t="s">
        <v>36</v>
      </c>
      <c r="J145">
        <v>1439.93</v>
      </c>
      <c r="K145">
        <v>467.13</v>
      </c>
      <c r="L145">
        <v>1012</v>
      </c>
      <c r="M145">
        <v>67</v>
      </c>
      <c r="N145">
        <v>25</v>
      </c>
      <c r="O145">
        <v>1</v>
      </c>
      <c r="P145">
        <v>24</v>
      </c>
      <c r="Q145">
        <v>1012</v>
      </c>
      <c r="R145">
        <v>67</v>
      </c>
      <c r="S145">
        <v>24</v>
      </c>
      <c r="T145">
        <v>28.8</v>
      </c>
      <c r="U145">
        <v>502</v>
      </c>
      <c r="V145">
        <v>19</v>
      </c>
      <c r="W145">
        <v>833</v>
      </c>
      <c r="X145">
        <v>78</v>
      </c>
    </row>
    <row r="146" spans="1:24" x14ac:dyDescent="0.35">
      <c r="A146" s="1">
        <v>43928</v>
      </c>
      <c r="B146">
        <v>4636</v>
      </c>
      <c r="C146" t="s">
        <v>18</v>
      </c>
      <c r="D146" t="s">
        <v>49</v>
      </c>
      <c r="E146" t="s">
        <v>28</v>
      </c>
      <c r="F146" t="s">
        <v>19</v>
      </c>
      <c r="G146" t="s">
        <v>20</v>
      </c>
      <c r="H146" t="s">
        <v>22</v>
      </c>
      <c r="I146" t="s">
        <v>34</v>
      </c>
      <c r="J146">
        <v>904.72</v>
      </c>
      <c r="K146">
        <v>328.09</v>
      </c>
      <c r="L146">
        <v>1412</v>
      </c>
      <c r="M146">
        <v>97</v>
      </c>
      <c r="N146">
        <v>14</v>
      </c>
      <c r="O146">
        <v>0</v>
      </c>
      <c r="P146">
        <v>14</v>
      </c>
      <c r="Q146">
        <v>1412</v>
      </c>
      <c r="R146">
        <v>97</v>
      </c>
      <c r="S146">
        <v>14</v>
      </c>
      <c r="T146">
        <v>80</v>
      </c>
      <c r="U146">
        <v>804</v>
      </c>
      <c r="V146">
        <v>57</v>
      </c>
      <c r="W146">
        <v>493</v>
      </c>
      <c r="X146">
        <v>69</v>
      </c>
    </row>
    <row r="147" spans="1:24" x14ac:dyDescent="0.35">
      <c r="A147" s="1">
        <v>43929</v>
      </c>
      <c r="B147">
        <v>4636</v>
      </c>
      <c r="C147" t="s">
        <v>18</v>
      </c>
      <c r="D147" t="s">
        <v>46</v>
      </c>
      <c r="E147" t="s">
        <v>28</v>
      </c>
      <c r="F147" t="s">
        <v>19</v>
      </c>
      <c r="G147" t="s">
        <v>26</v>
      </c>
      <c r="H147" t="s">
        <v>27</v>
      </c>
      <c r="I147" t="s">
        <v>29</v>
      </c>
      <c r="J147">
        <v>915.11</v>
      </c>
      <c r="K147">
        <v>335.48</v>
      </c>
      <c r="L147">
        <v>1004</v>
      </c>
      <c r="M147">
        <v>86</v>
      </c>
      <c r="N147">
        <v>12</v>
      </c>
      <c r="O147">
        <v>0</v>
      </c>
      <c r="P147">
        <v>12</v>
      </c>
      <c r="Q147">
        <v>1004</v>
      </c>
      <c r="R147">
        <v>86</v>
      </c>
      <c r="S147">
        <v>11</v>
      </c>
      <c r="T147">
        <v>58</v>
      </c>
      <c r="U147">
        <v>682</v>
      </c>
      <c r="V147">
        <v>43</v>
      </c>
      <c r="W147">
        <v>496</v>
      </c>
      <c r="X147">
        <v>8</v>
      </c>
    </row>
    <row r="148" spans="1:24" x14ac:dyDescent="0.35">
      <c r="A148" s="1">
        <v>43929</v>
      </c>
      <c r="B148">
        <v>4636</v>
      </c>
      <c r="C148" t="s">
        <v>18</v>
      </c>
      <c r="D148" t="s">
        <v>45</v>
      </c>
      <c r="E148" t="s">
        <v>21</v>
      </c>
      <c r="F148" t="s">
        <v>19</v>
      </c>
      <c r="G148" t="s">
        <v>26</v>
      </c>
      <c r="H148" t="s">
        <v>27</v>
      </c>
      <c r="I148" t="s">
        <v>36</v>
      </c>
      <c r="J148">
        <v>1581.29</v>
      </c>
      <c r="K148">
        <v>529.58000000000004</v>
      </c>
      <c r="L148">
        <v>828</v>
      </c>
      <c r="M148">
        <v>71</v>
      </c>
      <c r="N148">
        <v>25</v>
      </c>
      <c r="O148">
        <v>1</v>
      </c>
      <c r="P148">
        <v>24</v>
      </c>
      <c r="Q148">
        <v>828</v>
      </c>
      <c r="R148">
        <v>71</v>
      </c>
      <c r="S148">
        <v>23</v>
      </c>
      <c r="T148">
        <v>43.13</v>
      </c>
      <c r="U148">
        <v>449</v>
      </c>
      <c r="V148">
        <v>31</v>
      </c>
      <c r="W148">
        <v>909</v>
      </c>
      <c r="X148">
        <v>69</v>
      </c>
    </row>
    <row r="149" spans="1:24" x14ac:dyDescent="0.35">
      <c r="A149" s="1">
        <v>43929</v>
      </c>
      <c r="B149">
        <v>4636</v>
      </c>
      <c r="C149" t="s">
        <v>18</v>
      </c>
      <c r="D149" t="s">
        <v>49</v>
      </c>
      <c r="E149" t="s">
        <v>28</v>
      </c>
      <c r="F149" t="s">
        <v>19</v>
      </c>
      <c r="G149" t="s">
        <v>20</v>
      </c>
      <c r="H149" t="s">
        <v>22</v>
      </c>
      <c r="I149" t="s">
        <v>34</v>
      </c>
      <c r="J149">
        <v>572.22</v>
      </c>
      <c r="K149">
        <v>217.8</v>
      </c>
      <c r="L149">
        <v>1470</v>
      </c>
      <c r="M149">
        <v>77</v>
      </c>
      <c r="N149">
        <v>9</v>
      </c>
      <c r="O149">
        <v>0</v>
      </c>
      <c r="P149">
        <v>9</v>
      </c>
      <c r="Q149">
        <v>1470</v>
      </c>
      <c r="R149">
        <v>77</v>
      </c>
      <c r="S149">
        <v>9</v>
      </c>
      <c r="T149">
        <v>58.82</v>
      </c>
      <c r="U149">
        <v>835</v>
      </c>
      <c r="V149">
        <v>41</v>
      </c>
      <c r="W149">
        <v>297</v>
      </c>
      <c r="X149">
        <v>35</v>
      </c>
    </row>
    <row r="150" spans="1:24" x14ac:dyDescent="0.35">
      <c r="A150" s="1">
        <v>43930</v>
      </c>
      <c r="B150">
        <v>4636</v>
      </c>
      <c r="C150" t="s">
        <v>18</v>
      </c>
      <c r="D150" t="s">
        <v>46</v>
      </c>
      <c r="E150" t="s">
        <v>28</v>
      </c>
      <c r="F150" t="s">
        <v>19</v>
      </c>
      <c r="G150" t="s">
        <v>26</v>
      </c>
      <c r="H150" t="s">
        <v>27</v>
      </c>
      <c r="I150" t="s">
        <v>29</v>
      </c>
      <c r="J150">
        <v>1343.59</v>
      </c>
      <c r="K150">
        <v>433.44</v>
      </c>
      <c r="L150">
        <v>972</v>
      </c>
      <c r="M150">
        <v>85</v>
      </c>
      <c r="N150">
        <v>21</v>
      </c>
      <c r="O150">
        <v>0</v>
      </c>
      <c r="P150">
        <v>21</v>
      </c>
      <c r="Q150">
        <v>972</v>
      </c>
      <c r="R150">
        <v>85</v>
      </c>
      <c r="S150">
        <v>21</v>
      </c>
      <c r="T150">
        <v>50.4</v>
      </c>
      <c r="U150">
        <v>477</v>
      </c>
      <c r="V150">
        <v>43</v>
      </c>
      <c r="W150">
        <v>785</v>
      </c>
      <c r="X150">
        <v>18</v>
      </c>
    </row>
    <row r="151" spans="1:24" x14ac:dyDescent="0.35">
      <c r="A151" s="1">
        <v>43930</v>
      </c>
      <c r="B151">
        <v>4636</v>
      </c>
      <c r="C151" t="s">
        <v>18</v>
      </c>
      <c r="D151" t="s">
        <v>45</v>
      </c>
      <c r="E151" t="s">
        <v>21</v>
      </c>
      <c r="F151" t="s">
        <v>19</v>
      </c>
      <c r="G151" t="s">
        <v>26</v>
      </c>
      <c r="H151" t="s">
        <v>27</v>
      </c>
      <c r="I151" t="s">
        <v>36</v>
      </c>
      <c r="J151">
        <v>1160.4100000000001</v>
      </c>
      <c r="K151">
        <v>406.42</v>
      </c>
      <c r="L151">
        <v>756</v>
      </c>
      <c r="M151">
        <v>62</v>
      </c>
      <c r="N151">
        <v>17</v>
      </c>
      <c r="O151">
        <v>0</v>
      </c>
      <c r="P151">
        <v>17</v>
      </c>
      <c r="Q151">
        <v>756</v>
      </c>
      <c r="R151">
        <v>62</v>
      </c>
      <c r="S151">
        <v>16</v>
      </c>
      <c r="T151">
        <v>43.1</v>
      </c>
      <c r="U151">
        <v>387</v>
      </c>
      <c r="V151">
        <v>27</v>
      </c>
      <c r="W151">
        <v>649</v>
      </c>
      <c r="X151">
        <v>44</v>
      </c>
    </row>
    <row r="152" spans="1:24" x14ac:dyDescent="0.35">
      <c r="A152" s="1">
        <v>43930</v>
      </c>
      <c r="B152">
        <v>4636</v>
      </c>
      <c r="C152" t="s">
        <v>18</v>
      </c>
      <c r="D152" t="s">
        <v>49</v>
      </c>
      <c r="E152" t="s">
        <v>28</v>
      </c>
      <c r="F152" t="s">
        <v>19</v>
      </c>
      <c r="G152" t="s">
        <v>20</v>
      </c>
      <c r="H152" t="s">
        <v>22</v>
      </c>
      <c r="I152" t="s">
        <v>34</v>
      </c>
      <c r="J152">
        <v>1122.72</v>
      </c>
      <c r="K152">
        <v>401.05</v>
      </c>
      <c r="L152">
        <v>1379</v>
      </c>
      <c r="M152">
        <v>89</v>
      </c>
      <c r="N152">
        <v>18</v>
      </c>
      <c r="O152">
        <v>0</v>
      </c>
      <c r="P152">
        <v>18</v>
      </c>
      <c r="Q152">
        <v>1379</v>
      </c>
      <c r="R152">
        <v>89</v>
      </c>
      <c r="S152">
        <v>18</v>
      </c>
      <c r="T152">
        <v>74.099999999999994</v>
      </c>
      <c r="U152">
        <v>938</v>
      </c>
      <c r="V152">
        <v>52</v>
      </c>
      <c r="W152">
        <v>617</v>
      </c>
      <c r="X152">
        <v>95</v>
      </c>
    </row>
    <row r="153" spans="1:24" x14ac:dyDescent="0.35">
      <c r="A153" s="1">
        <v>43931</v>
      </c>
      <c r="B153">
        <v>4636</v>
      </c>
      <c r="C153" t="s">
        <v>18</v>
      </c>
      <c r="D153" t="s">
        <v>46</v>
      </c>
      <c r="E153" t="s">
        <v>28</v>
      </c>
      <c r="F153" t="s">
        <v>19</v>
      </c>
      <c r="G153" t="s">
        <v>26</v>
      </c>
      <c r="H153" t="s">
        <v>27</v>
      </c>
      <c r="I153" t="s">
        <v>29</v>
      </c>
      <c r="J153">
        <v>1232.58</v>
      </c>
      <c r="K153">
        <v>500.28</v>
      </c>
      <c r="L153">
        <v>1220</v>
      </c>
      <c r="M153">
        <v>94</v>
      </c>
      <c r="N153">
        <v>16</v>
      </c>
      <c r="O153">
        <v>0</v>
      </c>
      <c r="P153">
        <v>16</v>
      </c>
      <c r="Q153">
        <v>1220</v>
      </c>
      <c r="R153">
        <v>94</v>
      </c>
      <c r="S153">
        <v>15</v>
      </c>
      <c r="T153">
        <v>36.6</v>
      </c>
      <c r="U153">
        <v>500</v>
      </c>
      <c r="V153">
        <v>32</v>
      </c>
      <c r="W153">
        <v>606</v>
      </c>
      <c r="X153">
        <v>17</v>
      </c>
    </row>
    <row r="154" spans="1:24" x14ac:dyDescent="0.35">
      <c r="A154" s="1">
        <v>43931</v>
      </c>
      <c r="B154">
        <v>4636</v>
      </c>
      <c r="C154" t="s">
        <v>18</v>
      </c>
      <c r="D154" t="s">
        <v>45</v>
      </c>
      <c r="E154" t="s">
        <v>21</v>
      </c>
      <c r="F154" t="s">
        <v>19</v>
      </c>
      <c r="G154" t="s">
        <v>26</v>
      </c>
      <c r="H154" t="s">
        <v>27</v>
      </c>
      <c r="I154" t="s">
        <v>36</v>
      </c>
      <c r="J154">
        <v>925.98</v>
      </c>
      <c r="K154">
        <v>294.74</v>
      </c>
      <c r="L154">
        <v>874</v>
      </c>
      <c r="M154">
        <v>57</v>
      </c>
      <c r="N154">
        <v>16</v>
      </c>
      <c r="O154">
        <v>0</v>
      </c>
      <c r="P154">
        <v>16</v>
      </c>
      <c r="Q154">
        <v>874</v>
      </c>
      <c r="R154">
        <v>57</v>
      </c>
      <c r="S154">
        <v>15</v>
      </c>
      <c r="T154">
        <v>41.34</v>
      </c>
      <c r="U154">
        <v>552</v>
      </c>
      <c r="V154">
        <v>26</v>
      </c>
      <c r="W154">
        <v>538</v>
      </c>
      <c r="X154">
        <v>35</v>
      </c>
    </row>
    <row r="155" spans="1:24" x14ac:dyDescent="0.35">
      <c r="A155" s="1">
        <v>43931</v>
      </c>
      <c r="B155">
        <v>4636</v>
      </c>
      <c r="C155" t="s">
        <v>18</v>
      </c>
      <c r="D155" t="s">
        <v>49</v>
      </c>
      <c r="E155" t="s">
        <v>28</v>
      </c>
      <c r="F155" t="s">
        <v>19</v>
      </c>
      <c r="G155" t="s">
        <v>20</v>
      </c>
      <c r="H155" t="s">
        <v>22</v>
      </c>
      <c r="I155" t="s">
        <v>34</v>
      </c>
      <c r="J155">
        <v>1581.67</v>
      </c>
      <c r="K155">
        <v>601.79999999999995</v>
      </c>
      <c r="L155">
        <v>1716</v>
      </c>
      <c r="M155">
        <v>112</v>
      </c>
      <c r="N155">
        <v>23</v>
      </c>
      <c r="O155">
        <v>0</v>
      </c>
      <c r="P155">
        <v>23</v>
      </c>
      <c r="Q155">
        <v>1716</v>
      </c>
      <c r="R155">
        <v>112</v>
      </c>
      <c r="S155">
        <v>22</v>
      </c>
      <c r="T155">
        <v>99.62</v>
      </c>
      <c r="U155">
        <v>1325</v>
      </c>
      <c r="V155">
        <v>71</v>
      </c>
      <c r="W155">
        <v>833</v>
      </c>
      <c r="X155">
        <v>115</v>
      </c>
    </row>
    <row r="156" spans="1:24" x14ac:dyDescent="0.35">
      <c r="A156" s="1">
        <v>43932</v>
      </c>
      <c r="B156">
        <v>4636</v>
      </c>
      <c r="C156" t="s">
        <v>18</v>
      </c>
      <c r="D156" t="s">
        <v>45</v>
      </c>
      <c r="E156" t="s">
        <v>21</v>
      </c>
      <c r="F156" t="s">
        <v>19</v>
      </c>
      <c r="G156" t="s">
        <v>26</v>
      </c>
      <c r="H156" t="s">
        <v>27</v>
      </c>
      <c r="I156" t="s">
        <v>36</v>
      </c>
      <c r="J156">
        <v>1624.43</v>
      </c>
      <c r="K156">
        <v>640.25</v>
      </c>
      <c r="L156">
        <v>1484</v>
      </c>
      <c r="M156">
        <v>98</v>
      </c>
      <c r="N156">
        <v>21</v>
      </c>
      <c r="O156">
        <v>0</v>
      </c>
      <c r="P156">
        <v>21</v>
      </c>
      <c r="Q156">
        <v>1484</v>
      </c>
      <c r="R156">
        <v>98</v>
      </c>
      <c r="S156">
        <v>18</v>
      </c>
      <c r="T156">
        <v>47.01</v>
      </c>
      <c r="U156">
        <v>521</v>
      </c>
      <c r="V156">
        <v>32</v>
      </c>
      <c r="W156">
        <v>827</v>
      </c>
      <c r="X156">
        <v>34</v>
      </c>
    </row>
    <row r="157" spans="1:24" x14ac:dyDescent="0.35">
      <c r="A157" s="1">
        <v>43932</v>
      </c>
      <c r="B157">
        <v>4636</v>
      </c>
      <c r="C157" t="s">
        <v>18</v>
      </c>
      <c r="D157" t="s">
        <v>46</v>
      </c>
      <c r="E157" t="s">
        <v>28</v>
      </c>
      <c r="F157" t="s">
        <v>19</v>
      </c>
      <c r="G157" t="s">
        <v>26</v>
      </c>
      <c r="H157" t="s">
        <v>27</v>
      </c>
      <c r="I157" t="s">
        <v>37</v>
      </c>
      <c r="J157">
        <v>2244.4</v>
      </c>
      <c r="K157">
        <v>782.06</v>
      </c>
      <c r="L157">
        <v>1639</v>
      </c>
      <c r="M157">
        <v>140</v>
      </c>
      <c r="N157">
        <v>34</v>
      </c>
      <c r="O157">
        <v>1</v>
      </c>
      <c r="P157">
        <v>33</v>
      </c>
      <c r="Q157">
        <v>1639</v>
      </c>
      <c r="R157">
        <v>140</v>
      </c>
      <c r="S157">
        <v>31</v>
      </c>
      <c r="T157">
        <v>69.7</v>
      </c>
      <c r="U157">
        <v>818</v>
      </c>
      <c r="V157">
        <v>59</v>
      </c>
      <c r="W157">
        <v>1252</v>
      </c>
      <c r="X157">
        <v>30</v>
      </c>
    </row>
    <row r="158" spans="1:24" x14ac:dyDescent="0.35">
      <c r="A158" s="1">
        <v>43932</v>
      </c>
      <c r="B158">
        <v>4636</v>
      </c>
      <c r="C158" t="s">
        <v>18</v>
      </c>
      <c r="D158" t="s">
        <v>49</v>
      </c>
      <c r="E158" t="s">
        <v>28</v>
      </c>
      <c r="F158" t="s">
        <v>19</v>
      </c>
      <c r="G158" t="s">
        <v>20</v>
      </c>
      <c r="H158" t="s">
        <v>22</v>
      </c>
      <c r="I158" t="s">
        <v>34</v>
      </c>
      <c r="J158">
        <v>1550.12</v>
      </c>
      <c r="K158">
        <v>588.29</v>
      </c>
      <c r="L158">
        <v>2017</v>
      </c>
      <c r="M158">
        <v>160</v>
      </c>
      <c r="N158">
        <v>25</v>
      </c>
      <c r="O158">
        <v>0</v>
      </c>
      <c r="P158">
        <v>25</v>
      </c>
      <c r="Q158">
        <v>2017</v>
      </c>
      <c r="R158">
        <v>160</v>
      </c>
      <c r="S158">
        <v>24</v>
      </c>
      <c r="T158">
        <v>120</v>
      </c>
      <c r="U158">
        <v>1452</v>
      </c>
      <c r="V158">
        <v>92</v>
      </c>
      <c r="W158">
        <v>818</v>
      </c>
      <c r="X158">
        <v>133</v>
      </c>
    </row>
    <row r="159" spans="1:24" x14ac:dyDescent="0.35">
      <c r="A159" s="1">
        <v>43933</v>
      </c>
      <c r="B159">
        <v>4636</v>
      </c>
      <c r="C159" t="s">
        <v>18</v>
      </c>
      <c r="D159" t="s">
        <v>45</v>
      </c>
      <c r="E159" t="s">
        <v>21</v>
      </c>
      <c r="F159" t="s">
        <v>19</v>
      </c>
      <c r="G159" t="s">
        <v>26</v>
      </c>
      <c r="H159" t="s">
        <v>27</v>
      </c>
      <c r="I159" t="s">
        <v>36</v>
      </c>
      <c r="J159">
        <v>628.23</v>
      </c>
      <c r="K159">
        <v>230.26</v>
      </c>
      <c r="L159">
        <v>1114</v>
      </c>
      <c r="M159">
        <v>74</v>
      </c>
      <c r="N159">
        <v>9</v>
      </c>
      <c r="O159">
        <v>0</v>
      </c>
      <c r="P159">
        <v>9</v>
      </c>
      <c r="Q159">
        <v>1114</v>
      </c>
      <c r="R159">
        <v>74</v>
      </c>
      <c r="S159">
        <v>9</v>
      </c>
      <c r="T159">
        <v>46.41</v>
      </c>
      <c r="U159">
        <v>489</v>
      </c>
      <c r="V159">
        <v>35</v>
      </c>
      <c r="W159">
        <v>337</v>
      </c>
      <c r="X159">
        <v>18</v>
      </c>
    </row>
    <row r="160" spans="1:24" x14ac:dyDescent="0.35">
      <c r="A160" s="1">
        <v>43933</v>
      </c>
      <c r="B160">
        <v>4636</v>
      </c>
      <c r="C160" t="s">
        <v>18</v>
      </c>
      <c r="D160" t="s">
        <v>46</v>
      </c>
      <c r="E160" t="s">
        <v>28</v>
      </c>
      <c r="F160" t="s">
        <v>19</v>
      </c>
      <c r="G160" t="s">
        <v>26</v>
      </c>
      <c r="H160" t="s">
        <v>27</v>
      </c>
      <c r="I160" t="s">
        <v>37</v>
      </c>
      <c r="J160">
        <v>1394.61</v>
      </c>
      <c r="K160">
        <v>505.91</v>
      </c>
      <c r="L160">
        <v>1818</v>
      </c>
      <c r="M160">
        <v>122</v>
      </c>
      <c r="N160">
        <v>19</v>
      </c>
      <c r="O160">
        <v>0</v>
      </c>
      <c r="P160">
        <v>19</v>
      </c>
      <c r="Q160">
        <v>1818</v>
      </c>
      <c r="R160">
        <v>122</v>
      </c>
      <c r="S160">
        <v>19</v>
      </c>
      <c r="T160">
        <v>74.900000000000006</v>
      </c>
      <c r="U160">
        <v>1020</v>
      </c>
      <c r="V160">
        <v>61</v>
      </c>
      <c r="W160">
        <v>754</v>
      </c>
      <c r="X160">
        <v>15</v>
      </c>
    </row>
    <row r="161" spans="1:24" x14ac:dyDescent="0.35">
      <c r="A161" s="1">
        <v>43933</v>
      </c>
      <c r="B161">
        <v>4636</v>
      </c>
      <c r="C161" t="s">
        <v>18</v>
      </c>
      <c r="D161" t="s">
        <v>49</v>
      </c>
      <c r="E161" t="s">
        <v>28</v>
      </c>
      <c r="F161" t="s">
        <v>19</v>
      </c>
      <c r="G161" t="s">
        <v>20</v>
      </c>
      <c r="H161" t="s">
        <v>22</v>
      </c>
      <c r="I161" t="s">
        <v>34</v>
      </c>
      <c r="J161">
        <v>434.58</v>
      </c>
      <c r="K161">
        <v>154.26</v>
      </c>
      <c r="L161">
        <v>1558</v>
      </c>
      <c r="M161">
        <v>117</v>
      </c>
      <c r="N161">
        <v>7</v>
      </c>
      <c r="O161">
        <v>0</v>
      </c>
      <c r="P161">
        <v>7</v>
      </c>
      <c r="Q161">
        <v>1558</v>
      </c>
      <c r="R161">
        <v>117</v>
      </c>
      <c r="S161">
        <v>6</v>
      </c>
      <c r="T161">
        <v>85.88</v>
      </c>
      <c r="U161">
        <v>899</v>
      </c>
      <c r="V161">
        <v>67</v>
      </c>
      <c r="W161">
        <v>242</v>
      </c>
      <c r="X161">
        <v>34</v>
      </c>
    </row>
    <row r="162" spans="1:24" x14ac:dyDescent="0.35">
      <c r="A162" s="1">
        <v>43934</v>
      </c>
      <c r="B162">
        <v>4636</v>
      </c>
      <c r="C162" t="s">
        <v>18</v>
      </c>
      <c r="D162" t="s">
        <v>45</v>
      </c>
      <c r="E162" t="s">
        <v>21</v>
      </c>
      <c r="F162" t="s">
        <v>19</v>
      </c>
      <c r="G162" t="s">
        <v>26</v>
      </c>
      <c r="H162" t="s">
        <v>27</v>
      </c>
      <c r="I162" t="s">
        <v>36</v>
      </c>
      <c r="J162">
        <v>969.22</v>
      </c>
      <c r="K162">
        <v>345.46</v>
      </c>
      <c r="L162">
        <v>881</v>
      </c>
      <c r="M162">
        <v>70</v>
      </c>
      <c r="N162">
        <v>15</v>
      </c>
      <c r="O162">
        <v>0</v>
      </c>
      <c r="P162">
        <v>15</v>
      </c>
      <c r="Q162">
        <v>881</v>
      </c>
      <c r="R162">
        <v>70</v>
      </c>
      <c r="S162">
        <v>14</v>
      </c>
      <c r="T162">
        <v>44.4</v>
      </c>
      <c r="U162">
        <v>418</v>
      </c>
      <c r="V162">
        <v>32</v>
      </c>
      <c r="W162">
        <v>534</v>
      </c>
      <c r="X162">
        <v>21</v>
      </c>
    </row>
    <row r="163" spans="1:24" x14ac:dyDescent="0.35">
      <c r="A163" s="1">
        <v>43934</v>
      </c>
      <c r="B163">
        <v>4636</v>
      </c>
      <c r="C163" t="s">
        <v>18</v>
      </c>
      <c r="D163" t="s">
        <v>46</v>
      </c>
      <c r="E163" t="s">
        <v>28</v>
      </c>
      <c r="F163" t="s">
        <v>19</v>
      </c>
      <c r="G163" t="s">
        <v>26</v>
      </c>
      <c r="H163" t="s">
        <v>27</v>
      </c>
      <c r="I163" t="s">
        <v>37</v>
      </c>
      <c r="J163">
        <v>732.99</v>
      </c>
      <c r="K163">
        <v>247.51</v>
      </c>
      <c r="L163">
        <v>1323</v>
      </c>
      <c r="M163">
        <v>94</v>
      </c>
      <c r="N163">
        <v>11</v>
      </c>
      <c r="O163">
        <v>0</v>
      </c>
      <c r="P163">
        <v>11</v>
      </c>
      <c r="Q163">
        <v>1323</v>
      </c>
      <c r="R163">
        <v>94</v>
      </c>
      <c r="S163">
        <v>11</v>
      </c>
      <c r="T163">
        <v>55.7</v>
      </c>
      <c r="U163">
        <v>692</v>
      </c>
      <c r="V163">
        <v>46</v>
      </c>
      <c r="W163">
        <v>421</v>
      </c>
      <c r="X163">
        <v>10</v>
      </c>
    </row>
    <row r="164" spans="1:24" x14ac:dyDescent="0.35">
      <c r="A164" s="1">
        <v>43934</v>
      </c>
      <c r="B164">
        <v>4636</v>
      </c>
      <c r="C164" t="s">
        <v>18</v>
      </c>
      <c r="D164" t="s">
        <v>49</v>
      </c>
      <c r="E164" t="s">
        <v>28</v>
      </c>
      <c r="F164" t="s">
        <v>19</v>
      </c>
      <c r="G164" t="s">
        <v>20</v>
      </c>
      <c r="H164" t="s">
        <v>22</v>
      </c>
      <c r="I164" t="s">
        <v>34</v>
      </c>
      <c r="J164">
        <v>1028.3399999999999</v>
      </c>
      <c r="K164">
        <v>379.12</v>
      </c>
      <c r="L164">
        <v>1076</v>
      </c>
      <c r="M164">
        <v>83</v>
      </c>
      <c r="N164">
        <v>17</v>
      </c>
      <c r="O164">
        <v>0</v>
      </c>
      <c r="P164">
        <v>17</v>
      </c>
      <c r="Q164">
        <v>1076</v>
      </c>
      <c r="R164">
        <v>83</v>
      </c>
      <c r="S164">
        <v>17</v>
      </c>
      <c r="T164">
        <v>57.85</v>
      </c>
      <c r="U164">
        <v>680</v>
      </c>
      <c r="V164">
        <v>42</v>
      </c>
      <c r="W164">
        <v>554</v>
      </c>
      <c r="X164">
        <v>90</v>
      </c>
    </row>
    <row r="165" spans="1:24" x14ac:dyDescent="0.35">
      <c r="A165" s="1">
        <v>43935</v>
      </c>
      <c r="B165">
        <v>4636</v>
      </c>
      <c r="C165" t="s">
        <v>18</v>
      </c>
      <c r="D165" t="s">
        <v>45</v>
      </c>
      <c r="E165" t="s">
        <v>21</v>
      </c>
      <c r="F165" t="s">
        <v>19</v>
      </c>
      <c r="G165" t="s">
        <v>26</v>
      </c>
      <c r="H165" t="s">
        <v>27</v>
      </c>
      <c r="I165" t="s">
        <v>36</v>
      </c>
      <c r="J165">
        <v>1244.75</v>
      </c>
      <c r="K165">
        <v>448.35</v>
      </c>
      <c r="L165">
        <v>757</v>
      </c>
      <c r="M165">
        <v>72</v>
      </c>
      <c r="N165">
        <v>18</v>
      </c>
      <c r="O165">
        <v>0</v>
      </c>
      <c r="P165">
        <v>18</v>
      </c>
      <c r="Q165">
        <v>757</v>
      </c>
      <c r="R165">
        <v>72</v>
      </c>
      <c r="S165">
        <v>16</v>
      </c>
      <c r="T165">
        <v>48.4</v>
      </c>
      <c r="U165">
        <v>456</v>
      </c>
      <c r="V165">
        <v>38</v>
      </c>
      <c r="W165">
        <v>676</v>
      </c>
      <c r="X165">
        <v>17</v>
      </c>
    </row>
    <row r="166" spans="1:24" x14ac:dyDescent="0.35">
      <c r="A166" s="1">
        <v>43935</v>
      </c>
      <c r="B166">
        <v>4636</v>
      </c>
      <c r="C166" t="s">
        <v>18</v>
      </c>
      <c r="D166" t="s">
        <v>46</v>
      </c>
      <c r="E166" t="s">
        <v>28</v>
      </c>
      <c r="F166" t="s">
        <v>19</v>
      </c>
      <c r="G166" t="s">
        <v>26</v>
      </c>
      <c r="H166" t="s">
        <v>27</v>
      </c>
      <c r="I166" t="s">
        <v>37</v>
      </c>
      <c r="J166">
        <v>1548.92</v>
      </c>
      <c r="K166">
        <v>513.88</v>
      </c>
      <c r="L166">
        <v>1300</v>
      </c>
      <c r="M166">
        <v>99</v>
      </c>
      <c r="N166">
        <v>24</v>
      </c>
      <c r="O166">
        <v>0</v>
      </c>
      <c r="P166">
        <v>24</v>
      </c>
      <c r="Q166">
        <v>1300</v>
      </c>
      <c r="R166">
        <v>99</v>
      </c>
      <c r="S166">
        <v>20</v>
      </c>
      <c r="T166">
        <v>31.4</v>
      </c>
      <c r="U166">
        <v>542</v>
      </c>
      <c r="V166">
        <v>24</v>
      </c>
      <c r="W166">
        <v>890</v>
      </c>
      <c r="X166">
        <v>29</v>
      </c>
    </row>
    <row r="167" spans="1:24" x14ac:dyDescent="0.35">
      <c r="A167" s="1">
        <v>43935</v>
      </c>
      <c r="B167">
        <v>4636</v>
      </c>
      <c r="C167" t="s">
        <v>18</v>
      </c>
      <c r="D167" t="s">
        <v>49</v>
      </c>
      <c r="E167" t="s">
        <v>28</v>
      </c>
      <c r="F167" t="s">
        <v>19</v>
      </c>
      <c r="G167" t="s">
        <v>20</v>
      </c>
      <c r="H167" t="s">
        <v>22</v>
      </c>
      <c r="I167" t="s">
        <v>34</v>
      </c>
      <c r="J167">
        <v>1252.94</v>
      </c>
      <c r="K167">
        <v>454.89</v>
      </c>
      <c r="L167">
        <v>1444</v>
      </c>
      <c r="M167">
        <v>105</v>
      </c>
      <c r="N167">
        <v>19</v>
      </c>
      <c r="O167">
        <v>0</v>
      </c>
      <c r="P167">
        <v>19</v>
      </c>
      <c r="Q167">
        <v>1444</v>
      </c>
      <c r="R167">
        <v>105</v>
      </c>
      <c r="S167">
        <v>19</v>
      </c>
      <c r="T167">
        <v>71.09</v>
      </c>
      <c r="U167">
        <v>1000</v>
      </c>
      <c r="V167">
        <v>51</v>
      </c>
      <c r="W167">
        <v>678</v>
      </c>
      <c r="X167">
        <v>97</v>
      </c>
    </row>
    <row r="168" spans="1:24" x14ac:dyDescent="0.35">
      <c r="A168" s="1">
        <v>43936</v>
      </c>
      <c r="B168">
        <v>4636</v>
      </c>
      <c r="C168" t="s">
        <v>18</v>
      </c>
      <c r="D168" t="s">
        <v>45</v>
      </c>
      <c r="E168" t="s">
        <v>21</v>
      </c>
      <c r="F168" t="s">
        <v>19</v>
      </c>
      <c r="G168" t="s">
        <v>26</v>
      </c>
      <c r="H168" t="s">
        <v>27</v>
      </c>
      <c r="I168" t="s">
        <v>36</v>
      </c>
      <c r="J168">
        <v>1442.36</v>
      </c>
      <c r="K168">
        <v>526.42999999999995</v>
      </c>
      <c r="L168">
        <v>855</v>
      </c>
      <c r="M168">
        <v>67</v>
      </c>
      <c r="N168">
        <v>20</v>
      </c>
      <c r="O168">
        <v>0</v>
      </c>
      <c r="P168">
        <v>20</v>
      </c>
      <c r="Q168">
        <v>855</v>
      </c>
      <c r="R168">
        <v>67</v>
      </c>
      <c r="S168">
        <v>20</v>
      </c>
      <c r="T168">
        <v>34.479999999999997</v>
      </c>
      <c r="U168">
        <v>317</v>
      </c>
      <c r="V168">
        <v>29</v>
      </c>
      <c r="W168">
        <v>775</v>
      </c>
      <c r="X168">
        <v>50</v>
      </c>
    </row>
    <row r="169" spans="1:24" x14ac:dyDescent="0.35">
      <c r="A169" s="1">
        <v>43936</v>
      </c>
      <c r="B169">
        <v>4636</v>
      </c>
      <c r="C169" t="s">
        <v>18</v>
      </c>
      <c r="D169" t="s">
        <v>46</v>
      </c>
      <c r="E169" t="s">
        <v>28</v>
      </c>
      <c r="F169" t="s">
        <v>19</v>
      </c>
      <c r="G169" t="s">
        <v>26</v>
      </c>
      <c r="H169" t="s">
        <v>27</v>
      </c>
      <c r="I169" t="s">
        <v>37</v>
      </c>
      <c r="J169">
        <v>1541.06</v>
      </c>
      <c r="K169">
        <v>561.83000000000004</v>
      </c>
      <c r="L169">
        <v>1261</v>
      </c>
      <c r="M169">
        <v>93</v>
      </c>
      <c r="N169">
        <v>23</v>
      </c>
      <c r="O169">
        <v>0</v>
      </c>
      <c r="P169">
        <v>23</v>
      </c>
      <c r="Q169">
        <v>1261</v>
      </c>
      <c r="R169">
        <v>93</v>
      </c>
      <c r="S169">
        <v>22</v>
      </c>
      <c r="T169">
        <v>41.32</v>
      </c>
      <c r="U169">
        <v>466</v>
      </c>
      <c r="V169">
        <v>35</v>
      </c>
      <c r="W169">
        <v>821</v>
      </c>
      <c r="X169">
        <v>18</v>
      </c>
    </row>
    <row r="170" spans="1:24" x14ac:dyDescent="0.35">
      <c r="A170" s="1">
        <v>43936</v>
      </c>
      <c r="B170">
        <v>4636</v>
      </c>
      <c r="C170" t="s">
        <v>18</v>
      </c>
      <c r="D170" t="s">
        <v>49</v>
      </c>
      <c r="E170" t="s">
        <v>28</v>
      </c>
      <c r="F170" t="s">
        <v>19</v>
      </c>
      <c r="G170" t="s">
        <v>20</v>
      </c>
      <c r="H170" t="s">
        <v>22</v>
      </c>
      <c r="I170" t="s">
        <v>34</v>
      </c>
      <c r="J170">
        <v>1037.31</v>
      </c>
      <c r="K170">
        <v>370.49</v>
      </c>
      <c r="L170">
        <v>1771</v>
      </c>
      <c r="M170">
        <v>116</v>
      </c>
      <c r="N170">
        <v>18</v>
      </c>
      <c r="O170">
        <v>0</v>
      </c>
      <c r="P170">
        <v>18</v>
      </c>
      <c r="Q170">
        <v>1771</v>
      </c>
      <c r="R170">
        <v>116</v>
      </c>
      <c r="S170">
        <v>18</v>
      </c>
      <c r="T170">
        <v>99.51</v>
      </c>
      <c r="U170">
        <v>1375</v>
      </c>
      <c r="V170">
        <v>73</v>
      </c>
      <c r="W170">
        <v>566</v>
      </c>
      <c r="X170">
        <v>65</v>
      </c>
    </row>
    <row r="171" spans="1:24" x14ac:dyDescent="0.35">
      <c r="A171" s="1">
        <v>43937</v>
      </c>
      <c r="B171">
        <v>4636</v>
      </c>
      <c r="C171" t="s">
        <v>18</v>
      </c>
      <c r="D171" t="s">
        <v>45</v>
      </c>
      <c r="E171" t="s">
        <v>21</v>
      </c>
      <c r="F171" t="s">
        <v>19</v>
      </c>
      <c r="G171" t="s">
        <v>26</v>
      </c>
      <c r="H171" t="s">
        <v>27</v>
      </c>
      <c r="I171" t="s">
        <v>36</v>
      </c>
      <c r="J171">
        <v>916.39</v>
      </c>
      <c r="K171">
        <v>331.88</v>
      </c>
      <c r="L171">
        <v>880</v>
      </c>
      <c r="M171">
        <v>61</v>
      </c>
      <c r="N171">
        <v>14</v>
      </c>
      <c r="O171">
        <v>0</v>
      </c>
      <c r="P171">
        <v>14</v>
      </c>
      <c r="Q171">
        <v>880</v>
      </c>
      <c r="R171">
        <v>61</v>
      </c>
      <c r="S171">
        <v>12</v>
      </c>
      <c r="T171">
        <v>45.99</v>
      </c>
      <c r="U171">
        <v>433</v>
      </c>
      <c r="V171">
        <v>32</v>
      </c>
      <c r="W171">
        <v>488</v>
      </c>
      <c r="X171">
        <v>38</v>
      </c>
    </row>
    <row r="172" spans="1:24" x14ac:dyDescent="0.35">
      <c r="A172" s="1">
        <v>43937</v>
      </c>
      <c r="B172">
        <v>4636</v>
      </c>
      <c r="C172" t="s">
        <v>18</v>
      </c>
      <c r="D172" t="s">
        <v>46</v>
      </c>
      <c r="E172" t="s">
        <v>28</v>
      </c>
      <c r="F172" t="s">
        <v>19</v>
      </c>
      <c r="G172" t="s">
        <v>26</v>
      </c>
      <c r="H172" t="s">
        <v>27</v>
      </c>
      <c r="I172" t="s">
        <v>37</v>
      </c>
      <c r="J172">
        <v>1377.46</v>
      </c>
      <c r="K172">
        <v>416.93</v>
      </c>
      <c r="L172">
        <v>1430</v>
      </c>
      <c r="M172">
        <v>99</v>
      </c>
      <c r="N172">
        <v>23</v>
      </c>
      <c r="O172">
        <v>0</v>
      </c>
      <c r="P172">
        <v>23</v>
      </c>
      <c r="Q172">
        <v>1430</v>
      </c>
      <c r="R172">
        <v>99</v>
      </c>
      <c r="S172">
        <v>23</v>
      </c>
      <c r="T172">
        <v>61.26</v>
      </c>
      <c r="U172">
        <v>788</v>
      </c>
      <c r="V172">
        <v>47</v>
      </c>
      <c r="W172">
        <v>832</v>
      </c>
      <c r="X172">
        <v>21</v>
      </c>
    </row>
    <row r="173" spans="1:24" x14ac:dyDescent="0.35">
      <c r="A173" s="1">
        <v>43937</v>
      </c>
      <c r="B173">
        <v>4636</v>
      </c>
      <c r="C173" t="s">
        <v>18</v>
      </c>
      <c r="D173" t="s">
        <v>49</v>
      </c>
      <c r="E173" t="s">
        <v>28</v>
      </c>
      <c r="F173" t="s">
        <v>19</v>
      </c>
      <c r="G173" t="s">
        <v>20</v>
      </c>
      <c r="H173" t="s">
        <v>22</v>
      </c>
      <c r="I173" t="s">
        <v>34</v>
      </c>
      <c r="J173">
        <v>1131.1300000000001</v>
      </c>
      <c r="K173">
        <v>392.18</v>
      </c>
      <c r="L173">
        <v>1468</v>
      </c>
      <c r="M173">
        <v>110</v>
      </c>
      <c r="N173">
        <v>19</v>
      </c>
      <c r="O173">
        <v>0</v>
      </c>
      <c r="P173">
        <v>19</v>
      </c>
      <c r="Q173">
        <v>1468</v>
      </c>
      <c r="R173">
        <v>110</v>
      </c>
      <c r="S173">
        <v>19</v>
      </c>
      <c r="T173">
        <v>90</v>
      </c>
      <c r="U173">
        <v>960</v>
      </c>
      <c r="V173">
        <v>64</v>
      </c>
      <c r="W173">
        <v>632</v>
      </c>
      <c r="X173">
        <v>100</v>
      </c>
    </row>
    <row r="174" spans="1:24" x14ac:dyDescent="0.35">
      <c r="A174" s="1">
        <v>43938</v>
      </c>
      <c r="B174">
        <v>4636</v>
      </c>
      <c r="C174" t="s">
        <v>18</v>
      </c>
      <c r="D174" t="s">
        <v>46</v>
      </c>
      <c r="E174" t="s">
        <v>28</v>
      </c>
      <c r="F174" t="s">
        <v>19</v>
      </c>
      <c r="G174" t="s">
        <v>26</v>
      </c>
      <c r="H174" t="s">
        <v>27</v>
      </c>
      <c r="I174" t="s">
        <v>37</v>
      </c>
      <c r="J174">
        <v>1043.3499999999999</v>
      </c>
      <c r="K174">
        <v>413.5</v>
      </c>
      <c r="L174">
        <v>1362</v>
      </c>
      <c r="M174">
        <v>94</v>
      </c>
      <c r="N174">
        <v>15</v>
      </c>
      <c r="O174">
        <v>0</v>
      </c>
      <c r="P174">
        <v>15</v>
      </c>
      <c r="Q174">
        <v>1362</v>
      </c>
      <c r="R174">
        <v>94</v>
      </c>
      <c r="S174">
        <v>14</v>
      </c>
      <c r="T174">
        <v>70.8</v>
      </c>
      <c r="U174">
        <v>1059</v>
      </c>
      <c r="V174">
        <v>60</v>
      </c>
      <c r="W174">
        <v>505</v>
      </c>
      <c r="X174">
        <v>13</v>
      </c>
    </row>
    <row r="175" spans="1:24" x14ac:dyDescent="0.35">
      <c r="A175" s="1">
        <v>43938</v>
      </c>
      <c r="B175">
        <v>4636</v>
      </c>
      <c r="C175" t="s">
        <v>18</v>
      </c>
      <c r="D175" t="s">
        <v>45</v>
      </c>
      <c r="E175" t="s">
        <v>21</v>
      </c>
      <c r="F175" t="s">
        <v>19</v>
      </c>
      <c r="G175" t="s">
        <v>26</v>
      </c>
      <c r="H175" t="s">
        <v>27</v>
      </c>
      <c r="I175" t="s">
        <v>38</v>
      </c>
      <c r="J175">
        <v>1144.9100000000001</v>
      </c>
      <c r="K175">
        <v>371.39</v>
      </c>
      <c r="L175">
        <v>841</v>
      </c>
      <c r="M175">
        <v>71</v>
      </c>
      <c r="N175">
        <v>19</v>
      </c>
      <c r="O175">
        <v>0</v>
      </c>
      <c r="P175">
        <v>19</v>
      </c>
      <c r="Q175">
        <v>841</v>
      </c>
      <c r="R175">
        <v>71</v>
      </c>
      <c r="S175">
        <v>19</v>
      </c>
      <c r="T175">
        <v>37.369999999999997</v>
      </c>
      <c r="U175">
        <v>471</v>
      </c>
      <c r="V175">
        <v>28</v>
      </c>
      <c r="W175">
        <v>659</v>
      </c>
      <c r="X175">
        <v>45</v>
      </c>
    </row>
    <row r="176" spans="1:24" x14ac:dyDescent="0.35">
      <c r="A176" s="1">
        <v>43938</v>
      </c>
      <c r="B176">
        <v>4636</v>
      </c>
      <c r="C176" t="s">
        <v>18</v>
      </c>
      <c r="D176" t="s">
        <v>49</v>
      </c>
      <c r="E176" t="s">
        <v>28</v>
      </c>
      <c r="F176" t="s">
        <v>19</v>
      </c>
      <c r="G176" t="s">
        <v>20</v>
      </c>
      <c r="H176" t="s">
        <v>22</v>
      </c>
      <c r="I176" t="s">
        <v>34</v>
      </c>
      <c r="J176">
        <v>1996.39</v>
      </c>
      <c r="K176">
        <v>747.4</v>
      </c>
      <c r="L176">
        <v>1441</v>
      </c>
      <c r="M176">
        <v>115</v>
      </c>
      <c r="N176">
        <v>27</v>
      </c>
      <c r="O176">
        <v>0</v>
      </c>
      <c r="P176">
        <v>27</v>
      </c>
      <c r="Q176">
        <v>1441</v>
      </c>
      <c r="R176">
        <v>115</v>
      </c>
      <c r="S176">
        <v>27</v>
      </c>
      <c r="T176">
        <v>90</v>
      </c>
      <c r="U176">
        <v>1017</v>
      </c>
      <c r="V176">
        <v>66</v>
      </c>
      <c r="W176">
        <v>1061</v>
      </c>
      <c r="X176">
        <v>153</v>
      </c>
    </row>
    <row r="177" spans="1:24" x14ac:dyDescent="0.35">
      <c r="A177" s="1">
        <v>43939</v>
      </c>
      <c r="B177">
        <v>4636</v>
      </c>
      <c r="C177" t="s">
        <v>18</v>
      </c>
      <c r="D177" t="s">
        <v>46</v>
      </c>
      <c r="E177" t="s">
        <v>28</v>
      </c>
      <c r="F177" t="s">
        <v>19</v>
      </c>
      <c r="G177" t="s">
        <v>26</v>
      </c>
      <c r="H177" t="s">
        <v>27</v>
      </c>
      <c r="I177" t="s">
        <v>37</v>
      </c>
      <c r="J177">
        <v>1304.3399999999999</v>
      </c>
      <c r="K177">
        <v>438.84</v>
      </c>
      <c r="L177">
        <v>886</v>
      </c>
      <c r="M177">
        <v>60</v>
      </c>
      <c r="N177">
        <v>20</v>
      </c>
      <c r="O177">
        <v>0</v>
      </c>
      <c r="P177">
        <v>20</v>
      </c>
      <c r="Q177">
        <v>886</v>
      </c>
      <c r="R177">
        <v>60</v>
      </c>
      <c r="S177">
        <v>20</v>
      </c>
      <c r="T177">
        <v>31.7</v>
      </c>
      <c r="U177">
        <v>372</v>
      </c>
      <c r="V177">
        <v>23</v>
      </c>
      <c r="W177">
        <v>747</v>
      </c>
      <c r="X177">
        <v>16</v>
      </c>
    </row>
    <row r="178" spans="1:24" x14ac:dyDescent="0.35">
      <c r="A178" s="1">
        <v>43939</v>
      </c>
      <c r="B178">
        <v>4636</v>
      </c>
      <c r="C178" t="s">
        <v>18</v>
      </c>
      <c r="D178" t="s">
        <v>45</v>
      </c>
      <c r="E178" t="s">
        <v>21</v>
      </c>
      <c r="F178" t="s">
        <v>19</v>
      </c>
      <c r="G178" t="s">
        <v>26</v>
      </c>
      <c r="H178" t="s">
        <v>27</v>
      </c>
      <c r="I178" t="s">
        <v>38</v>
      </c>
      <c r="J178">
        <v>1102.18</v>
      </c>
      <c r="K178">
        <v>384.58</v>
      </c>
      <c r="L178">
        <v>571</v>
      </c>
      <c r="M178">
        <v>48</v>
      </c>
      <c r="N178">
        <v>16</v>
      </c>
      <c r="O178">
        <v>0</v>
      </c>
      <c r="P178">
        <v>16</v>
      </c>
      <c r="Q178">
        <v>571</v>
      </c>
      <c r="R178">
        <v>48</v>
      </c>
      <c r="S178">
        <v>16</v>
      </c>
      <c r="T178">
        <v>17.489999999999998</v>
      </c>
      <c r="U178">
        <v>202</v>
      </c>
      <c r="V178">
        <v>17</v>
      </c>
      <c r="W178">
        <v>620</v>
      </c>
      <c r="X178">
        <v>36</v>
      </c>
    </row>
    <row r="179" spans="1:24" x14ac:dyDescent="0.35">
      <c r="A179" s="1">
        <v>43939</v>
      </c>
      <c r="B179">
        <v>4636</v>
      </c>
      <c r="C179" t="s">
        <v>18</v>
      </c>
      <c r="D179" t="s">
        <v>49</v>
      </c>
      <c r="E179" t="s">
        <v>28</v>
      </c>
      <c r="F179" t="s">
        <v>19</v>
      </c>
      <c r="G179" t="s">
        <v>20</v>
      </c>
      <c r="H179" t="s">
        <v>22</v>
      </c>
      <c r="I179" t="s">
        <v>34</v>
      </c>
      <c r="J179">
        <v>1260.33</v>
      </c>
      <c r="K179">
        <v>437.25</v>
      </c>
      <c r="L179">
        <v>1872</v>
      </c>
      <c r="M179">
        <v>117</v>
      </c>
      <c r="N179">
        <v>20</v>
      </c>
      <c r="O179">
        <v>0</v>
      </c>
      <c r="P179">
        <v>20</v>
      </c>
      <c r="Q179">
        <v>1872</v>
      </c>
      <c r="R179">
        <v>117</v>
      </c>
      <c r="S179">
        <v>20</v>
      </c>
      <c r="T179">
        <v>75.77</v>
      </c>
      <c r="U179">
        <v>1259</v>
      </c>
      <c r="V179">
        <v>54</v>
      </c>
      <c r="W179">
        <v>712</v>
      </c>
      <c r="X179">
        <v>139</v>
      </c>
    </row>
    <row r="180" spans="1:24" x14ac:dyDescent="0.35">
      <c r="A180" s="1">
        <v>43940</v>
      </c>
      <c r="B180">
        <v>4636</v>
      </c>
      <c r="C180" t="s">
        <v>18</v>
      </c>
      <c r="D180" t="s">
        <v>46</v>
      </c>
      <c r="E180" t="s">
        <v>28</v>
      </c>
      <c r="F180" t="s">
        <v>19</v>
      </c>
      <c r="G180" t="s">
        <v>26</v>
      </c>
      <c r="H180" t="s">
        <v>27</v>
      </c>
      <c r="I180" t="s">
        <v>37</v>
      </c>
      <c r="J180">
        <v>1018.93</v>
      </c>
      <c r="K180">
        <v>351.68</v>
      </c>
      <c r="L180">
        <v>1146</v>
      </c>
      <c r="M180">
        <v>104</v>
      </c>
      <c r="N180">
        <v>15</v>
      </c>
      <c r="O180">
        <v>0</v>
      </c>
      <c r="P180">
        <v>15</v>
      </c>
      <c r="Q180">
        <v>1146</v>
      </c>
      <c r="R180">
        <v>104</v>
      </c>
      <c r="S180">
        <v>15</v>
      </c>
      <c r="T180">
        <v>71.2</v>
      </c>
      <c r="U180">
        <v>739</v>
      </c>
      <c r="V180">
        <v>55</v>
      </c>
      <c r="W180">
        <v>571</v>
      </c>
      <c r="X180">
        <v>13</v>
      </c>
    </row>
    <row r="181" spans="1:24" x14ac:dyDescent="0.35">
      <c r="A181" s="1">
        <v>43940</v>
      </c>
      <c r="B181">
        <v>4636</v>
      </c>
      <c r="C181" t="s">
        <v>18</v>
      </c>
      <c r="D181" t="s">
        <v>45</v>
      </c>
      <c r="E181" t="s">
        <v>21</v>
      </c>
      <c r="F181" t="s">
        <v>19</v>
      </c>
      <c r="G181" t="s">
        <v>26</v>
      </c>
      <c r="H181" t="s">
        <v>27</v>
      </c>
      <c r="I181" t="s">
        <v>38</v>
      </c>
      <c r="J181">
        <v>1255.31</v>
      </c>
      <c r="K181">
        <v>445.42</v>
      </c>
      <c r="L181">
        <v>775</v>
      </c>
      <c r="M181">
        <v>72</v>
      </c>
      <c r="N181">
        <v>18</v>
      </c>
      <c r="O181">
        <v>0</v>
      </c>
      <c r="P181">
        <v>18</v>
      </c>
      <c r="Q181">
        <v>775</v>
      </c>
      <c r="R181">
        <v>72</v>
      </c>
      <c r="S181">
        <v>17</v>
      </c>
      <c r="T181">
        <v>47.44</v>
      </c>
      <c r="U181">
        <v>553</v>
      </c>
      <c r="V181">
        <v>39</v>
      </c>
      <c r="W181">
        <v>702</v>
      </c>
      <c r="X181">
        <v>50</v>
      </c>
    </row>
    <row r="182" spans="1:24" x14ac:dyDescent="0.35">
      <c r="A182" s="1">
        <v>43940</v>
      </c>
      <c r="B182">
        <v>4636</v>
      </c>
      <c r="C182" t="s">
        <v>18</v>
      </c>
      <c r="D182" t="s">
        <v>49</v>
      </c>
      <c r="E182" t="s">
        <v>28</v>
      </c>
      <c r="F182" t="s">
        <v>19</v>
      </c>
      <c r="G182" t="s">
        <v>20</v>
      </c>
      <c r="H182" t="s">
        <v>22</v>
      </c>
      <c r="I182" t="s">
        <v>34</v>
      </c>
      <c r="J182">
        <v>1190.5999999999999</v>
      </c>
      <c r="K182">
        <v>425.75</v>
      </c>
      <c r="L182">
        <v>1607</v>
      </c>
      <c r="M182">
        <v>126</v>
      </c>
      <c r="N182">
        <v>19</v>
      </c>
      <c r="O182">
        <v>0</v>
      </c>
      <c r="P182">
        <v>19</v>
      </c>
      <c r="Q182">
        <v>1607</v>
      </c>
      <c r="R182">
        <v>126</v>
      </c>
      <c r="S182">
        <v>19</v>
      </c>
      <c r="T182">
        <v>90</v>
      </c>
      <c r="U182">
        <v>1113</v>
      </c>
      <c r="V182">
        <v>60</v>
      </c>
      <c r="W182">
        <v>659</v>
      </c>
      <c r="X182">
        <v>117</v>
      </c>
    </row>
    <row r="183" spans="1:24" x14ac:dyDescent="0.35">
      <c r="A183" s="1">
        <v>43941</v>
      </c>
      <c r="B183">
        <v>4636</v>
      </c>
      <c r="C183" t="s">
        <v>18</v>
      </c>
      <c r="D183" t="s">
        <v>46</v>
      </c>
      <c r="E183" t="s">
        <v>28</v>
      </c>
      <c r="F183" t="s">
        <v>19</v>
      </c>
      <c r="G183" t="s">
        <v>26</v>
      </c>
      <c r="H183" t="s">
        <v>27</v>
      </c>
      <c r="I183" t="s">
        <v>37</v>
      </c>
      <c r="J183">
        <v>1381.03</v>
      </c>
      <c r="K183">
        <v>457.35</v>
      </c>
      <c r="L183">
        <v>657</v>
      </c>
      <c r="M183">
        <v>65</v>
      </c>
      <c r="N183">
        <v>20</v>
      </c>
      <c r="O183">
        <v>0</v>
      </c>
      <c r="P183">
        <v>20</v>
      </c>
      <c r="Q183">
        <v>657</v>
      </c>
      <c r="R183">
        <v>65</v>
      </c>
      <c r="S183">
        <v>19</v>
      </c>
      <c r="T183">
        <v>25</v>
      </c>
      <c r="U183">
        <v>284</v>
      </c>
      <c r="V183">
        <v>19</v>
      </c>
      <c r="W183">
        <v>798</v>
      </c>
      <c r="X183">
        <v>10</v>
      </c>
    </row>
    <row r="184" spans="1:24" x14ac:dyDescent="0.35">
      <c r="A184" s="1">
        <v>43941</v>
      </c>
      <c r="B184">
        <v>4636</v>
      </c>
      <c r="C184" t="s">
        <v>18</v>
      </c>
      <c r="D184" t="s">
        <v>45</v>
      </c>
      <c r="E184" t="s">
        <v>21</v>
      </c>
      <c r="F184" t="s">
        <v>19</v>
      </c>
      <c r="G184" t="s">
        <v>26</v>
      </c>
      <c r="H184" t="s">
        <v>27</v>
      </c>
      <c r="I184" t="s">
        <v>38</v>
      </c>
      <c r="J184">
        <v>998.14</v>
      </c>
      <c r="K184">
        <v>357.04</v>
      </c>
      <c r="L184">
        <v>519</v>
      </c>
      <c r="M184">
        <v>47</v>
      </c>
      <c r="N184">
        <v>14</v>
      </c>
      <c r="O184">
        <v>0</v>
      </c>
      <c r="P184">
        <v>14</v>
      </c>
      <c r="Q184">
        <v>519</v>
      </c>
      <c r="R184">
        <v>47</v>
      </c>
      <c r="S184">
        <v>13</v>
      </c>
      <c r="T184">
        <v>36.06</v>
      </c>
      <c r="U184">
        <v>252</v>
      </c>
      <c r="V184">
        <v>28</v>
      </c>
      <c r="W184">
        <v>552</v>
      </c>
      <c r="X184">
        <v>31</v>
      </c>
    </row>
    <row r="185" spans="1:24" x14ac:dyDescent="0.35">
      <c r="A185" s="1">
        <v>43941</v>
      </c>
      <c r="B185">
        <v>4636</v>
      </c>
      <c r="C185" t="s">
        <v>18</v>
      </c>
      <c r="D185" t="s">
        <v>49</v>
      </c>
      <c r="E185" t="s">
        <v>28</v>
      </c>
      <c r="F185" t="s">
        <v>19</v>
      </c>
      <c r="G185" t="s">
        <v>20</v>
      </c>
      <c r="H185" t="s">
        <v>22</v>
      </c>
      <c r="I185" t="s">
        <v>34</v>
      </c>
      <c r="J185">
        <v>1114.4100000000001</v>
      </c>
      <c r="K185">
        <v>367.95</v>
      </c>
      <c r="L185">
        <v>1244</v>
      </c>
      <c r="M185">
        <v>102</v>
      </c>
      <c r="N185">
        <v>18</v>
      </c>
      <c r="O185">
        <v>0</v>
      </c>
      <c r="P185">
        <v>18</v>
      </c>
      <c r="Q185">
        <v>1244</v>
      </c>
      <c r="R185">
        <v>102</v>
      </c>
      <c r="S185">
        <v>17</v>
      </c>
      <c r="T185">
        <v>68.45</v>
      </c>
      <c r="U185">
        <v>759</v>
      </c>
      <c r="V185">
        <v>49</v>
      </c>
      <c r="W185">
        <v>647</v>
      </c>
      <c r="X185">
        <v>92</v>
      </c>
    </row>
    <row r="186" spans="1:24" x14ac:dyDescent="0.35">
      <c r="A186" s="1">
        <v>43941</v>
      </c>
      <c r="B186">
        <v>4636</v>
      </c>
      <c r="C186" t="s">
        <v>18</v>
      </c>
      <c r="D186" t="s">
        <v>47</v>
      </c>
      <c r="E186" t="s">
        <v>21</v>
      </c>
      <c r="F186" t="s">
        <v>19</v>
      </c>
      <c r="G186" t="s">
        <v>20</v>
      </c>
      <c r="H186" t="s">
        <v>22</v>
      </c>
      <c r="I186" t="s">
        <v>33</v>
      </c>
      <c r="J186">
        <v>689.82</v>
      </c>
      <c r="K186">
        <v>195.95</v>
      </c>
      <c r="L186">
        <v>1512</v>
      </c>
      <c r="M186">
        <v>66</v>
      </c>
      <c r="N186">
        <v>14</v>
      </c>
      <c r="O186">
        <v>1</v>
      </c>
      <c r="P186">
        <v>13</v>
      </c>
      <c r="Q186">
        <v>1512</v>
      </c>
      <c r="R186">
        <v>66</v>
      </c>
      <c r="S186">
        <v>12</v>
      </c>
      <c r="T186">
        <v>32.92</v>
      </c>
      <c r="U186">
        <v>350</v>
      </c>
      <c r="V186">
        <v>16</v>
      </c>
      <c r="W186">
        <v>420</v>
      </c>
      <c r="X186">
        <v>31</v>
      </c>
    </row>
    <row r="187" spans="1:24" x14ac:dyDescent="0.35">
      <c r="A187" s="1">
        <v>43942</v>
      </c>
      <c r="B187">
        <v>4636</v>
      </c>
      <c r="C187" t="s">
        <v>18</v>
      </c>
      <c r="D187" t="s">
        <v>46</v>
      </c>
      <c r="E187" t="s">
        <v>28</v>
      </c>
      <c r="F187" t="s">
        <v>19</v>
      </c>
      <c r="G187" t="s">
        <v>26</v>
      </c>
      <c r="H187" t="s">
        <v>27</v>
      </c>
      <c r="I187" t="s">
        <v>37</v>
      </c>
      <c r="J187">
        <v>1309.72</v>
      </c>
      <c r="K187">
        <v>453</v>
      </c>
      <c r="L187">
        <v>792</v>
      </c>
      <c r="M187">
        <v>69</v>
      </c>
      <c r="N187">
        <v>19</v>
      </c>
      <c r="O187">
        <v>0</v>
      </c>
      <c r="P187">
        <v>19</v>
      </c>
      <c r="Q187">
        <v>792</v>
      </c>
      <c r="R187">
        <v>69</v>
      </c>
      <c r="S187">
        <v>19</v>
      </c>
      <c r="T187">
        <v>39.1</v>
      </c>
      <c r="U187">
        <v>526</v>
      </c>
      <c r="V187">
        <v>31</v>
      </c>
      <c r="W187">
        <v>734</v>
      </c>
      <c r="X187">
        <v>18</v>
      </c>
    </row>
    <row r="188" spans="1:24" x14ac:dyDescent="0.35">
      <c r="A188" s="1">
        <v>43942</v>
      </c>
      <c r="B188">
        <v>4636</v>
      </c>
      <c r="C188" t="s">
        <v>18</v>
      </c>
      <c r="D188" t="s">
        <v>45</v>
      </c>
      <c r="E188" t="s">
        <v>21</v>
      </c>
      <c r="F188" t="s">
        <v>19</v>
      </c>
      <c r="G188" t="s">
        <v>26</v>
      </c>
      <c r="H188" t="s">
        <v>27</v>
      </c>
      <c r="I188" t="s">
        <v>38</v>
      </c>
      <c r="J188">
        <v>1213</v>
      </c>
      <c r="K188">
        <v>420.58</v>
      </c>
      <c r="L188">
        <v>661</v>
      </c>
      <c r="M188">
        <v>65</v>
      </c>
      <c r="N188">
        <v>18</v>
      </c>
      <c r="O188">
        <v>0</v>
      </c>
      <c r="P188">
        <v>18</v>
      </c>
      <c r="Q188">
        <v>661</v>
      </c>
      <c r="R188">
        <v>65</v>
      </c>
      <c r="S188">
        <v>18</v>
      </c>
      <c r="T188">
        <v>22.7</v>
      </c>
      <c r="U188">
        <v>281</v>
      </c>
      <c r="V188">
        <v>17</v>
      </c>
      <c r="W188">
        <v>681</v>
      </c>
      <c r="X188">
        <v>60</v>
      </c>
    </row>
    <row r="189" spans="1:24" x14ac:dyDescent="0.35">
      <c r="A189" s="1">
        <v>43942</v>
      </c>
      <c r="B189">
        <v>4636</v>
      </c>
      <c r="C189" t="s">
        <v>18</v>
      </c>
      <c r="D189" t="s">
        <v>49</v>
      </c>
      <c r="E189" t="s">
        <v>28</v>
      </c>
      <c r="F189" t="s">
        <v>19</v>
      </c>
      <c r="G189" t="s">
        <v>20</v>
      </c>
      <c r="H189" t="s">
        <v>22</v>
      </c>
      <c r="I189" t="s">
        <v>34</v>
      </c>
      <c r="J189">
        <v>1968.36</v>
      </c>
      <c r="K189">
        <v>665.67</v>
      </c>
      <c r="L189">
        <v>2016</v>
      </c>
      <c r="M189">
        <v>117</v>
      </c>
      <c r="N189">
        <v>30</v>
      </c>
      <c r="O189">
        <v>0</v>
      </c>
      <c r="P189">
        <v>30</v>
      </c>
      <c r="Q189">
        <v>2016</v>
      </c>
      <c r="R189">
        <v>117</v>
      </c>
      <c r="S189">
        <v>28</v>
      </c>
      <c r="T189">
        <v>79.37</v>
      </c>
      <c r="U189">
        <v>917</v>
      </c>
      <c r="V189">
        <v>57</v>
      </c>
      <c r="W189">
        <v>1125</v>
      </c>
      <c r="X189">
        <v>180</v>
      </c>
    </row>
    <row r="190" spans="1:24" x14ac:dyDescent="0.35">
      <c r="A190" s="1">
        <v>43942</v>
      </c>
      <c r="B190">
        <v>4636</v>
      </c>
      <c r="C190" t="s">
        <v>18</v>
      </c>
      <c r="D190" t="s">
        <v>47</v>
      </c>
      <c r="E190" t="s">
        <v>21</v>
      </c>
      <c r="F190" t="s">
        <v>19</v>
      </c>
      <c r="G190" t="s">
        <v>20</v>
      </c>
      <c r="H190" t="s">
        <v>22</v>
      </c>
      <c r="I190" t="s">
        <v>33</v>
      </c>
      <c r="J190">
        <v>476.4</v>
      </c>
      <c r="K190">
        <v>137.02000000000001</v>
      </c>
      <c r="L190">
        <v>1473</v>
      </c>
      <c r="M190">
        <v>60</v>
      </c>
      <c r="N190">
        <v>9</v>
      </c>
      <c r="O190">
        <v>0</v>
      </c>
      <c r="P190">
        <v>9</v>
      </c>
      <c r="Q190">
        <v>1473</v>
      </c>
      <c r="R190">
        <v>60</v>
      </c>
      <c r="S190">
        <v>9</v>
      </c>
      <c r="T190">
        <v>17.03</v>
      </c>
      <c r="U190">
        <v>176</v>
      </c>
      <c r="V190">
        <v>13</v>
      </c>
      <c r="W190">
        <v>288</v>
      </c>
      <c r="X190">
        <v>15</v>
      </c>
    </row>
    <row r="191" spans="1:24" x14ac:dyDescent="0.35">
      <c r="A191" s="1">
        <v>43943</v>
      </c>
      <c r="B191">
        <v>4636</v>
      </c>
      <c r="C191" t="s">
        <v>18</v>
      </c>
      <c r="D191" t="s">
        <v>46</v>
      </c>
      <c r="E191" t="s">
        <v>28</v>
      </c>
      <c r="F191" t="s">
        <v>19</v>
      </c>
      <c r="G191" t="s">
        <v>26</v>
      </c>
      <c r="H191" t="s">
        <v>27</v>
      </c>
      <c r="I191" t="s">
        <v>37</v>
      </c>
      <c r="J191">
        <v>1381.09</v>
      </c>
      <c r="K191">
        <v>437.57</v>
      </c>
      <c r="L191">
        <v>830</v>
      </c>
      <c r="M191">
        <v>72</v>
      </c>
      <c r="N191">
        <v>24</v>
      </c>
      <c r="O191">
        <v>1</v>
      </c>
      <c r="P191">
        <v>23</v>
      </c>
      <c r="Q191">
        <v>830</v>
      </c>
      <c r="R191">
        <v>72</v>
      </c>
      <c r="S191">
        <v>23</v>
      </c>
      <c r="T191">
        <v>51.96</v>
      </c>
      <c r="U191">
        <v>640</v>
      </c>
      <c r="V191">
        <v>41</v>
      </c>
      <c r="W191">
        <v>808</v>
      </c>
      <c r="X191">
        <v>20</v>
      </c>
    </row>
    <row r="192" spans="1:24" x14ac:dyDescent="0.35">
      <c r="A192" s="1">
        <v>43943</v>
      </c>
      <c r="B192">
        <v>4636</v>
      </c>
      <c r="C192" t="s">
        <v>18</v>
      </c>
      <c r="D192" t="s">
        <v>45</v>
      </c>
      <c r="E192" t="s">
        <v>21</v>
      </c>
      <c r="F192" t="s">
        <v>19</v>
      </c>
      <c r="G192" t="s">
        <v>26</v>
      </c>
      <c r="H192" t="s">
        <v>27</v>
      </c>
      <c r="I192" t="s">
        <v>38</v>
      </c>
      <c r="J192">
        <v>1060.02</v>
      </c>
      <c r="K192">
        <v>404.66</v>
      </c>
      <c r="L192">
        <v>534</v>
      </c>
      <c r="M192">
        <v>44</v>
      </c>
      <c r="N192">
        <v>15</v>
      </c>
      <c r="O192">
        <v>0</v>
      </c>
      <c r="P192">
        <v>15</v>
      </c>
      <c r="Q192">
        <v>534</v>
      </c>
      <c r="R192">
        <v>44</v>
      </c>
      <c r="S192">
        <v>15</v>
      </c>
      <c r="T192">
        <v>23.8</v>
      </c>
      <c r="U192">
        <v>191</v>
      </c>
      <c r="V192">
        <v>18</v>
      </c>
      <c r="W192">
        <v>546</v>
      </c>
      <c r="X192">
        <v>26</v>
      </c>
    </row>
    <row r="193" spans="1:24" x14ac:dyDescent="0.35">
      <c r="A193" s="1">
        <v>43943</v>
      </c>
      <c r="B193">
        <v>4636</v>
      </c>
      <c r="C193" t="s">
        <v>18</v>
      </c>
      <c r="D193" t="s">
        <v>49</v>
      </c>
      <c r="E193" t="s">
        <v>28</v>
      </c>
      <c r="F193" t="s">
        <v>19</v>
      </c>
      <c r="G193" t="s">
        <v>20</v>
      </c>
      <c r="H193" t="s">
        <v>22</v>
      </c>
      <c r="I193" t="s">
        <v>34</v>
      </c>
      <c r="J193">
        <v>1101.4000000000001</v>
      </c>
      <c r="K193">
        <v>370.24</v>
      </c>
      <c r="L193">
        <v>1743</v>
      </c>
      <c r="M193">
        <v>103</v>
      </c>
      <c r="N193">
        <v>18</v>
      </c>
      <c r="O193">
        <v>0</v>
      </c>
      <c r="P193">
        <v>18</v>
      </c>
      <c r="Q193">
        <v>1743</v>
      </c>
      <c r="R193">
        <v>103</v>
      </c>
      <c r="S193">
        <v>18</v>
      </c>
      <c r="T193">
        <v>70.48</v>
      </c>
      <c r="U193">
        <v>879</v>
      </c>
      <c r="V193">
        <v>51</v>
      </c>
      <c r="W193">
        <v>631</v>
      </c>
      <c r="X193">
        <v>89</v>
      </c>
    </row>
    <row r="194" spans="1:24" x14ac:dyDescent="0.35">
      <c r="A194" s="1">
        <v>43943</v>
      </c>
      <c r="B194">
        <v>4636</v>
      </c>
      <c r="C194" t="s">
        <v>18</v>
      </c>
      <c r="D194" t="s">
        <v>47</v>
      </c>
      <c r="E194" t="s">
        <v>21</v>
      </c>
      <c r="F194" t="s">
        <v>19</v>
      </c>
      <c r="G194" t="s">
        <v>20</v>
      </c>
      <c r="H194" t="s">
        <v>22</v>
      </c>
      <c r="I194" t="s">
        <v>33</v>
      </c>
      <c r="J194">
        <v>562.64</v>
      </c>
      <c r="K194">
        <v>213.88</v>
      </c>
      <c r="L194">
        <v>697</v>
      </c>
      <c r="M194">
        <v>43</v>
      </c>
      <c r="N194">
        <v>8</v>
      </c>
      <c r="O194">
        <v>0</v>
      </c>
      <c r="P194">
        <v>8</v>
      </c>
      <c r="Q194">
        <v>697</v>
      </c>
      <c r="R194">
        <v>43</v>
      </c>
      <c r="S194">
        <v>8</v>
      </c>
      <c r="T194">
        <v>13.62</v>
      </c>
      <c r="U194">
        <v>249</v>
      </c>
      <c r="V194">
        <v>10</v>
      </c>
      <c r="W194">
        <v>288</v>
      </c>
      <c r="X194">
        <v>12</v>
      </c>
    </row>
    <row r="195" spans="1:24" x14ac:dyDescent="0.35">
      <c r="A195" s="1">
        <v>43944</v>
      </c>
      <c r="B195">
        <v>4636</v>
      </c>
      <c r="C195" t="s">
        <v>18</v>
      </c>
      <c r="D195" t="s">
        <v>46</v>
      </c>
      <c r="E195" t="s">
        <v>28</v>
      </c>
      <c r="F195" t="s">
        <v>19</v>
      </c>
      <c r="G195" t="s">
        <v>26</v>
      </c>
      <c r="H195" t="s">
        <v>27</v>
      </c>
      <c r="I195" t="s">
        <v>37</v>
      </c>
      <c r="J195">
        <v>1122.81</v>
      </c>
      <c r="K195">
        <v>380.01</v>
      </c>
      <c r="L195">
        <v>798</v>
      </c>
      <c r="M195">
        <v>71</v>
      </c>
      <c r="N195">
        <v>18</v>
      </c>
      <c r="O195">
        <v>0</v>
      </c>
      <c r="P195">
        <v>18</v>
      </c>
      <c r="Q195">
        <v>798</v>
      </c>
      <c r="R195">
        <v>71</v>
      </c>
      <c r="S195">
        <v>18</v>
      </c>
      <c r="T195">
        <v>40.82</v>
      </c>
      <c r="U195">
        <v>441</v>
      </c>
      <c r="V195">
        <v>32</v>
      </c>
      <c r="W195">
        <v>627</v>
      </c>
      <c r="X195">
        <v>25</v>
      </c>
    </row>
    <row r="196" spans="1:24" x14ac:dyDescent="0.35">
      <c r="A196" s="1">
        <v>43944</v>
      </c>
      <c r="B196">
        <v>4636</v>
      </c>
      <c r="C196" t="s">
        <v>18</v>
      </c>
      <c r="D196" t="s">
        <v>47</v>
      </c>
      <c r="E196" t="s">
        <v>21</v>
      </c>
      <c r="F196" t="s">
        <v>19</v>
      </c>
      <c r="G196" t="s">
        <v>20</v>
      </c>
      <c r="H196" t="s">
        <v>22</v>
      </c>
      <c r="I196" t="s">
        <v>39</v>
      </c>
      <c r="J196">
        <v>682.13</v>
      </c>
      <c r="K196">
        <v>297.89999999999998</v>
      </c>
      <c r="L196">
        <v>803</v>
      </c>
      <c r="M196">
        <v>45</v>
      </c>
      <c r="N196">
        <v>8</v>
      </c>
      <c r="O196">
        <v>0</v>
      </c>
      <c r="P196">
        <v>8</v>
      </c>
      <c r="Q196">
        <v>803</v>
      </c>
      <c r="R196">
        <v>45</v>
      </c>
      <c r="S196">
        <v>8</v>
      </c>
      <c r="T196">
        <v>4.2</v>
      </c>
      <c r="U196">
        <v>41</v>
      </c>
      <c r="V196">
        <v>3</v>
      </c>
      <c r="W196">
        <v>300</v>
      </c>
      <c r="X196">
        <v>18</v>
      </c>
    </row>
    <row r="197" spans="1:24" x14ac:dyDescent="0.35">
      <c r="A197" s="1">
        <v>43944</v>
      </c>
      <c r="B197">
        <v>4636</v>
      </c>
      <c r="C197" t="s">
        <v>18</v>
      </c>
      <c r="D197" t="s">
        <v>45</v>
      </c>
      <c r="E197" t="s">
        <v>21</v>
      </c>
      <c r="F197" t="s">
        <v>19</v>
      </c>
      <c r="G197" t="s">
        <v>26</v>
      </c>
      <c r="H197" t="s">
        <v>27</v>
      </c>
      <c r="I197" t="s">
        <v>38</v>
      </c>
      <c r="J197">
        <v>1255.4100000000001</v>
      </c>
      <c r="K197">
        <v>422.63</v>
      </c>
      <c r="L197">
        <v>972</v>
      </c>
      <c r="M197">
        <v>78</v>
      </c>
      <c r="N197">
        <v>19</v>
      </c>
      <c r="O197">
        <v>0</v>
      </c>
      <c r="P197">
        <v>19</v>
      </c>
      <c r="Q197">
        <v>972</v>
      </c>
      <c r="R197">
        <v>78</v>
      </c>
      <c r="S197">
        <v>18</v>
      </c>
      <c r="T197">
        <v>25.6</v>
      </c>
      <c r="U197">
        <v>328</v>
      </c>
      <c r="V197">
        <v>19</v>
      </c>
      <c r="W197">
        <v>718</v>
      </c>
      <c r="X197">
        <v>36</v>
      </c>
    </row>
    <row r="198" spans="1:24" x14ac:dyDescent="0.35">
      <c r="A198" s="1">
        <v>43944</v>
      </c>
      <c r="B198">
        <v>4636</v>
      </c>
      <c r="C198" t="s">
        <v>18</v>
      </c>
      <c r="D198" t="s">
        <v>49</v>
      </c>
      <c r="E198" t="s">
        <v>28</v>
      </c>
      <c r="F198" t="s">
        <v>19</v>
      </c>
      <c r="G198" t="s">
        <v>20</v>
      </c>
      <c r="H198" t="s">
        <v>22</v>
      </c>
      <c r="I198" t="s">
        <v>34</v>
      </c>
      <c r="J198">
        <v>1147.7</v>
      </c>
      <c r="K198">
        <v>384.21</v>
      </c>
      <c r="L198">
        <v>1523</v>
      </c>
      <c r="M198">
        <v>86</v>
      </c>
      <c r="N198">
        <v>19</v>
      </c>
      <c r="O198">
        <v>0</v>
      </c>
      <c r="P198">
        <v>19</v>
      </c>
      <c r="Q198">
        <v>1523</v>
      </c>
      <c r="R198">
        <v>86</v>
      </c>
      <c r="S198">
        <v>18</v>
      </c>
      <c r="T198">
        <v>65.13</v>
      </c>
      <c r="U198">
        <v>1002</v>
      </c>
      <c r="V198">
        <v>47</v>
      </c>
      <c r="W198">
        <v>656</v>
      </c>
      <c r="X198">
        <v>32</v>
      </c>
    </row>
    <row r="199" spans="1:24" x14ac:dyDescent="0.35">
      <c r="A199" s="1">
        <v>43945</v>
      </c>
      <c r="B199">
        <v>4636</v>
      </c>
      <c r="C199" t="s">
        <v>18</v>
      </c>
      <c r="D199" t="s">
        <v>46</v>
      </c>
      <c r="E199" t="s">
        <v>28</v>
      </c>
      <c r="F199" t="s">
        <v>19</v>
      </c>
      <c r="G199" t="s">
        <v>26</v>
      </c>
      <c r="H199" t="s">
        <v>27</v>
      </c>
      <c r="I199" t="s">
        <v>37</v>
      </c>
      <c r="J199">
        <v>1316.44</v>
      </c>
      <c r="K199">
        <v>511.36</v>
      </c>
      <c r="L199">
        <v>1134</v>
      </c>
      <c r="M199">
        <v>96</v>
      </c>
      <c r="N199">
        <v>19</v>
      </c>
      <c r="O199">
        <v>0</v>
      </c>
      <c r="P199">
        <v>19</v>
      </c>
      <c r="Q199">
        <v>1134</v>
      </c>
      <c r="R199">
        <v>96</v>
      </c>
      <c r="S199">
        <v>19</v>
      </c>
      <c r="T199">
        <v>50.41</v>
      </c>
      <c r="U199">
        <v>526</v>
      </c>
      <c r="V199">
        <v>40</v>
      </c>
      <c r="W199">
        <v>676</v>
      </c>
      <c r="X199">
        <v>17</v>
      </c>
    </row>
    <row r="200" spans="1:24" x14ac:dyDescent="0.35">
      <c r="A200" s="1">
        <v>43945</v>
      </c>
      <c r="B200">
        <v>4636</v>
      </c>
      <c r="C200" t="s">
        <v>18</v>
      </c>
      <c r="D200" t="s">
        <v>45</v>
      </c>
      <c r="E200" t="s">
        <v>21</v>
      </c>
      <c r="F200" t="s">
        <v>19</v>
      </c>
      <c r="G200" t="s">
        <v>26</v>
      </c>
      <c r="H200" t="s">
        <v>27</v>
      </c>
      <c r="I200" t="s">
        <v>38</v>
      </c>
      <c r="J200">
        <v>1035</v>
      </c>
      <c r="K200">
        <v>305.64</v>
      </c>
      <c r="L200">
        <v>1257</v>
      </c>
      <c r="M200">
        <v>82</v>
      </c>
      <c r="N200">
        <v>20</v>
      </c>
      <c r="O200">
        <v>1</v>
      </c>
      <c r="P200">
        <v>19</v>
      </c>
      <c r="Q200">
        <v>1257</v>
      </c>
      <c r="R200">
        <v>82</v>
      </c>
      <c r="S200">
        <v>18</v>
      </c>
      <c r="T200">
        <v>22.5</v>
      </c>
      <c r="U200">
        <v>242</v>
      </c>
      <c r="V200">
        <v>17</v>
      </c>
      <c r="W200">
        <v>623</v>
      </c>
      <c r="X200">
        <v>21</v>
      </c>
    </row>
    <row r="201" spans="1:24" x14ac:dyDescent="0.35">
      <c r="A201" s="1">
        <v>43945</v>
      </c>
      <c r="B201">
        <v>4636</v>
      </c>
      <c r="C201" t="s">
        <v>18</v>
      </c>
      <c r="D201" t="s">
        <v>49</v>
      </c>
      <c r="E201" t="s">
        <v>28</v>
      </c>
      <c r="F201" t="s">
        <v>19</v>
      </c>
      <c r="G201" t="s">
        <v>20</v>
      </c>
      <c r="H201" t="s">
        <v>22</v>
      </c>
      <c r="I201" t="s">
        <v>34</v>
      </c>
      <c r="J201">
        <v>1774.86</v>
      </c>
      <c r="K201">
        <v>596.16999999999996</v>
      </c>
      <c r="L201">
        <v>1419</v>
      </c>
      <c r="M201">
        <v>100</v>
      </c>
      <c r="N201">
        <v>28</v>
      </c>
      <c r="O201">
        <v>0</v>
      </c>
      <c r="P201">
        <v>28</v>
      </c>
      <c r="Q201">
        <v>1419</v>
      </c>
      <c r="R201">
        <v>100</v>
      </c>
      <c r="S201">
        <v>27</v>
      </c>
      <c r="T201">
        <v>66.7</v>
      </c>
      <c r="U201">
        <v>759</v>
      </c>
      <c r="V201">
        <v>48</v>
      </c>
      <c r="W201">
        <v>1021</v>
      </c>
      <c r="X201">
        <v>46</v>
      </c>
    </row>
    <row r="202" spans="1:24" x14ac:dyDescent="0.35">
      <c r="A202" s="1">
        <v>43946</v>
      </c>
      <c r="B202">
        <v>4636</v>
      </c>
      <c r="C202" t="s">
        <v>18</v>
      </c>
      <c r="D202" t="s">
        <v>46</v>
      </c>
      <c r="E202" t="s">
        <v>28</v>
      </c>
      <c r="F202" t="s">
        <v>19</v>
      </c>
      <c r="G202" t="s">
        <v>26</v>
      </c>
      <c r="H202" t="s">
        <v>27</v>
      </c>
      <c r="I202" t="s">
        <v>37</v>
      </c>
      <c r="J202">
        <v>1612.33</v>
      </c>
      <c r="K202">
        <v>629.23</v>
      </c>
      <c r="L202">
        <v>1728</v>
      </c>
      <c r="M202">
        <v>118</v>
      </c>
      <c r="N202">
        <v>23</v>
      </c>
      <c r="O202">
        <v>0</v>
      </c>
      <c r="P202">
        <v>23</v>
      </c>
      <c r="Q202">
        <v>1728</v>
      </c>
      <c r="R202">
        <v>118</v>
      </c>
      <c r="S202">
        <v>23</v>
      </c>
      <c r="T202">
        <v>42.13</v>
      </c>
      <c r="U202">
        <v>798</v>
      </c>
      <c r="V202">
        <v>34</v>
      </c>
      <c r="W202">
        <v>805</v>
      </c>
      <c r="X202">
        <v>21</v>
      </c>
    </row>
    <row r="203" spans="1:24" x14ac:dyDescent="0.35">
      <c r="A203" s="1">
        <v>43946</v>
      </c>
      <c r="B203">
        <v>4636</v>
      </c>
      <c r="C203" t="s">
        <v>18</v>
      </c>
      <c r="D203" t="s">
        <v>45</v>
      </c>
      <c r="E203" t="s">
        <v>21</v>
      </c>
      <c r="F203" t="s">
        <v>19</v>
      </c>
      <c r="G203" t="s">
        <v>26</v>
      </c>
      <c r="H203" t="s">
        <v>27</v>
      </c>
      <c r="I203" t="s">
        <v>38</v>
      </c>
      <c r="J203">
        <v>784.28</v>
      </c>
      <c r="K203">
        <v>256.63</v>
      </c>
      <c r="L203">
        <v>1141</v>
      </c>
      <c r="M203">
        <v>62</v>
      </c>
      <c r="N203">
        <v>12</v>
      </c>
      <c r="O203">
        <v>0</v>
      </c>
      <c r="P203">
        <v>12</v>
      </c>
      <c r="Q203">
        <v>1141</v>
      </c>
      <c r="R203">
        <v>62</v>
      </c>
      <c r="S203">
        <v>12</v>
      </c>
      <c r="T203">
        <v>1.4</v>
      </c>
      <c r="U203">
        <v>0</v>
      </c>
      <c r="V203">
        <v>1</v>
      </c>
      <c r="W203">
        <v>457</v>
      </c>
      <c r="X203">
        <v>22</v>
      </c>
    </row>
    <row r="204" spans="1:24" x14ac:dyDescent="0.35">
      <c r="A204" s="1">
        <v>43946</v>
      </c>
      <c r="B204">
        <v>4636</v>
      </c>
      <c r="C204" t="s">
        <v>18</v>
      </c>
      <c r="D204" t="s">
        <v>49</v>
      </c>
      <c r="E204" t="s">
        <v>28</v>
      </c>
      <c r="F204" t="s">
        <v>19</v>
      </c>
      <c r="G204" t="s">
        <v>20</v>
      </c>
      <c r="H204" t="s">
        <v>22</v>
      </c>
      <c r="I204" t="s">
        <v>34</v>
      </c>
      <c r="J204">
        <v>1641.93</v>
      </c>
      <c r="K204">
        <v>546.27</v>
      </c>
      <c r="L204">
        <v>1606</v>
      </c>
      <c r="M204">
        <v>120</v>
      </c>
      <c r="N204">
        <v>26</v>
      </c>
      <c r="O204">
        <v>1</v>
      </c>
      <c r="P204">
        <v>25</v>
      </c>
      <c r="Q204">
        <v>1606</v>
      </c>
      <c r="R204">
        <v>120</v>
      </c>
      <c r="S204">
        <v>23</v>
      </c>
      <c r="T204">
        <v>62.59</v>
      </c>
      <c r="U204">
        <v>710</v>
      </c>
      <c r="V204">
        <v>47</v>
      </c>
      <c r="W204">
        <v>953</v>
      </c>
      <c r="X204">
        <v>36</v>
      </c>
    </row>
    <row r="205" spans="1:24" x14ac:dyDescent="0.35">
      <c r="A205" s="1">
        <v>43947</v>
      </c>
      <c r="B205">
        <v>4636</v>
      </c>
      <c r="C205" t="s">
        <v>18</v>
      </c>
      <c r="D205" t="s">
        <v>46</v>
      </c>
      <c r="E205" t="s">
        <v>28</v>
      </c>
      <c r="F205" t="s">
        <v>19</v>
      </c>
      <c r="G205" t="s">
        <v>26</v>
      </c>
      <c r="H205" t="s">
        <v>27</v>
      </c>
      <c r="I205" t="s">
        <v>37</v>
      </c>
      <c r="J205">
        <v>2393.9299999999998</v>
      </c>
      <c r="K205">
        <v>950</v>
      </c>
      <c r="L205">
        <v>1480</v>
      </c>
      <c r="M205">
        <v>115</v>
      </c>
      <c r="N205">
        <v>32</v>
      </c>
      <c r="O205">
        <v>1</v>
      </c>
      <c r="P205">
        <v>31</v>
      </c>
      <c r="Q205">
        <v>1480</v>
      </c>
      <c r="R205">
        <v>115</v>
      </c>
      <c r="S205">
        <v>31</v>
      </c>
      <c r="T205">
        <v>42.04</v>
      </c>
      <c r="U205">
        <v>521</v>
      </c>
      <c r="V205">
        <v>33</v>
      </c>
      <c r="W205">
        <v>1200</v>
      </c>
      <c r="X205">
        <v>38</v>
      </c>
    </row>
    <row r="206" spans="1:24" x14ac:dyDescent="0.35">
      <c r="A206" s="1">
        <v>43947</v>
      </c>
      <c r="B206">
        <v>4636</v>
      </c>
      <c r="C206" t="s">
        <v>18</v>
      </c>
      <c r="D206" t="s">
        <v>49</v>
      </c>
      <c r="E206" t="s">
        <v>28</v>
      </c>
      <c r="F206" t="s">
        <v>19</v>
      </c>
      <c r="G206" t="s">
        <v>20</v>
      </c>
      <c r="H206" t="s">
        <v>22</v>
      </c>
      <c r="I206" t="s">
        <v>34</v>
      </c>
      <c r="J206">
        <v>771.92</v>
      </c>
      <c r="K206">
        <v>262.74</v>
      </c>
      <c r="L206">
        <v>1469</v>
      </c>
      <c r="M206">
        <v>82</v>
      </c>
      <c r="N206">
        <v>12</v>
      </c>
      <c r="O206">
        <v>0</v>
      </c>
      <c r="P206">
        <v>12</v>
      </c>
      <c r="Q206">
        <v>1469</v>
      </c>
      <c r="R206">
        <v>82</v>
      </c>
      <c r="S206">
        <v>11</v>
      </c>
      <c r="T206">
        <v>37.619999999999997</v>
      </c>
      <c r="U206">
        <v>615</v>
      </c>
      <c r="V206">
        <v>28</v>
      </c>
      <c r="W206">
        <v>439</v>
      </c>
      <c r="X206">
        <v>15</v>
      </c>
    </row>
    <row r="207" spans="1:24" x14ac:dyDescent="0.35">
      <c r="A207" s="1">
        <v>43948</v>
      </c>
      <c r="B207">
        <v>4636</v>
      </c>
      <c r="C207" t="s">
        <v>18</v>
      </c>
      <c r="D207" t="s">
        <v>46</v>
      </c>
      <c r="E207" t="s">
        <v>28</v>
      </c>
      <c r="F207" t="s">
        <v>19</v>
      </c>
      <c r="G207" t="s">
        <v>26</v>
      </c>
      <c r="H207" t="s">
        <v>27</v>
      </c>
      <c r="I207" t="s">
        <v>37</v>
      </c>
      <c r="J207">
        <v>1088.92</v>
      </c>
      <c r="K207">
        <v>375.88</v>
      </c>
      <c r="L207">
        <v>1185</v>
      </c>
      <c r="M207">
        <v>87</v>
      </c>
      <c r="N207">
        <v>17</v>
      </c>
      <c r="O207">
        <v>0</v>
      </c>
      <c r="P207">
        <v>17</v>
      </c>
      <c r="Q207">
        <v>1185</v>
      </c>
      <c r="R207">
        <v>87</v>
      </c>
      <c r="S207">
        <v>17</v>
      </c>
      <c r="T207">
        <v>44.68</v>
      </c>
      <c r="U207">
        <v>544</v>
      </c>
      <c r="V207">
        <v>34</v>
      </c>
      <c r="W207">
        <v>610</v>
      </c>
      <c r="X207">
        <v>16</v>
      </c>
    </row>
    <row r="208" spans="1:24" x14ac:dyDescent="0.35">
      <c r="A208" s="1">
        <v>43948</v>
      </c>
      <c r="B208">
        <v>4636</v>
      </c>
      <c r="C208" t="s">
        <v>18</v>
      </c>
      <c r="D208" t="s">
        <v>45</v>
      </c>
      <c r="E208" t="s">
        <v>21</v>
      </c>
      <c r="F208" t="s">
        <v>19</v>
      </c>
      <c r="G208" t="s">
        <v>26</v>
      </c>
      <c r="H208" t="s">
        <v>27</v>
      </c>
      <c r="I208" t="s">
        <v>38</v>
      </c>
      <c r="J208">
        <v>939.51</v>
      </c>
      <c r="K208">
        <v>398.69</v>
      </c>
      <c r="L208">
        <v>523</v>
      </c>
      <c r="M208">
        <v>46</v>
      </c>
      <c r="N208">
        <v>12</v>
      </c>
      <c r="O208">
        <v>1</v>
      </c>
      <c r="P208">
        <v>11</v>
      </c>
      <c r="Q208">
        <v>523</v>
      </c>
      <c r="R208">
        <v>46</v>
      </c>
      <c r="S208">
        <v>12</v>
      </c>
      <c r="T208">
        <v>8.5</v>
      </c>
      <c r="U208">
        <v>148</v>
      </c>
      <c r="V208">
        <v>7</v>
      </c>
      <c r="W208">
        <v>398</v>
      </c>
      <c r="X208">
        <v>16</v>
      </c>
    </row>
    <row r="209" spans="1:24" x14ac:dyDescent="0.35">
      <c r="A209" s="1">
        <v>43948</v>
      </c>
      <c r="B209">
        <v>4636</v>
      </c>
      <c r="C209" t="s">
        <v>18</v>
      </c>
      <c r="D209" t="s">
        <v>49</v>
      </c>
      <c r="E209" t="s">
        <v>28</v>
      </c>
      <c r="F209" t="s">
        <v>19</v>
      </c>
      <c r="G209" t="s">
        <v>20</v>
      </c>
      <c r="H209" t="s">
        <v>22</v>
      </c>
      <c r="I209" t="s">
        <v>34</v>
      </c>
      <c r="J209">
        <v>1645.35</v>
      </c>
      <c r="K209">
        <v>545.16999999999996</v>
      </c>
      <c r="L209">
        <v>1462</v>
      </c>
      <c r="M209">
        <v>105</v>
      </c>
      <c r="N209">
        <v>26</v>
      </c>
      <c r="O209">
        <v>0</v>
      </c>
      <c r="P209">
        <v>26</v>
      </c>
      <c r="Q209">
        <v>1462</v>
      </c>
      <c r="R209">
        <v>105</v>
      </c>
      <c r="S209">
        <v>24</v>
      </c>
      <c r="T209">
        <v>48.08</v>
      </c>
      <c r="U209">
        <v>882</v>
      </c>
      <c r="V209">
        <v>36</v>
      </c>
      <c r="W209">
        <v>950</v>
      </c>
      <c r="X209">
        <v>48</v>
      </c>
    </row>
    <row r="210" spans="1:24" x14ac:dyDescent="0.35">
      <c r="A210" s="1">
        <v>43949</v>
      </c>
      <c r="B210">
        <v>4636</v>
      </c>
      <c r="C210" t="s">
        <v>18</v>
      </c>
      <c r="D210" t="s">
        <v>46</v>
      </c>
      <c r="E210" t="s">
        <v>28</v>
      </c>
      <c r="F210" t="s">
        <v>19</v>
      </c>
      <c r="G210" t="s">
        <v>26</v>
      </c>
      <c r="H210" t="s">
        <v>27</v>
      </c>
      <c r="I210" t="s">
        <v>37</v>
      </c>
      <c r="J210">
        <v>1299.9100000000001</v>
      </c>
      <c r="K210">
        <v>469.5</v>
      </c>
      <c r="L210">
        <v>1896</v>
      </c>
      <c r="M210">
        <v>132</v>
      </c>
      <c r="N210">
        <v>19</v>
      </c>
      <c r="O210">
        <v>0</v>
      </c>
      <c r="P210">
        <v>19</v>
      </c>
      <c r="Q210">
        <v>1896</v>
      </c>
      <c r="R210">
        <v>132</v>
      </c>
      <c r="S210">
        <v>18</v>
      </c>
      <c r="T210">
        <v>52.68</v>
      </c>
      <c r="U210">
        <v>709</v>
      </c>
      <c r="V210">
        <v>41</v>
      </c>
      <c r="W210">
        <v>697</v>
      </c>
      <c r="X210">
        <v>14</v>
      </c>
    </row>
    <row r="211" spans="1:24" x14ac:dyDescent="0.35">
      <c r="A211" s="1">
        <v>43949</v>
      </c>
      <c r="B211">
        <v>4636</v>
      </c>
      <c r="C211" t="s">
        <v>18</v>
      </c>
      <c r="D211" t="s">
        <v>45</v>
      </c>
      <c r="E211" t="s">
        <v>21</v>
      </c>
      <c r="F211" t="s">
        <v>19</v>
      </c>
      <c r="G211" t="s">
        <v>26</v>
      </c>
      <c r="H211" t="s">
        <v>27</v>
      </c>
      <c r="I211" t="s">
        <v>38</v>
      </c>
      <c r="J211">
        <v>654</v>
      </c>
      <c r="K211">
        <v>192.78</v>
      </c>
      <c r="L211">
        <v>687</v>
      </c>
      <c r="M211">
        <v>63</v>
      </c>
      <c r="N211">
        <v>13</v>
      </c>
      <c r="O211">
        <v>0</v>
      </c>
      <c r="P211">
        <v>13</v>
      </c>
      <c r="Q211">
        <v>687</v>
      </c>
      <c r="R211">
        <v>63</v>
      </c>
      <c r="S211">
        <v>12</v>
      </c>
      <c r="T211">
        <v>27.05</v>
      </c>
      <c r="U211">
        <v>243</v>
      </c>
      <c r="V211">
        <v>21</v>
      </c>
      <c r="W211">
        <v>390</v>
      </c>
      <c r="X211">
        <v>20</v>
      </c>
    </row>
    <row r="212" spans="1:24" x14ac:dyDescent="0.35">
      <c r="A212" s="1">
        <v>43949</v>
      </c>
      <c r="B212">
        <v>4636</v>
      </c>
      <c r="C212" t="s">
        <v>18</v>
      </c>
      <c r="D212" t="s">
        <v>49</v>
      </c>
      <c r="E212" t="s">
        <v>28</v>
      </c>
      <c r="F212" t="s">
        <v>19</v>
      </c>
      <c r="G212" t="s">
        <v>20</v>
      </c>
      <c r="H212" t="s">
        <v>22</v>
      </c>
      <c r="I212" t="s">
        <v>34</v>
      </c>
      <c r="J212">
        <v>2096.54</v>
      </c>
      <c r="K212">
        <v>760.19</v>
      </c>
      <c r="L212">
        <v>1180</v>
      </c>
      <c r="M212">
        <v>106</v>
      </c>
      <c r="N212">
        <v>32</v>
      </c>
      <c r="O212">
        <v>0</v>
      </c>
      <c r="P212">
        <v>32</v>
      </c>
      <c r="Q212">
        <v>1180</v>
      </c>
      <c r="R212">
        <v>106</v>
      </c>
      <c r="S212">
        <v>31</v>
      </c>
      <c r="T212">
        <v>42.43</v>
      </c>
      <c r="U212">
        <v>557</v>
      </c>
      <c r="V212">
        <v>33</v>
      </c>
      <c r="W212">
        <v>1138</v>
      </c>
      <c r="X212">
        <v>44</v>
      </c>
    </row>
    <row r="213" spans="1:24" x14ac:dyDescent="0.35">
      <c r="A213" s="1">
        <v>43950</v>
      </c>
      <c r="B213">
        <v>4636</v>
      </c>
      <c r="C213" t="s">
        <v>18</v>
      </c>
      <c r="D213" t="s">
        <v>46</v>
      </c>
      <c r="E213" t="s">
        <v>28</v>
      </c>
      <c r="F213" t="s">
        <v>19</v>
      </c>
      <c r="G213" t="s">
        <v>26</v>
      </c>
      <c r="H213" t="s">
        <v>27</v>
      </c>
      <c r="I213" t="s">
        <v>37</v>
      </c>
      <c r="J213">
        <v>1956.95</v>
      </c>
      <c r="K213">
        <v>685.13</v>
      </c>
      <c r="L213">
        <v>1348</v>
      </c>
      <c r="M213">
        <v>106</v>
      </c>
      <c r="N213">
        <v>29</v>
      </c>
      <c r="O213">
        <v>0</v>
      </c>
      <c r="P213">
        <v>29</v>
      </c>
      <c r="Q213">
        <v>1348</v>
      </c>
      <c r="R213">
        <v>106</v>
      </c>
      <c r="S213">
        <v>26</v>
      </c>
      <c r="T213">
        <v>57.35</v>
      </c>
      <c r="U213">
        <v>584</v>
      </c>
      <c r="V213">
        <v>42</v>
      </c>
      <c r="W213">
        <v>1081</v>
      </c>
      <c r="X213">
        <v>30</v>
      </c>
    </row>
    <row r="214" spans="1:24" x14ac:dyDescent="0.35">
      <c r="A214" s="1">
        <v>43950</v>
      </c>
      <c r="B214">
        <v>4636</v>
      </c>
      <c r="C214" t="s">
        <v>18</v>
      </c>
      <c r="D214" t="s">
        <v>45</v>
      </c>
      <c r="E214" t="s">
        <v>21</v>
      </c>
      <c r="F214" t="s">
        <v>19</v>
      </c>
      <c r="G214" t="s">
        <v>26</v>
      </c>
      <c r="H214" t="s">
        <v>27</v>
      </c>
      <c r="I214" t="s">
        <v>38</v>
      </c>
      <c r="J214">
        <v>1126.08</v>
      </c>
      <c r="K214">
        <v>365.36</v>
      </c>
      <c r="L214">
        <v>673</v>
      </c>
      <c r="M214">
        <v>69</v>
      </c>
      <c r="N214">
        <v>19</v>
      </c>
      <c r="O214">
        <v>0</v>
      </c>
      <c r="P214">
        <v>19</v>
      </c>
      <c r="Q214">
        <v>673</v>
      </c>
      <c r="R214">
        <v>69</v>
      </c>
      <c r="S214">
        <v>18</v>
      </c>
      <c r="T214">
        <v>9.6</v>
      </c>
      <c r="U214">
        <v>80</v>
      </c>
      <c r="V214">
        <v>7</v>
      </c>
      <c r="W214">
        <v>651</v>
      </c>
      <c r="X214">
        <v>28</v>
      </c>
    </row>
    <row r="215" spans="1:24" x14ac:dyDescent="0.35">
      <c r="A215" s="1">
        <v>43950</v>
      </c>
      <c r="B215">
        <v>4636</v>
      </c>
      <c r="C215" t="s">
        <v>18</v>
      </c>
      <c r="D215" t="s">
        <v>49</v>
      </c>
      <c r="E215" t="s">
        <v>28</v>
      </c>
      <c r="F215" t="s">
        <v>19</v>
      </c>
      <c r="G215" t="s">
        <v>20</v>
      </c>
      <c r="H215" t="s">
        <v>22</v>
      </c>
      <c r="I215" t="s">
        <v>34</v>
      </c>
      <c r="J215">
        <v>1160.52</v>
      </c>
      <c r="K215">
        <v>427.59</v>
      </c>
      <c r="L215">
        <v>1453</v>
      </c>
      <c r="M215">
        <v>120</v>
      </c>
      <c r="N215">
        <v>19</v>
      </c>
      <c r="O215">
        <v>0</v>
      </c>
      <c r="P215">
        <v>19</v>
      </c>
      <c r="Q215">
        <v>1453</v>
      </c>
      <c r="R215">
        <v>120</v>
      </c>
      <c r="S215">
        <v>18</v>
      </c>
      <c r="T215">
        <v>73.23</v>
      </c>
      <c r="U215">
        <v>787</v>
      </c>
      <c r="V215">
        <v>55</v>
      </c>
      <c r="W215">
        <v>620</v>
      </c>
      <c r="X215">
        <v>31</v>
      </c>
    </row>
    <row r="216" spans="1:24" x14ac:dyDescent="0.35">
      <c r="A216" s="1">
        <v>43951</v>
      </c>
      <c r="B216">
        <v>4636</v>
      </c>
      <c r="C216" t="s">
        <v>18</v>
      </c>
      <c r="D216" t="s">
        <v>46</v>
      </c>
      <c r="E216" t="s">
        <v>28</v>
      </c>
      <c r="F216" t="s">
        <v>19</v>
      </c>
      <c r="G216" t="s">
        <v>26</v>
      </c>
      <c r="H216" t="s">
        <v>27</v>
      </c>
      <c r="I216" t="s">
        <v>37</v>
      </c>
      <c r="J216">
        <v>1547.39</v>
      </c>
      <c r="K216">
        <v>538.82000000000005</v>
      </c>
      <c r="L216">
        <v>1286</v>
      </c>
      <c r="M216">
        <v>93</v>
      </c>
      <c r="N216">
        <v>24</v>
      </c>
      <c r="O216">
        <v>0</v>
      </c>
      <c r="P216">
        <v>24</v>
      </c>
      <c r="Q216">
        <v>1286</v>
      </c>
      <c r="R216">
        <v>93</v>
      </c>
      <c r="S216">
        <v>21</v>
      </c>
      <c r="T216">
        <v>36.9</v>
      </c>
      <c r="U216">
        <v>591</v>
      </c>
      <c r="V216">
        <v>28</v>
      </c>
      <c r="W216">
        <v>855</v>
      </c>
      <c r="X216">
        <v>21</v>
      </c>
    </row>
    <row r="217" spans="1:24" x14ac:dyDescent="0.35">
      <c r="A217" s="1">
        <v>43951</v>
      </c>
      <c r="B217">
        <v>4636</v>
      </c>
      <c r="C217" t="s">
        <v>18</v>
      </c>
      <c r="D217" t="s">
        <v>45</v>
      </c>
      <c r="E217" t="s">
        <v>21</v>
      </c>
      <c r="F217" t="s">
        <v>19</v>
      </c>
      <c r="G217" t="s">
        <v>26</v>
      </c>
      <c r="H217" t="s">
        <v>27</v>
      </c>
      <c r="I217" t="s">
        <v>38</v>
      </c>
      <c r="J217">
        <v>754.7</v>
      </c>
      <c r="K217">
        <v>333.74</v>
      </c>
      <c r="L217">
        <v>748</v>
      </c>
      <c r="M217">
        <v>54</v>
      </c>
      <c r="N217">
        <v>10</v>
      </c>
      <c r="O217">
        <v>0</v>
      </c>
      <c r="P217">
        <v>10</v>
      </c>
      <c r="Q217">
        <v>748</v>
      </c>
      <c r="R217">
        <v>54</v>
      </c>
      <c r="S217">
        <v>9</v>
      </c>
      <c r="T217">
        <v>27.2</v>
      </c>
      <c r="U217">
        <v>395</v>
      </c>
      <c r="V217">
        <v>20</v>
      </c>
      <c r="W217">
        <v>334</v>
      </c>
      <c r="X217">
        <v>15</v>
      </c>
    </row>
    <row r="218" spans="1:24" x14ac:dyDescent="0.35">
      <c r="A218" s="1">
        <v>43951</v>
      </c>
      <c r="B218">
        <v>4636</v>
      </c>
      <c r="C218" t="s">
        <v>18</v>
      </c>
      <c r="D218" t="s">
        <v>49</v>
      </c>
      <c r="E218" t="s">
        <v>28</v>
      </c>
      <c r="F218" t="s">
        <v>19</v>
      </c>
      <c r="G218" t="s">
        <v>20</v>
      </c>
      <c r="H218" t="s">
        <v>22</v>
      </c>
      <c r="I218" t="s">
        <v>34</v>
      </c>
      <c r="J218">
        <v>1216.56</v>
      </c>
      <c r="K218">
        <v>392.64</v>
      </c>
      <c r="L218">
        <v>1679</v>
      </c>
      <c r="M218">
        <v>123</v>
      </c>
      <c r="N218">
        <v>22</v>
      </c>
      <c r="O218">
        <v>0</v>
      </c>
      <c r="P218">
        <v>22</v>
      </c>
      <c r="Q218">
        <v>1679</v>
      </c>
      <c r="R218">
        <v>123</v>
      </c>
      <c r="S218">
        <v>22</v>
      </c>
      <c r="T218">
        <v>58.43</v>
      </c>
      <c r="U218">
        <v>863</v>
      </c>
      <c r="V218">
        <v>44</v>
      </c>
      <c r="W218">
        <v>707</v>
      </c>
      <c r="X218">
        <v>43</v>
      </c>
    </row>
    <row r="219" spans="1:24" x14ac:dyDescent="0.35">
      <c r="A219" s="1">
        <v>43952</v>
      </c>
      <c r="B219">
        <v>4636</v>
      </c>
      <c r="C219" t="s">
        <v>18</v>
      </c>
      <c r="D219" t="s">
        <v>46</v>
      </c>
      <c r="E219" t="s">
        <v>28</v>
      </c>
      <c r="F219" t="s">
        <v>19</v>
      </c>
      <c r="G219" t="s">
        <v>26</v>
      </c>
      <c r="H219" t="s">
        <v>27</v>
      </c>
      <c r="I219" t="s">
        <v>37</v>
      </c>
      <c r="J219">
        <v>753.97</v>
      </c>
      <c r="K219">
        <v>317.7</v>
      </c>
      <c r="L219">
        <v>1063</v>
      </c>
      <c r="M219">
        <v>74</v>
      </c>
      <c r="N219">
        <v>11</v>
      </c>
      <c r="O219">
        <v>0</v>
      </c>
      <c r="P219">
        <v>11</v>
      </c>
      <c r="Q219">
        <v>1063</v>
      </c>
      <c r="R219">
        <v>74</v>
      </c>
      <c r="S219">
        <v>10</v>
      </c>
      <c r="T219">
        <v>26.86</v>
      </c>
      <c r="U219">
        <v>406</v>
      </c>
      <c r="V219">
        <v>21</v>
      </c>
      <c r="W219">
        <v>356</v>
      </c>
      <c r="X219">
        <v>20</v>
      </c>
    </row>
    <row r="220" spans="1:24" x14ac:dyDescent="0.35">
      <c r="A220" s="1">
        <v>43952</v>
      </c>
      <c r="B220">
        <v>4636</v>
      </c>
      <c r="C220" t="s">
        <v>18</v>
      </c>
      <c r="D220" t="s">
        <v>45</v>
      </c>
      <c r="E220" t="s">
        <v>21</v>
      </c>
      <c r="F220" t="s">
        <v>19</v>
      </c>
      <c r="G220" t="s">
        <v>26</v>
      </c>
      <c r="H220" t="s">
        <v>27</v>
      </c>
      <c r="I220" t="s">
        <v>38</v>
      </c>
      <c r="J220">
        <v>500.94</v>
      </c>
      <c r="K220">
        <v>207.49</v>
      </c>
      <c r="L220">
        <v>749</v>
      </c>
      <c r="M220">
        <v>48</v>
      </c>
      <c r="N220">
        <v>8</v>
      </c>
      <c r="O220">
        <v>0</v>
      </c>
      <c r="P220">
        <v>8</v>
      </c>
      <c r="Q220">
        <v>749</v>
      </c>
      <c r="R220">
        <v>48</v>
      </c>
      <c r="S220">
        <v>8</v>
      </c>
      <c r="T220">
        <v>5.5</v>
      </c>
      <c r="U220">
        <v>75</v>
      </c>
      <c r="V220">
        <v>4</v>
      </c>
      <c r="W220">
        <v>246</v>
      </c>
      <c r="X220">
        <v>22</v>
      </c>
    </row>
    <row r="221" spans="1:24" x14ac:dyDescent="0.35">
      <c r="A221" s="1">
        <v>43952</v>
      </c>
      <c r="B221">
        <v>4636</v>
      </c>
      <c r="C221" t="s">
        <v>18</v>
      </c>
      <c r="D221" t="s">
        <v>49</v>
      </c>
      <c r="E221" t="s">
        <v>28</v>
      </c>
      <c r="F221" t="s">
        <v>19</v>
      </c>
      <c r="G221" t="s">
        <v>20</v>
      </c>
      <c r="H221" t="s">
        <v>22</v>
      </c>
      <c r="I221" t="s">
        <v>34</v>
      </c>
      <c r="J221">
        <v>1838.31</v>
      </c>
      <c r="K221">
        <v>541.83000000000004</v>
      </c>
      <c r="L221">
        <v>1888</v>
      </c>
      <c r="M221">
        <v>128</v>
      </c>
      <c r="N221">
        <v>33</v>
      </c>
      <c r="O221">
        <v>1</v>
      </c>
      <c r="P221">
        <v>32</v>
      </c>
      <c r="Q221">
        <v>1888</v>
      </c>
      <c r="R221">
        <v>128</v>
      </c>
      <c r="S221">
        <v>32</v>
      </c>
      <c r="T221">
        <v>72.540000000000006</v>
      </c>
      <c r="U221">
        <v>1007</v>
      </c>
      <c r="V221">
        <v>52</v>
      </c>
      <c r="W221">
        <v>1132</v>
      </c>
      <c r="X221">
        <v>55</v>
      </c>
    </row>
    <row r="222" spans="1:24" x14ac:dyDescent="0.35">
      <c r="A222" s="1">
        <v>43953</v>
      </c>
      <c r="B222">
        <v>4636</v>
      </c>
      <c r="C222" t="s">
        <v>18</v>
      </c>
      <c r="D222" t="s">
        <v>46</v>
      </c>
      <c r="E222" t="s">
        <v>28</v>
      </c>
      <c r="F222" t="s">
        <v>19</v>
      </c>
      <c r="G222" t="s">
        <v>26</v>
      </c>
      <c r="H222" t="s">
        <v>27</v>
      </c>
      <c r="I222" t="s">
        <v>37</v>
      </c>
      <c r="J222">
        <v>812.12</v>
      </c>
      <c r="K222">
        <v>346.95</v>
      </c>
      <c r="L222">
        <v>891</v>
      </c>
      <c r="M222">
        <v>44</v>
      </c>
      <c r="N222">
        <v>10</v>
      </c>
      <c r="O222">
        <v>0</v>
      </c>
      <c r="P222">
        <v>10</v>
      </c>
      <c r="Q222">
        <v>891</v>
      </c>
      <c r="R222">
        <v>44</v>
      </c>
      <c r="S222">
        <v>10</v>
      </c>
      <c r="T222">
        <v>19.95</v>
      </c>
      <c r="U222">
        <v>309</v>
      </c>
      <c r="V222">
        <v>15</v>
      </c>
      <c r="W222">
        <v>381</v>
      </c>
      <c r="X222">
        <v>31</v>
      </c>
    </row>
    <row r="223" spans="1:24" x14ac:dyDescent="0.35">
      <c r="A223" s="1">
        <v>43953</v>
      </c>
      <c r="B223">
        <v>4636</v>
      </c>
      <c r="C223" t="s">
        <v>18</v>
      </c>
      <c r="D223" t="s">
        <v>49</v>
      </c>
      <c r="E223" t="s">
        <v>28</v>
      </c>
      <c r="F223" t="s">
        <v>19</v>
      </c>
      <c r="G223" t="s">
        <v>20</v>
      </c>
      <c r="H223" t="s">
        <v>22</v>
      </c>
      <c r="I223" t="s">
        <v>34</v>
      </c>
      <c r="J223">
        <v>1398.73</v>
      </c>
      <c r="K223">
        <v>454.71</v>
      </c>
      <c r="L223">
        <v>1481</v>
      </c>
      <c r="M223">
        <v>110</v>
      </c>
      <c r="N223">
        <v>24</v>
      </c>
      <c r="O223">
        <v>0</v>
      </c>
      <c r="P223">
        <v>24</v>
      </c>
      <c r="Q223">
        <v>1481</v>
      </c>
      <c r="R223">
        <v>110</v>
      </c>
      <c r="S223">
        <v>23</v>
      </c>
      <c r="T223">
        <v>54.37</v>
      </c>
      <c r="U223">
        <v>751</v>
      </c>
      <c r="V223">
        <v>42</v>
      </c>
      <c r="W223">
        <v>809</v>
      </c>
      <c r="X223">
        <v>39</v>
      </c>
    </row>
    <row r="224" spans="1:24" x14ac:dyDescent="0.35">
      <c r="A224" s="1">
        <v>43954</v>
      </c>
      <c r="B224">
        <v>4636</v>
      </c>
      <c r="C224" t="s">
        <v>18</v>
      </c>
      <c r="D224" t="s">
        <v>46</v>
      </c>
      <c r="E224" t="s">
        <v>28</v>
      </c>
      <c r="F224" t="s">
        <v>19</v>
      </c>
      <c r="G224" t="s">
        <v>26</v>
      </c>
      <c r="H224" t="s">
        <v>27</v>
      </c>
      <c r="I224" t="s">
        <v>37</v>
      </c>
      <c r="J224">
        <v>423.09</v>
      </c>
      <c r="K224">
        <v>200.04</v>
      </c>
      <c r="L224">
        <v>712</v>
      </c>
      <c r="M224">
        <v>43</v>
      </c>
      <c r="N224">
        <v>5</v>
      </c>
      <c r="O224">
        <v>0</v>
      </c>
      <c r="P224">
        <v>5</v>
      </c>
      <c r="Q224">
        <v>712</v>
      </c>
      <c r="R224">
        <v>43</v>
      </c>
      <c r="S224">
        <v>5</v>
      </c>
      <c r="T224">
        <v>20.63</v>
      </c>
      <c r="U224">
        <v>303</v>
      </c>
      <c r="V224">
        <v>15</v>
      </c>
      <c r="W224">
        <v>174</v>
      </c>
      <c r="X224">
        <v>8</v>
      </c>
    </row>
    <row r="225" spans="1:24" x14ac:dyDescent="0.35">
      <c r="A225" s="1">
        <v>43954</v>
      </c>
      <c r="B225">
        <v>4636</v>
      </c>
      <c r="C225" t="s">
        <v>18</v>
      </c>
      <c r="D225" t="s">
        <v>49</v>
      </c>
      <c r="E225" t="s">
        <v>28</v>
      </c>
      <c r="F225" t="s">
        <v>19</v>
      </c>
      <c r="G225" t="s">
        <v>20</v>
      </c>
      <c r="H225" t="s">
        <v>22</v>
      </c>
      <c r="I225" t="s">
        <v>34</v>
      </c>
      <c r="J225">
        <v>2279.29</v>
      </c>
      <c r="K225">
        <v>809.63</v>
      </c>
      <c r="L225">
        <v>1527</v>
      </c>
      <c r="M225">
        <v>113</v>
      </c>
      <c r="N225">
        <v>35</v>
      </c>
      <c r="O225">
        <v>0</v>
      </c>
      <c r="P225">
        <v>35</v>
      </c>
      <c r="Q225">
        <v>1527</v>
      </c>
      <c r="R225">
        <v>113</v>
      </c>
      <c r="S225">
        <v>34</v>
      </c>
      <c r="T225">
        <v>59.42</v>
      </c>
      <c r="U225">
        <v>713</v>
      </c>
      <c r="V225">
        <v>46</v>
      </c>
      <c r="W225">
        <v>1260</v>
      </c>
      <c r="X225">
        <v>44</v>
      </c>
    </row>
    <row r="226" spans="1:24" x14ac:dyDescent="0.35">
      <c r="A226" s="1">
        <v>43955</v>
      </c>
      <c r="B226">
        <v>4636</v>
      </c>
      <c r="C226" t="s">
        <v>18</v>
      </c>
      <c r="D226" t="s">
        <v>46</v>
      </c>
      <c r="E226" t="s">
        <v>28</v>
      </c>
      <c r="F226" t="s">
        <v>19</v>
      </c>
      <c r="G226" t="s">
        <v>26</v>
      </c>
      <c r="H226" t="s">
        <v>27</v>
      </c>
      <c r="I226" t="s">
        <v>37</v>
      </c>
      <c r="J226">
        <v>1217.47</v>
      </c>
      <c r="K226">
        <v>456.38</v>
      </c>
      <c r="L226">
        <v>820</v>
      </c>
      <c r="M226">
        <v>65</v>
      </c>
      <c r="N226">
        <v>17</v>
      </c>
      <c r="O226">
        <v>0</v>
      </c>
      <c r="P226">
        <v>17</v>
      </c>
      <c r="Q226">
        <v>820</v>
      </c>
      <c r="R226">
        <v>65</v>
      </c>
      <c r="S226">
        <v>16</v>
      </c>
      <c r="T226">
        <v>30.2</v>
      </c>
      <c r="U226">
        <v>357</v>
      </c>
      <c r="V226">
        <v>21</v>
      </c>
      <c r="W226">
        <v>647</v>
      </c>
      <c r="X226">
        <v>42</v>
      </c>
    </row>
    <row r="227" spans="1:24" x14ac:dyDescent="0.35">
      <c r="A227" s="1">
        <v>43955</v>
      </c>
      <c r="B227">
        <v>4636</v>
      </c>
      <c r="C227" t="s">
        <v>18</v>
      </c>
      <c r="D227" t="s">
        <v>49</v>
      </c>
      <c r="E227" t="s">
        <v>28</v>
      </c>
      <c r="F227" t="s">
        <v>19</v>
      </c>
      <c r="G227" t="s">
        <v>20</v>
      </c>
      <c r="H227" t="s">
        <v>22</v>
      </c>
      <c r="I227" t="s">
        <v>34</v>
      </c>
      <c r="J227">
        <v>1266.68</v>
      </c>
      <c r="K227">
        <v>397.06</v>
      </c>
      <c r="L227">
        <v>1916</v>
      </c>
      <c r="M227">
        <v>108</v>
      </c>
      <c r="N227">
        <v>22</v>
      </c>
      <c r="O227">
        <v>0</v>
      </c>
      <c r="P227">
        <v>22</v>
      </c>
      <c r="Q227">
        <v>1916</v>
      </c>
      <c r="R227">
        <v>108</v>
      </c>
      <c r="S227">
        <v>22</v>
      </c>
      <c r="T227">
        <v>41.47</v>
      </c>
      <c r="U227">
        <v>763</v>
      </c>
      <c r="V227">
        <v>30</v>
      </c>
      <c r="W227">
        <v>754</v>
      </c>
      <c r="X227">
        <v>32</v>
      </c>
    </row>
    <row r="228" spans="1:24" x14ac:dyDescent="0.35">
      <c r="A228" s="1">
        <v>43956</v>
      </c>
      <c r="B228">
        <v>4636</v>
      </c>
      <c r="C228" t="s">
        <v>18</v>
      </c>
      <c r="D228" t="s">
        <v>46</v>
      </c>
      <c r="E228" t="s">
        <v>28</v>
      </c>
      <c r="F228" t="s">
        <v>19</v>
      </c>
      <c r="G228" t="s">
        <v>26</v>
      </c>
      <c r="H228" t="s">
        <v>27</v>
      </c>
      <c r="I228" t="s">
        <v>37</v>
      </c>
      <c r="J228">
        <v>1257.0999999999999</v>
      </c>
      <c r="K228">
        <v>418.39</v>
      </c>
      <c r="L228">
        <v>990</v>
      </c>
      <c r="M228">
        <v>78</v>
      </c>
      <c r="N228">
        <v>18</v>
      </c>
      <c r="O228">
        <v>0</v>
      </c>
      <c r="P228">
        <v>18</v>
      </c>
      <c r="Q228">
        <v>990</v>
      </c>
      <c r="R228">
        <v>78</v>
      </c>
      <c r="S228">
        <v>17</v>
      </c>
      <c r="T228">
        <v>37.479999999999997</v>
      </c>
      <c r="U228">
        <v>561</v>
      </c>
      <c r="V228">
        <v>27</v>
      </c>
      <c r="W228">
        <v>728</v>
      </c>
      <c r="X228">
        <v>48</v>
      </c>
    </row>
    <row r="229" spans="1:24" x14ac:dyDescent="0.35">
      <c r="A229" s="1">
        <v>43956</v>
      </c>
      <c r="B229">
        <v>4636</v>
      </c>
      <c r="C229" t="s">
        <v>18</v>
      </c>
      <c r="D229" t="s">
        <v>49</v>
      </c>
      <c r="E229" t="s">
        <v>28</v>
      </c>
      <c r="F229" t="s">
        <v>19</v>
      </c>
      <c r="G229" t="s">
        <v>20</v>
      </c>
      <c r="H229" t="s">
        <v>22</v>
      </c>
      <c r="I229" t="s">
        <v>34</v>
      </c>
      <c r="J229">
        <v>971.14</v>
      </c>
      <c r="K229">
        <v>310.14999999999998</v>
      </c>
      <c r="L229">
        <v>1907</v>
      </c>
      <c r="M229">
        <v>122</v>
      </c>
      <c r="N229">
        <v>17</v>
      </c>
      <c r="O229">
        <v>0</v>
      </c>
      <c r="P229">
        <v>17</v>
      </c>
      <c r="Q229">
        <v>1907</v>
      </c>
      <c r="R229">
        <v>122</v>
      </c>
      <c r="S229">
        <v>17</v>
      </c>
      <c r="T229">
        <v>71.17</v>
      </c>
      <c r="U229">
        <v>828</v>
      </c>
      <c r="V229">
        <v>50</v>
      </c>
      <c r="W229">
        <v>571</v>
      </c>
      <c r="X229">
        <v>32</v>
      </c>
    </row>
    <row r="230" spans="1:24" x14ac:dyDescent="0.35">
      <c r="A230" s="1">
        <v>43957</v>
      </c>
      <c r="B230">
        <v>4636</v>
      </c>
      <c r="C230" t="s">
        <v>18</v>
      </c>
      <c r="D230" t="s">
        <v>46</v>
      </c>
      <c r="E230" t="s">
        <v>28</v>
      </c>
      <c r="F230" t="s">
        <v>19</v>
      </c>
      <c r="G230" t="s">
        <v>26</v>
      </c>
      <c r="H230" t="s">
        <v>27</v>
      </c>
      <c r="I230" t="s">
        <v>37</v>
      </c>
      <c r="J230">
        <v>1270.51</v>
      </c>
      <c r="K230">
        <v>450.61</v>
      </c>
      <c r="L230">
        <v>756</v>
      </c>
      <c r="M230">
        <v>59</v>
      </c>
      <c r="N230">
        <v>18</v>
      </c>
      <c r="O230">
        <v>0</v>
      </c>
      <c r="P230">
        <v>18</v>
      </c>
      <c r="Q230">
        <v>756</v>
      </c>
      <c r="R230">
        <v>59</v>
      </c>
      <c r="S230">
        <v>17</v>
      </c>
      <c r="T230">
        <v>30.56</v>
      </c>
      <c r="U230">
        <v>332</v>
      </c>
      <c r="V230">
        <v>24</v>
      </c>
      <c r="W230">
        <v>706</v>
      </c>
      <c r="X230">
        <v>45</v>
      </c>
    </row>
    <row r="231" spans="1:24" x14ac:dyDescent="0.35">
      <c r="A231" s="1">
        <v>43958</v>
      </c>
      <c r="B231">
        <v>4636</v>
      </c>
      <c r="C231" t="s">
        <v>18</v>
      </c>
      <c r="D231" t="s">
        <v>46</v>
      </c>
      <c r="E231" t="s">
        <v>28</v>
      </c>
      <c r="F231" t="s">
        <v>19</v>
      </c>
      <c r="G231" t="s">
        <v>26</v>
      </c>
      <c r="H231" t="s">
        <v>27</v>
      </c>
      <c r="I231" t="s">
        <v>37</v>
      </c>
      <c r="J231">
        <v>1088.55</v>
      </c>
      <c r="K231">
        <v>335.6</v>
      </c>
      <c r="L231">
        <v>842</v>
      </c>
      <c r="M231">
        <v>72</v>
      </c>
      <c r="N231">
        <v>18</v>
      </c>
      <c r="O231">
        <v>0</v>
      </c>
      <c r="P231">
        <v>18</v>
      </c>
      <c r="Q231">
        <v>842</v>
      </c>
      <c r="R231">
        <v>72</v>
      </c>
      <c r="S231">
        <v>18</v>
      </c>
      <c r="T231">
        <v>18.97</v>
      </c>
      <c r="U231">
        <v>391</v>
      </c>
      <c r="V231">
        <v>16</v>
      </c>
      <c r="W231">
        <v>648</v>
      </c>
      <c r="X231">
        <v>51</v>
      </c>
    </row>
    <row r="232" spans="1:24" x14ac:dyDescent="0.35">
      <c r="A232" s="1">
        <v>43958</v>
      </c>
      <c r="B232">
        <v>4636</v>
      </c>
      <c r="C232" t="s">
        <v>18</v>
      </c>
      <c r="D232" t="s">
        <v>49</v>
      </c>
      <c r="E232" t="s">
        <v>28</v>
      </c>
      <c r="F232" t="s">
        <v>19</v>
      </c>
      <c r="G232" t="s">
        <v>20</v>
      </c>
      <c r="H232" t="s">
        <v>22</v>
      </c>
      <c r="I232" t="s">
        <v>34</v>
      </c>
      <c r="J232">
        <v>0</v>
      </c>
      <c r="K232">
        <v>0</v>
      </c>
      <c r="L232">
        <v>0</v>
      </c>
      <c r="M232">
        <v>0</v>
      </c>
      <c r="N232">
        <v>28</v>
      </c>
      <c r="O232">
        <v>0</v>
      </c>
      <c r="P232">
        <v>28</v>
      </c>
      <c r="Q232">
        <v>1628</v>
      </c>
      <c r="R232">
        <v>114</v>
      </c>
      <c r="S232">
        <v>28</v>
      </c>
      <c r="T232">
        <v>63.84</v>
      </c>
      <c r="U232">
        <v>686</v>
      </c>
      <c r="V232">
        <v>46</v>
      </c>
      <c r="W232">
        <v>882</v>
      </c>
      <c r="X232">
        <v>44</v>
      </c>
    </row>
    <row r="233" spans="1:24" x14ac:dyDescent="0.35">
      <c r="A233" s="1">
        <v>43959</v>
      </c>
      <c r="B233">
        <v>4636</v>
      </c>
      <c r="C233" t="s">
        <v>18</v>
      </c>
      <c r="D233" t="s">
        <v>46</v>
      </c>
      <c r="E233" t="s">
        <v>28</v>
      </c>
      <c r="F233" t="s">
        <v>19</v>
      </c>
      <c r="G233" t="s">
        <v>26</v>
      </c>
      <c r="H233" t="s">
        <v>27</v>
      </c>
      <c r="I233" t="s">
        <v>37</v>
      </c>
      <c r="J233">
        <v>1512.86</v>
      </c>
      <c r="K233">
        <v>534.33000000000004</v>
      </c>
      <c r="L233">
        <v>1054</v>
      </c>
      <c r="M233">
        <v>94</v>
      </c>
      <c r="N233">
        <v>22</v>
      </c>
      <c r="O233">
        <v>0</v>
      </c>
      <c r="P233">
        <v>22</v>
      </c>
      <c r="Q233">
        <v>1054</v>
      </c>
      <c r="R233">
        <v>94</v>
      </c>
      <c r="S233">
        <v>22</v>
      </c>
      <c r="T233">
        <v>42.8</v>
      </c>
      <c r="U233">
        <v>548</v>
      </c>
      <c r="V233">
        <v>31</v>
      </c>
      <c r="W233">
        <v>831</v>
      </c>
      <c r="X233">
        <v>29</v>
      </c>
    </row>
    <row r="234" spans="1:24" x14ac:dyDescent="0.35">
      <c r="A234" s="1">
        <v>43959</v>
      </c>
      <c r="B234">
        <v>4636</v>
      </c>
      <c r="C234" t="s">
        <v>18</v>
      </c>
      <c r="D234" t="s">
        <v>49</v>
      </c>
      <c r="E234" t="s">
        <v>28</v>
      </c>
      <c r="F234" t="s">
        <v>19</v>
      </c>
      <c r="G234" t="s">
        <v>20</v>
      </c>
      <c r="H234" t="s">
        <v>22</v>
      </c>
      <c r="I234" t="s">
        <v>34</v>
      </c>
      <c r="J234">
        <v>0</v>
      </c>
      <c r="K234">
        <v>0</v>
      </c>
      <c r="L234">
        <v>0</v>
      </c>
      <c r="M234">
        <v>0</v>
      </c>
      <c r="N234">
        <v>23</v>
      </c>
      <c r="O234">
        <v>0</v>
      </c>
      <c r="P234">
        <v>23</v>
      </c>
      <c r="Q234">
        <v>1407</v>
      </c>
      <c r="R234">
        <v>96</v>
      </c>
      <c r="S234">
        <v>23</v>
      </c>
      <c r="T234">
        <v>44.65</v>
      </c>
      <c r="U234">
        <v>730</v>
      </c>
      <c r="V234">
        <v>32</v>
      </c>
      <c r="W234">
        <v>782</v>
      </c>
      <c r="X234">
        <v>51</v>
      </c>
    </row>
    <row r="235" spans="1:24" x14ac:dyDescent="0.35">
      <c r="A235" s="1">
        <v>43960</v>
      </c>
      <c r="B235">
        <v>4636</v>
      </c>
      <c r="C235" t="s">
        <v>18</v>
      </c>
      <c r="D235" t="s">
        <v>46</v>
      </c>
      <c r="E235" t="s">
        <v>28</v>
      </c>
      <c r="F235" t="s">
        <v>19</v>
      </c>
      <c r="G235" t="s">
        <v>26</v>
      </c>
      <c r="H235" t="s">
        <v>27</v>
      </c>
      <c r="I235" t="s">
        <v>37</v>
      </c>
      <c r="J235">
        <v>1446.19</v>
      </c>
      <c r="K235">
        <v>460.05</v>
      </c>
      <c r="L235">
        <v>1035</v>
      </c>
      <c r="M235">
        <v>86</v>
      </c>
      <c r="N235">
        <v>23</v>
      </c>
      <c r="O235">
        <v>0</v>
      </c>
      <c r="P235">
        <v>23</v>
      </c>
      <c r="Q235">
        <v>1035</v>
      </c>
      <c r="R235">
        <v>86</v>
      </c>
      <c r="S235">
        <v>23</v>
      </c>
      <c r="T235">
        <v>38.57</v>
      </c>
      <c r="U235">
        <v>519</v>
      </c>
      <c r="V235">
        <v>29</v>
      </c>
      <c r="W235">
        <v>848</v>
      </c>
      <c r="X235">
        <v>51</v>
      </c>
    </row>
    <row r="236" spans="1:24" x14ac:dyDescent="0.35">
      <c r="A236" s="1">
        <v>43960</v>
      </c>
      <c r="B236">
        <v>4636</v>
      </c>
      <c r="C236" t="s">
        <v>18</v>
      </c>
      <c r="D236" t="s">
        <v>49</v>
      </c>
      <c r="E236" t="s">
        <v>28</v>
      </c>
      <c r="F236" t="s">
        <v>19</v>
      </c>
      <c r="G236" t="s">
        <v>20</v>
      </c>
      <c r="H236" t="s">
        <v>22</v>
      </c>
      <c r="I236" t="s">
        <v>34</v>
      </c>
      <c r="J236">
        <v>0</v>
      </c>
      <c r="K236">
        <v>0</v>
      </c>
      <c r="L236">
        <v>0</v>
      </c>
      <c r="M236">
        <v>0</v>
      </c>
      <c r="N236">
        <v>28</v>
      </c>
      <c r="O236">
        <v>0</v>
      </c>
      <c r="P236">
        <v>28</v>
      </c>
      <c r="Q236">
        <v>1359</v>
      </c>
      <c r="R236">
        <v>108</v>
      </c>
      <c r="S236">
        <v>28</v>
      </c>
      <c r="T236">
        <v>51.56</v>
      </c>
      <c r="U236">
        <v>572</v>
      </c>
      <c r="V236">
        <v>36</v>
      </c>
      <c r="W236">
        <v>883</v>
      </c>
      <c r="X236">
        <v>56</v>
      </c>
    </row>
    <row r="237" spans="1:24" x14ac:dyDescent="0.35">
      <c r="A237" s="1">
        <v>43961</v>
      </c>
      <c r="B237">
        <v>6108</v>
      </c>
      <c r="C237" t="s">
        <v>40</v>
      </c>
      <c r="D237" t="s">
        <v>50</v>
      </c>
      <c r="E237" t="s">
        <v>41</v>
      </c>
      <c r="F237" t="s">
        <v>19</v>
      </c>
      <c r="G237" t="s">
        <v>26</v>
      </c>
      <c r="H237" t="s">
        <v>27</v>
      </c>
      <c r="I237" t="s">
        <v>41</v>
      </c>
      <c r="J237">
        <v>1481.46</v>
      </c>
      <c r="K237">
        <v>643.41999999999996</v>
      </c>
      <c r="L237">
        <v>2816</v>
      </c>
      <c r="M237">
        <v>174</v>
      </c>
      <c r="N237">
        <v>26</v>
      </c>
      <c r="O237">
        <v>0</v>
      </c>
      <c r="P237">
        <v>26</v>
      </c>
      <c r="Q237">
        <v>2816</v>
      </c>
      <c r="R237">
        <v>174</v>
      </c>
      <c r="S237">
        <v>25</v>
      </c>
      <c r="T237">
        <v>190.1</v>
      </c>
      <c r="U237">
        <v>2928</v>
      </c>
      <c r="V237">
        <v>133</v>
      </c>
      <c r="W237">
        <v>671</v>
      </c>
      <c r="X237">
        <v>122</v>
      </c>
    </row>
    <row r="238" spans="1:24" x14ac:dyDescent="0.35">
      <c r="A238" s="1">
        <v>43961</v>
      </c>
      <c r="B238">
        <v>4636</v>
      </c>
      <c r="C238" t="s">
        <v>18</v>
      </c>
      <c r="D238" t="s">
        <v>46</v>
      </c>
      <c r="E238" t="s">
        <v>28</v>
      </c>
      <c r="F238" t="s">
        <v>19</v>
      </c>
      <c r="G238" t="s">
        <v>26</v>
      </c>
      <c r="H238" t="s">
        <v>27</v>
      </c>
      <c r="I238" t="s">
        <v>37</v>
      </c>
      <c r="J238">
        <v>1772.64</v>
      </c>
      <c r="K238">
        <v>598.1</v>
      </c>
      <c r="L238">
        <v>1348</v>
      </c>
      <c r="M238">
        <v>89</v>
      </c>
      <c r="N238">
        <v>27</v>
      </c>
      <c r="O238">
        <v>1</v>
      </c>
      <c r="P238">
        <v>26</v>
      </c>
      <c r="Q238">
        <v>1348</v>
      </c>
      <c r="R238">
        <v>89</v>
      </c>
      <c r="S238">
        <v>26</v>
      </c>
      <c r="T238">
        <v>52.62</v>
      </c>
      <c r="U238">
        <v>857</v>
      </c>
      <c r="V238">
        <v>41</v>
      </c>
      <c r="W238">
        <v>1009</v>
      </c>
      <c r="X238">
        <v>27</v>
      </c>
    </row>
    <row r="239" spans="1:24" x14ac:dyDescent="0.35">
      <c r="A239" s="1">
        <v>43961</v>
      </c>
      <c r="B239">
        <v>4636</v>
      </c>
      <c r="C239" t="s">
        <v>18</v>
      </c>
      <c r="D239" t="s">
        <v>49</v>
      </c>
      <c r="E239" t="s">
        <v>28</v>
      </c>
      <c r="F239" t="s">
        <v>19</v>
      </c>
      <c r="G239" t="s">
        <v>20</v>
      </c>
      <c r="H239" t="s">
        <v>22</v>
      </c>
      <c r="I239" t="s">
        <v>34</v>
      </c>
      <c r="J239">
        <v>0</v>
      </c>
      <c r="K239">
        <v>0</v>
      </c>
      <c r="L239">
        <v>0</v>
      </c>
      <c r="M239">
        <v>0</v>
      </c>
      <c r="N239">
        <v>23</v>
      </c>
      <c r="O239">
        <v>0</v>
      </c>
      <c r="P239">
        <v>23</v>
      </c>
      <c r="Q239">
        <v>0</v>
      </c>
      <c r="R239">
        <v>0</v>
      </c>
      <c r="S239">
        <v>0</v>
      </c>
      <c r="T239">
        <v>80.989999999999995</v>
      </c>
      <c r="U239">
        <v>1528</v>
      </c>
      <c r="V239">
        <v>60</v>
      </c>
      <c r="W239">
        <v>854</v>
      </c>
      <c r="X239">
        <v>56</v>
      </c>
    </row>
    <row r="240" spans="1:24" x14ac:dyDescent="0.35">
      <c r="A240" s="1">
        <v>43962</v>
      </c>
      <c r="B240">
        <v>6108</v>
      </c>
      <c r="C240" t="s">
        <v>40</v>
      </c>
      <c r="D240" t="s">
        <v>50</v>
      </c>
      <c r="E240" t="s">
        <v>41</v>
      </c>
      <c r="F240" t="s">
        <v>19</v>
      </c>
      <c r="G240" t="s">
        <v>26</v>
      </c>
      <c r="H240" t="s">
        <v>27</v>
      </c>
      <c r="I240" t="s">
        <v>41</v>
      </c>
      <c r="J240">
        <v>2432.3000000000002</v>
      </c>
      <c r="K240">
        <v>954.35</v>
      </c>
      <c r="L240">
        <v>3855</v>
      </c>
      <c r="M240">
        <v>267</v>
      </c>
      <c r="N240">
        <v>48</v>
      </c>
      <c r="O240">
        <v>0</v>
      </c>
      <c r="P240">
        <v>48</v>
      </c>
      <c r="Q240">
        <v>3855</v>
      </c>
      <c r="R240">
        <v>267</v>
      </c>
      <c r="S240">
        <v>47</v>
      </c>
      <c r="T240">
        <v>320.8</v>
      </c>
      <c r="U240">
        <v>3989</v>
      </c>
      <c r="V240">
        <v>190</v>
      </c>
      <c r="W240">
        <v>1192</v>
      </c>
      <c r="X240">
        <v>186</v>
      </c>
    </row>
    <row r="241" spans="1:24" x14ac:dyDescent="0.35">
      <c r="A241" s="1">
        <v>43962</v>
      </c>
      <c r="B241">
        <v>4636</v>
      </c>
      <c r="C241" t="s">
        <v>18</v>
      </c>
      <c r="D241" t="s">
        <v>46</v>
      </c>
      <c r="E241" t="s">
        <v>28</v>
      </c>
      <c r="F241" t="s">
        <v>19</v>
      </c>
      <c r="G241" t="s">
        <v>26</v>
      </c>
      <c r="H241" t="s">
        <v>27</v>
      </c>
      <c r="I241" t="s">
        <v>37</v>
      </c>
      <c r="J241">
        <v>1204.7</v>
      </c>
      <c r="K241">
        <v>392.87</v>
      </c>
      <c r="L241">
        <v>927</v>
      </c>
      <c r="M241">
        <v>81</v>
      </c>
      <c r="N241">
        <v>20</v>
      </c>
      <c r="O241">
        <v>0</v>
      </c>
      <c r="P241">
        <v>20</v>
      </c>
      <c r="Q241">
        <v>927</v>
      </c>
      <c r="R241">
        <v>81</v>
      </c>
      <c r="S241">
        <v>19</v>
      </c>
      <c r="T241">
        <v>30.82</v>
      </c>
      <c r="U241">
        <v>392</v>
      </c>
      <c r="V241">
        <v>26</v>
      </c>
      <c r="W241">
        <v>697</v>
      </c>
      <c r="X241">
        <v>27</v>
      </c>
    </row>
    <row r="242" spans="1:24" x14ac:dyDescent="0.35">
      <c r="A242" s="1">
        <v>43962</v>
      </c>
      <c r="B242">
        <v>4636</v>
      </c>
      <c r="C242" t="s">
        <v>18</v>
      </c>
      <c r="D242" t="s">
        <v>49</v>
      </c>
      <c r="E242" t="s">
        <v>28</v>
      </c>
      <c r="F242" t="s">
        <v>19</v>
      </c>
      <c r="G242" t="s">
        <v>20</v>
      </c>
      <c r="H242" t="s">
        <v>22</v>
      </c>
      <c r="I242" t="s">
        <v>34</v>
      </c>
      <c r="J242">
        <v>0</v>
      </c>
      <c r="K242">
        <v>0</v>
      </c>
      <c r="L242">
        <v>0</v>
      </c>
      <c r="M242">
        <v>0</v>
      </c>
      <c r="N242">
        <v>30</v>
      </c>
      <c r="O242">
        <v>0</v>
      </c>
      <c r="P242">
        <v>30</v>
      </c>
      <c r="Q242">
        <v>1182</v>
      </c>
      <c r="R242">
        <v>97</v>
      </c>
      <c r="S242">
        <v>30</v>
      </c>
      <c r="T242">
        <v>50.27</v>
      </c>
      <c r="U242">
        <v>768</v>
      </c>
      <c r="V242">
        <v>38</v>
      </c>
      <c r="W242">
        <v>998</v>
      </c>
      <c r="X242">
        <v>66</v>
      </c>
    </row>
    <row r="243" spans="1:24" x14ac:dyDescent="0.35">
      <c r="A243" s="1">
        <v>43963</v>
      </c>
      <c r="B243">
        <v>6108</v>
      </c>
      <c r="C243" t="s">
        <v>40</v>
      </c>
      <c r="D243" t="s">
        <v>50</v>
      </c>
      <c r="E243" t="s">
        <v>41</v>
      </c>
      <c r="F243" t="s">
        <v>19</v>
      </c>
      <c r="G243" t="s">
        <v>26</v>
      </c>
      <c r="H243" t="s">
        <v>27</v>
      </c>
      <c r="I243" t="s">
        <v>42</v>
      </c>
      <c r="J243">
        <v>3397.32</v>
      </c>
      <c r="K243">
        <v>1384.92</v>
      </c>
      <c r="L243">
        <v>3943</v>
      </c>
      <c r="M243">
        <v>259</v>
      </c>
      <c r="N243">
        <v>63</v>
      </c>
      <c r="O243">
        <v>0</v>
      </c>
      <c r="P243">
        <v>63</v>
      </c>
      <c r="Q243">
        <v>3943</v>
      </c>
      <c r="R243">
        <v>259</v>
      </c>
      <c r="S243">
        <v>62</v>
      </c>
      <c r="T243">
        <v>398.2</v>
      </c>
      <c r="U243">
        <v>3254</v>
      </c>
      <c r="V243">
        <v>159</v>
      </c>
      <c r="W243">
        <v>1626</v>
      </c>
      <c r="X243">
        <v>307</v>
      </c>
    </row>
    <row r="244" spans="1:24" x14ac:dyDescent="0.35">
      <c r="A244" s="1">
        <v>43963</v>
      </c>
      <c r="B244">
        <v>4636</v>
      </c>
      <c r="C244" t="s">
        <v>18</v>
      </c>
      <c r="D244" t="s">
        <v>46</v>
      </c>
      <c r="E244" t="s">
        <v>28</v>
      </c>
      <c r="F244" t="s">
        <v>19</v>
      </c>
      <c r="G244" t="s">
        <v>26</v>
      </c>
      <c r="H244" t="s">
        <v>27</v>
      </c>
      <c r="I244" t="s">
        <v>37</v>
      </c>
      <c r="J244">
        <v>1679.15</v>
      </c>
      <c r="K244">
        <v>595.63</v>
      </c>
      <c r="L244">
        <v>926</v>
      </c>
      <c r="M244">
        <v>71</v>
      </c>
      <c r="N244">
        <v>24</v>
      </c>
      <c r="O244">
        <v>0</v>
      </c>
      <c r="P244">
        <v>24</v>
      </c>
      <c r="Q244">
        <v>926</v>
      </c>
      <c r="R244">
        <v>71</v>
      </c>
      <c r="S244">
        <v>19</v>
      </c>
      <c r="T244">
        <v>38.770000000000003</v>
      </c>
      <c r="U244">
        <v>475</v>
      </c>
      <c r="V244">
        <v>31</v>
      </c>
      <c r="W244">
        <v>926</v>
      </c>
      <c r="X244">
        <v>27</v>
      </c>
    </row>
    <row r="245" spans="1:24" x14ac:dyDescent="0.35">
      <c r="A245" s="1">
        <v>43963</v>
      </c>
      <c r="B245">
        <v>4636</v>
      </c>
      <c r="C245" t="s">
        <v>18</v>
      </c>
      <c r="D245" t="s">
        <v>49</v>
      </c>
      <c r="E245" t="s">
        <v>28</v>
      </c>
      <c r="F245" t="s">
        <v>19</v>
      </c>
      <c r="G245" t="s">
        <v>20</v>
      </c>
      <c r="H245" t="s">
        <v>22</v>
      </c>
      <c r="I245" t="s">
        <v>34</v>
      </c>
      <c r="J245">
        <v>0</v>
      </c>
      <c r="K245">
        <v>0</v>
      </c>
      <c r="L245">
        <v>0</v>
      </c>
      <c r="M245">
        <v>0</v>
      </c>
      <c r="N245">
        <v>26</v>
      </c>
      <c r="O245">
        <v>1</v>
      </c>
      <c r="P245">
        <v>25</v>
      </c>
      <c r="Q245">
        <v>1335</v>
      </c>
      <c r="R245">
        <v>90</v>
      </c>
      <c r="S245">
        <v>23</v>
      </c>
      <c r="T245">
        <v>43.79</v>
      </c>
      <c r="U245">
        <v>859</v>
      </c>
      <c r="V245">
        <v>33</v>
      </c>
      <c r="W245">
        <v>836</v>
      </c>
      <c r="X245">
        <v>48</v>
      </c>
    </row>
    <row r="246" spans="1:24" x14ac:dyDescent="0.35">
      <c r="A246" s="1">
        <v>43964</v>
      </c>
      <c r="B246">
        <v>6108</v>
      </c>
      <c r="C246" t="s">
        <v>40</v>
      </c>
      <c r="D246" t="s">
        <v>50</v>
      </c>
      <c r="E246" t="s">
        <v>41</v>
      </c>
      <c r="F246" t="s">
        <v>19</v>
      </c>
      <c r="G246" t="s">
        <v>26</v>
      </c>
      <c r="H246" t="s">
        <v>27</v>
      </c>
      <c r="I246" t="s">
        <v>42</v>
      </c>
      <c r="J246">
        <v>2978.46</v>
      </c>
      <c r="K246">
        <v>1074.44</v>
      </c>
      <c r="L246">
        <v>5904</v>
      </c>
      <c r="M246">
        <v>352</v>
      </c>
      <c r="N246">
        <v>58</v>
      </c>
      <c r="O246">
        <v>0</v>
      </c>
      <c r="P246">
        <v>58</v>
      </c>
      <c r="Q246">
        <v>5904</v>
      </c>
      <c r="R246">
        <v>352</v>
      </c>
      <c r="S246">
        <v>55</v>
      </c>
      <c r="T246">
        <v>463.13</v>
      </c>
      <c r="U246">
        <v>3179</v>
      </c>
      <c r="V246">
        <v>205</v>
      </c>
      <c r="W246">
        <v>1560</v>
      </c>
      <c r="X246">
        <v>251</v>
      </c>
    </row>
    <row r="247" spans="1:24" x14ac:dyDescent="0.35">
      <c r="A247" s="1">
        <v>43964</v>
      </c>
      <c r="B247">
        <v>4636</v>
      </c>
      <c r="C247" t="s">
        <v>18</v>
      </c>
      <c r="D247" t="s">
        <v>46</v>
      </c>
      <c r="E247" t="s">
        <v>28</v>
      </c>
      <c r="F247" t="s">
        <v>19</v>
      </c>
      <c r="G247" t="s">
        <v>26</v>
      </c>
      <c r="H247" t="s">
        <v>27</v>
      </c>
      <c r="I247" t="s">
        <v>37</v>
      </c>
      <c r="J247">
        <v>1980.86</v>
      </c>
      <c r="K247">
        <v>698.07</v>
      </c>
      <c r="L247">
        <v>1084</v>
      </c>
      <c r="M247">
        <v>87</v>
      </c>
      <c r="N247">
        <v>30</v>
      </c>
      <c r="O247">
        <v>1</v>
      </c>
      <c r="P247">
        <v>29</v>
      </c>
      <c r="Q247">
        <v>1084</v>
      </c>
      <c r="R247">
        <v>87</v>
      </c>
      <c r="S247">
        <v>28</v>
      </c>
      <c r="T247">
        <v>56.08</v>
      </c>
      <c r="U247">
        <v>677</v>
      </c>
      <c r="V247">
        <v>44</v>
      </c>
      <c r="W247">
        <v>1092</v>
      </c>
      <c r="X247">
        <v>30</v>
      </c>
    </row>
    <row r="248" spans="1:24" x14ac:dyDescent="0.35">
      <c r="A248" s="1">
        <v>43964</v>
      </c>
      <c r="B248">
        <v>4636</v>
      </c>
      <c r="C248" t="s">
        <v>18</v>
      </c>
      <c r="D248" t="s">
        <v>49</v>
      </c>
      <c r="E248" t="s">
        <v>28</v>
      </c>
      <c r="F248" t="s">
        <v>19</v>
      </c>
      <c r="G248" t="s">
        <v>20</v>
      </c>
      <c r="H248" t="s">
        <v>22</v>
      </c>
      <c r="I248" t="s">
        <v>34</v>
      </c>
      <c r="J248">
        <v>1228.8</v>
      </c>
      <c r="K248">
        <v>481.48</v>
      </c>
      <c r="L248">
        <v>1261</v>
      </c>
      <c r="M248">
        <v>91</v>
      </c>
      <c r="N248">
        <v>21</v>
      </c>
      <c r="O248">
        <v>1</v>
      </c>
      <c r="P248">
        <v>20</v>
      </c>
      <c r="Q248">
        <v>1261</v>
      </c>
      <c r="R248">
        <v>91</v>
      </c>
      <c r="S248">
        <v>21</v>
      </c>
      <c r="T248">
        <v>40.99</v>
      </c>
      <c r="U248">
        <v>510</v>
      </c>
      <c r="V248">
        <v>32</v>
      </c>
      <c r="W248">
        <v>619</v>
      </c>
      <c r="X248">
        <v>32</v>
      </c>
    </row>
    <row r="249" spans="1:24" x14ac:dyDescent="0.35">
      <c r="A249" s="1">
        <v>43965</v>
      </c>
      <c r="B249">
        <v>6108</v>
      </c>
      <c r="C249" t="s">
        <v>40</v>
      </c>
      <c r="D249" t="s">
        <v>50</v>
      </c>
      <c r="E249" t="s">
        <v>41</v>
      </c>
      <c r="F249" t="s">
        <v>19</v>
      </c>
      <c r="G249" t="s">
        <v>26</v>
      </c>
      <c r="H249" t="s">
        <v>27</v>
      </c>
      <c r="I249" t="s">
        <v>42</v>
      </c>
      <c r="J249">
        <v>4054.28</v>
      </c>
      <c r="K249">
        <v>1516.31</v>
      </c>
      <c r="L249">
        <v>6045</v>
      </c>
      <c r="M249">
        <v>362</v>
      </c>
      <c r="N249">
        <v>80</v>
      </c>
      <c r="O249">
        <v>0</v>
      </c>
      <c r="P249">
        <v>80</v>
      </c>
      <c r="Q249">
        <v>6045</v>
      </c>
      <c r="R249">
        <v>362</v>
      </c>
      <c r="S249">
        <v>77</v>
      </c>
      <c r="T249">
        <v>447.58</v>
      </c>
      <c r="U249">
        <v>2913</v>
      </c>
      <c r="V249">
        <v>231</v>
      </c>
      <c r="W249">
        <v>2071</v>
      </c>
      <c r="X249">
        <v>294</v>
      </c>
    </row>
    <row r="250" spans="1:24" x14ac:dyDescent="0.35">
      <c r="A250" s="1">
        <v>43965</v>
      </c>
      <c r="B250">
        <v>4636</v>
      </c>
      <c r="C250" t="s">
        <v>18</v>
      </c>
      <c r="D250" t="s">
        <v>46</v>
      </c>
      <c r="E250" t="s">
        <v>28</v>
      </c>
      <c r="F250" t="s">
        <v>19</v>
      </c>
      <c r="G250" t="s">
        <v>26</v>
      </c>
      <c r="H250" t="s">
        <v>27</v>
      </c>
      <c r="I250" t="s">
        <v>37</v>
      </c>
      <c r="J250">
        <v>1614.63</v>
      </c>
      <c r="K250">
        <v>604.29</v>
      </c>
      <c r="L250">
        <v>1414</v>
      </c>
      <c r="M250">
        <v>98</v>
      </c>
      <c r="N250">
        <v>22</v>
      </c>
      <c r="O250">
        <v>0</v>
      </c>
      <c r="P250">
        <v>22</v>
      </c>
      <c r="Q250">
        <v>1414</v>
      </c>
      <c r="R250">
        <v>98</v>
      </c>
      <c r="S250">
        <v>21</v>
      </c>
      <c r="T250">
        <v>44.94</v>
      </c>
      <c r="U250">
        <v>489</v>
      </c>
      <c r="V250">
        <v>35</v>
      </c>
      <c r="W250">
        <v>856</v>
      </c>
      <c r="X250">
        <v>15</v>
      </c>
    </row>
    <row r="251" spans="1:24" x14ac:dyDescent="0.35">
      <c r="A251" s="1">
        <v>43965</v>
      </c>
      <c r="B251">
        <v>4636</v>
      </c>
      <c r="C251" t="s">
        <v>18</v>
      </c>
      <c r="D251" t="s">
        <v>49</v>
      </c>
      <c r="E251" t="s">
        <v>28</v>
      </c>
      <c r="F251" t="s">
        <v>19</v>
      </c>
      <c r="G251" t="s">
        <v>20</v>
      </c>
      <c r="H251" t="s">
        <v>22</v>
      </c>
      <c r="I251" t="s">
        <v>34</v>
      </c>
      <c r="J251">
        <v>1702.43</v>
      </c>
      <c r="K251">
        <v>651.03</v>
      </c>
      <c r="L251">
        <v>1433</v>
      </c>
      <c r="M251">
        <v>107</v>
      </c>
      <c r="N251">
        <v>27</v>
      </c>
      <c r="O251">
        <v>0</v>
      </c>
      <c r="P251">
        <v>27</v>
      </c>
      <c r="Q251">
        <v>1433</v>
      </c>
      <c r="R251">
        <v>107</v>
      </c>
      <c r="S251">
        <v>27</v>
      </c>
      <c r="T251">
        <v>56.83</v>
      </c>
      <c r="U251">
        <v>822</v>
      </c>
      <c r="V251">
        <v>41</v>
      </c>
      <c r="W251">
        <v>891</v>
      </c>
      <c r="X251">
        <v>66</v>
      </c>
    </row>
    <row r="252" spans="1:24" x14ac:dyDescent="0.35">
      <c r="A252" s="1">
        <v>43966</v>
      </c>
      <c r="B252">
        <v>6108</v>
      </c>
      <c r="C252" t="s">
        <v>40</v>
      </c>
      <c r="D252" t="s">
        <v>50</v>
      </c>
      <c r="E252" t="s">
        <v>41</v>
      </c>
      <c r="F252" t="s">
        <v>19</v>
      </c>
      <c r="G252" t="s">
        <v>26</v>
      </c>
      <c r="H252" t="s">
        <v>27</v>
      </c>
      <c r="I252" t="s">
        <v>42</v>
      </c>
      <c r="J252">
        <v>4838.26</v>
      </c>
      <c r="K252">
        <v>1783.41</v>
      </c>
      <c r="L252">
        <v>6085</v>
      </c>
      <c r="M252">
        <v>391</v>
      </c>
      <c r="N252">
        <v>98</v>
      </c>
      <c r="O252">
        <v>1</v>
      </c>
      <c r="P252">
        <v>97</v>
      </c>
      <c r="Q252">
        <v>6085</v>
      </c>
      <c r="R252">
        <v>391</v>
      </c>
      <c r="S252">
        <v>91</v>
      </c>
      <c r="T252">
        <v>477.9</v>
      </c>
      <c r="U252">
        <v>3510</v>
      </c>
      <c r="V252">
        <v>232</v>
      </c>
      <c r="W252">
        <v>2419</v>
      </c>
      <c r="X252">
        <v>518</v>
      </c>
    </row>
    <row r="253" spans="1:24" x14ac:dyDescent="0.35">
      <c r="A253" s="1">
        <v>43966</v>
      </c>
      <c r="B253">
        <v>4636</v>
      </c>
      <c r="C253" t="s">
        <v>18</v>
      </c>
      <c r="D253" t="s">
        <v>46</v>
      </c>
      <c r="E253" t="s">
        <v>28</v>
      </c>
      <c r="F253" t="s">
        <v>19</v>
      </c>
      <c r="G253" t="s">
        <v>26</v>
      </c>
      <c r="H253" t="s">
        <v>27</v>
      </c>
      <c r="I253" t="s">
        <v>37</v>
      </c>
      <c r="J253">
        <v>1428.49</v>
      </c>
      <c r="K253">
        <v>506.97</v>
      </c>
      <c r="L253">
        <v>1659</v>
      </c>
      <c r="M253">
        <v>114</v>
      </c>
      <c r="N253">
        <v>22</v>
      </c>
      <c r="O253">
        <v>2</v>
      </c>
      <c r="P253">
        <v>20</v>
      </c>
      <c r="Q253">
        <v>1659</v>
      </c>
      <c r="R253">
        <v>114</v>
      </c>
      <c r="S253">
        <v>20</v>
      </c>
      <c r="T253">
        <v>29.9</v>
      </c>
      <c r="U253">
        <v>494</v>
      </c>
      <c r="V253">
        <v>23</v>
      </c>
      <c r="W253">
        <v>747</v>
      </c>
      <c r="X253">
        <v>13</v>
      </c>
    </row>
    <row r="254" spans="1:24" x14ac:dyDescent="0.35">
      <c r="A254" s="1">
        <v>43966</v>
      </c>
      <c r="B254">
        <v>4636</v>
      </c>
      <c r="C254" t="s">
        <v>18</v>
      </c>
      <c r="D254" t="s">
        <v>49</v>
      </c>
      <c r="E254" t="s">
        <v>28</v>
      </c>
      <c r="F254" t="s">
        <v>19</v>
      </c>
      <c r="G254" t="s">
        <v>20</v>
      </c>
      <c r="H254" t="s">
        <v>22</v>
      </c>
      <c r="I254" t="s">
        <v>34</v>
      </c>
      <c r="J254">
        <v>1416.87</v>
      </c>
      <c r="K254">
        <v>531.66</v>
      </c>
      <c r="L254">
        <v>1562</v>
      </c>
      <c r="M254">
        <v>92</v>
      </c>
      <c r="N254">
        <v>23</v>
      </c>
      <c r="O254">
        <v>0</v>
      </c>
      <c r="P254">
        <v>23</v>
      </c>
      <c r="Q254">
        <v>1562</v>
      </c>
      <c r="R254">
        <v>92</v>
      </c>
      <c r="S254">
        <v>23</v>
      </c>
      <c r="T254">
        <v>43.17</v>
      </c>
      <c r="U254">
        <v>775</v>
      </c>
      <c r="V254">
        <v>31</v>
      </c>
      <c r="W254">
        <v>751</v>
      </c>
      <c r="X254">
        <v>70</v>
      </c>
    </row>
    <row r="255" spans="1:24" x14ac:dyDescent="0.35">
      <c r="A255" s="1">
        <v>43967</v>
      </c>
      <c r="B255">
        <v>6108</v>
      </c>
      <c r="C255" t="s">
        <v>40</v>
      </c>
      <c r="D255" t="s">
        <v>50</v>
      </c>
      <c r="E255" t="s">
        <v>41</v>
      </c>
      <c r="F255" t="s">
        <v>19</v>
      </c>
      <c r="G255" t="s">
        <v>26</v>
      </c>
      <c r="H255" t="s">
        <v>27</v>
      </c>
      <c r="I255" t="s">
        <v>42</v>
      </c>
      <c r="J255">
        <v>3843.94</v>
      </c>
      <c r="K255">
        <v>1441.52</v>
      </c>
      <c r="L255">
        <v>6069</v>
      </c>
      <c r="M255">
        <v>328</v>
      </c>
      <c r="N255">
        <v>76</v>
      </c>
      <c r="O255">
        <v>1</v>
      </c>
      <c r="P255">
        <v>75</v>
      </c>
      <c r="Q255">
        <v>6069</v>
      </c>
      <c r="R255">
        <v>328</v>
      </c>
      <c r="S255">
        <v>71</v>
      </c>
      <c r="T255">
        <v>397.3</v>
      </c>
      <c r="U255">
        <v>3547</v>
      </c>
      <c r="V255">
        <v>235</v>
      </c>
      <c r="W255">
        <v>1916</v>
      </c>
      <c r="X255">
        <v>386</v>
      </c>
    </row>
    <row r="256" spans="1:24" x14ac:dyDescent="0.35">
      <c r="A256" s="1">
        <v>43967</v>
      </c>
      <c r="B256">
        <v>4636</v>
      </c>
      <c r="C256" t="s">
        <v>18</v>
      </c>
      <c r="D256" t="s">
        <v>46</v>
      </c>
      <c r="E256" t="s">
        <v>28</v>
      </c>
      <c r="F256" t="s">
        <v>19</v>
      </c>
      <c r="G256" t="s">
        <v>26</v>
      </c>
      <c r="H256" t="s">
        <v>27</v>
      </c>
      <c r="I256" t="s">
        <v>37</v>
      </c>
      <c r="J256">
        <v>1436</v>
      </c>
      <c r="K256">
        <v>513.70000000000005</v>
      </c>
      <c r="L256">
        <v>1910</v>
      </c>
      <c r="M256">
        <v>110</v>
      </c>
      <c r="N256">
        <v>21</v>
      </c>
      <c r="O256">
        <v>0</v>
      </c>
      <c r="P256">
        <v>21</v>
      </c>
      <c r="Q256">
        <v>1910</v>
      </c>
      <c r="R256">
        <v>110</v>
      </c>
      <c r="S256">
        <v>20</v>
      </c>
      <c r="T256">
        <v>45.54</v>
      </c>
      <c r="U256">
        <v>765</v>
      </c>
      <c r="V256">
        <v>34</v>
      </c>
      <c r="W256">
        <v>742</v>
      </c>
      <c r="X256">
        <v>41</v>
      </c>
    </row>
    <row r="257" spans="1:24" x14ac:dyDescent="0.35">
      <c r="A257" s="1">
        <v>43967</v>
      </c>
      <c r="B257">
        <v>4636</v>
      </c>
      <c r="C257" t="s">
        <v>18</v>
      </c>
      <c r="D257" t="s">
        <v>49</v>
      </c>
      <c r="E257" t="s">
        <v>28</v>
      </c>
      <c r="F257" t="s">
        <v>19</v>
      </c>
      <c r="G257" t="s">
        <v>20</v>
      </c>
      <c r="H257" t="s">
        <v>22</v>
      </c>
      <c r="I257" t="s">
        <v>34</v>
      </c>
      <c r="J257">
        <v>1081.05</v>
      </c>
      <c r="K257">
        <v>386.65</v>
      </c>
      <c r="L257">
        <v>1706</v>
      </c>
      <c r="M257">
        <v>118</v>
      </c>
      <c r="N257">
        <v>20</v>
      </c>
      <c r="O257">
        <v>1</v>
      </c>
      <c r="P257">
        <v>19</v>
      </c>
      <c r="Q257">
        <v>1706</v>
      </c>
      <c r="R257">
        <v>118</v>
      </c>
      <c r="S257">
        <v>20</v>
      </c>
      <c r="T257">
        <v>68.36</v>
      </c>
      <c r="U257">
        <v>1032</v>
      </c>
      <c r="V257">
        <v>49</v>
      </c>
      <c r="W257">
        <v>591</v>
      </c>
      <c r="X257">
        <v>51</v>
      </c>
    </row>
    <row r="258" spans="1:24" x14ac:dyDescent="0.35">
      <c r="A258" s="1">
        <v>43968</v>
      </c>
      <c r="B258">
        <v>6108</v>
      </c>
      <c r="C258" t="s">
        <v>40</v>
      </c>
      <c r="D258" t="s">
        <v>50</v>
      </c>
      <c r="E258" t="s">
        <v>41</v>
      </c>
      <c r="F258" t="s">
        <v>19</v>
      </c>
      <c r="G258" t="s">
        <v>26</v>
      </c>
      <c r="H258" t="s">
        <v>27</v>
      </c>
      <c r="I258" t="s">
        <v>42</v>
      </c>
      <c r="J258">
        <v>4531.12</v>
      </c>
      <c r="K258">
        <v>1763.57</v>
      </c>
      <c r="L258">
        <v>6267</v>
      </c>
      <c r="M258">
        <v>367</v>
      </c>
      <c r="N258">
        <v>81</v>
      </c>
      <c r="O258">
        <v>1</v>
      </c>
      <c r="P258">
        <v>80</v>
      </c>
      <c r="Q258">
        <v>6267</v>
      </c>
      <c r="R258">
        <v>367</v>
      </c>
      <c r="S258">
        <v>76</v>
      </c>
      <c r="T258">
        <v>395.2</v>
      </c>
      <c r="U258">
        <v>3698</v>
      </c>
      <c r="V258">
        <v>221</v>
      </c>
      <c r="W258">
        <v>2206</v>
      </c>
      <c r="X258">
        <v>299</v>
      </c>
    </row>
    <row r="259" spans="1:24" x14ac:dyDescent="0.35">
      <c r="A259" s="1">
        <v>43968</v>
      </c>
      <c r="B259">
        <v>4636</v>
      </c>
      <c r="C259" t="s">
        <v>18</v>
      </c>
      <c r="D259" t="s">
        <v>46</v>
      </c>
      <c r="E259" t="s">
        <v>28</v>
      </c>
      <c r="F259" t="s">
        <v>19</v>
      </c>
      <c r="G259" t="s">
        <v>26</v>
      </c>
      <c r="H259" t="s">
        <v>27</v>
      </c>
      <c r="I259" t="s">
        <v>37</v>
      </c>
      <c r="J259">
        <v>1080.22</v>
      </c>
      <c r="K259">
        <v>352.92</v>
      </c>
      <c r="L259">
        <v>1528</v>
      </c>
      <c r="M259">
        <v>103</v>
      </c>
      <c r="N259">
        <v>16</v>
      </c>
      <c r="O259">
        <v>0</v>
      </c>
      <c r="P259">
        <v>16</v>
      </c>
      <c r="Q259">
        <v>1528</v>
      </c>
      <c r="R259">
        <v>103</v>
      </c>
      <c r="S259">
        <v>15</v>
      </c>
      <c r="T259">
        <v>28.05</v>
      </c>
      <c r="U259">
        <v>386</v>
      </c>
      <c r="V259">
        <v>22</v>
      </c>
      <c r="W259">
        <v>593</v>
      </c>
      <c r="X259">
        <v>20</v>
      </c>
    </row>
    <row r="260" spans="1:24" x14ac:dyDescent="0.35">
      <c r="A260" s="1">
        <v>43968</v>
      </c>
      <c r="B260">
        <v>4636</v>
      </c>
      <c r="C260" t="s">
        <v>18</v>
      </c>
      <c r="D260" t="s">
        <v>49</v>
      </c>
      <c r="E260" t="s">
        <v>28</v>
      </c>
      <c r="F260" t="s">
        <v>19</v>
      </c>
      <c r="G260" t="s">
        <v>20</v>
      </c>
      <c r="H260" t="s">
        <v>22</v>
      </c>
      <c r="I260" t="s">
        <v>34</v>
      </c>
      <c r="J260">
        <v>1279.46</v>
      </c>
      <c r="K260">
        <v>461.99</v>
      </c>
      <c r="L260">
        <v>1531</v>
      </c>
      <c r="M260">
        <v>101</v>
      </c>
      <c r="N260">
        <v>22</v>
      </c>
      <c r="O260">
        <v>0</v>
      </c>
      <c r="P260">
        <v>22</v>
      </c>
      <c r="Q260">
        <v>1531</v>
      </c>
      <c r="R260">
        <v>101</v>
      </c>
      <c r="S260">
        <v>20</v>
      </c>
      <c r="T260">
        <v>62</v>
      </c>
      <c r="U260">
        <v>782</v>
      </c>
      <c r="V260">
        <v>47</v>
      </c>
      <c r="W260">
        <v>695</v>
      </c>
      <c r="X260">
        <v>55</v>
      </c>
    </row>
    <row r="261" spans="1:24" x14ac:dyDescent="0.35">
      <c r="A261" s="1">
        <v>43969</v>
      </c>
      <c r="B261">
        <v>6108</v>
      </c>
      <c r="C261" t="s">
        <v>40</v>
      </c>
      <c r="D261" t="s">
        <v>50</v>
      </c>
      <c r="E261" t="s">
        <v>41</v>
      </c>
      <c r="F261" t="s">
        <v>19</v>
      </c>
      <c r="G261" t="s">
        <v>26</v>
      </c>
      <c r="H261" t="s">
        <v>27</v>
      </c>
      <c r="I261" t="s">
        <v>42</v>
      </c>
      <c r="J261">
        <v>4559.76</v>
      </c>
      <c r="K261">
        <v>1622.64</v>
      </c>
      <c r="L261">
        <v>6317</v>
      </c>
      <c r="M261">
        <v>404</v>
      </c>
      <c r="N261">
        <v>92</v>
      </c>
      <c r="O261">
        <v>1</v>
      </c>
      <c r="P261">
        <v>91</v>
      </c>
      <c r="Q261">
        <v>6317</v>
      </c>
      <c r="R261">
        <v>404</v>
      </c>
      <c r="S261">
        <v>84</v>
      </c>
      <c r="T261">
        <v>443.3</v>
      </c>
      <c r="U261">
        <v>3013</v>
      </c>
      <c r="V261">
        <v>243</v>
      </c>
      <c r="W261">
        <v>2278</v>
      </c>
      <c r="X261">
        <v>419</v>
      </c>
    </row>
    <row r="262" spans="1:24" x14ac:dyDescent="0.35">
      <c r="A262" s="1">
        <v>43969</v>
      </c>
      <c r="B262">
        <v>4636</v>
      </c>
      <c r="C262" t="s">
        <v>18</v>
      </c>
      <c r="D262" t="s">
        <v>46</v>
      </c>
      <c r="E262" t="s">
        <v>28</v>
      </c>
      <c r="F262" t="s">
        <v>19</v>
      </c>
      <c r="G262" t="s">
        <v>26</v>
      </c>
      <c r="H262" t="s">
        <v>27</v>
      </c>
      <c r="I262" t="s">
        <v>37</v>
      </c>
      <c r="J262">
        <v>1353.97</v>
      </c>
      <c r="K262">
        <v>417.69</v>
      </c>
      <c r="L262">
        <v>921</v>
      </c>
      <c r="M262">
        <v>72</v>
      </c>
      <c r="N262">
        <v>22</v>
      </c>
      <c r="O262">
        <v>0</v>
      </c>
      <c r="P262">
        <v>22</v>
      </c>
      <c r="Q262">
        <v>921</v>
      </c>
      <c r="R262">
        <v>72</v>
      </c>
      <c r="S262">
        <v>22</v>
      </c>
      <c r="T262">
        <v>15.6</v>
      </c>
      <c r="U262">
        <v>171</v>
      </c>
      <c r="V262">
        <v>12</v>
      </c>
      <c r="W262">
        <v>770</v>
      </c>
      <c r="X262">
        <v>27</v>
      </c>
    </row>
    <row r="263" spans="1:24" x14ac:dyDescent="0.35">
      <c r="A263" s="1">
        <v>43969</v>
      </c>
      <c r="B263">
        <v>4636</v>
      </c>
      <c r="C263" t="s">
        <v>18</v>
      </c>
      <c r="D263" t="s">
        <v>49</v>
      </c>
      <c r="E263" t="s">
        <v>28</v>
      </c>
      <c r="F263" t="s">
        <v>19</v>
      </c>
      <c r="G263" t="s">
        <v>20</v>
      </c>
      <c r="H263" t="s">
        <v>22</v>
      </c>
      <c r="I263" t="s">
        <v>34</v>
      </c>
      <c r="J263">
        <v>1010.16</v>
      </c>
      <c r="K263">
        <v>356.58</v>
      </c>
      <c r="L263">
        <v>1115</v>
      </c>
      <c r="M263">
        <v>86</v>
      </c>
      <c r="N263">
        <v>18</v>
      </c>
      <c r="O263">
        <v>0</v>
      </c>
      <c r="P263">
        <v>18</v>
      </c>
      <c r="Q263">
        <v>1115</v>
      </c>
      <c r="R263">
        <v>86</v>
      </c>
      <c r="S263">
        <v>17</v>
      </c>
      <c r="T263">
        <v>42.67</v>
      </c>
      <c r="U263">
        <v>523</v>
      </c>
      <c r="V263">
        <v>31</v>
      </c>
      <c r="W263">
        <v>558</v>
      </c>
      <c r="X263">
        <v>26</v>
      </c>
    </row>
    <row r="264" spans="1:24" x14ac:dyDescent="0.35">
      <c r="A264" s="1">
        <v>43970</v>
      </c>
      <c r="B264">
        <v>6108</v>
      </c>
      <c r="C264" t="s">
        <v>40</v>
      </c>
      <c r="D264" t="s">
        <v>50</v>
      </c>
      <c r="E264" t="s">
        <v>41</v>
      </c>
      <c r="F264" t="s">
        <v>19</v>
      </c>
      <c r="G264" t="s">
        <v>26</v>
      </c>
      <c r="H264" t="s">
        <v>27</v>
      </c>
      <c r="I264" t="s">
        <v>42</v>
      </c>
      <c r="J264">
        <v>6077.68</v>
      </c>
      <c r="K264">
        <v>2260.0100000000002</v>
      </c>
      <c r="L264">
        <v>6014</v>
      </c>
      <c r="M264">
        <v>406</v>
      </c>
      <c r="N264">
        <v>120</v>
      </c>
      <c r="O264">
        <v>1</v>
      </c>
      <c r="P264">
        <v>119</v>
      </c>
      <c r="Q264">
        <v>6014</v>
      </c>
      <c r="R264">
        <v>406</v>
      </c>
      <c r="S264">
        <v>114</v>
      </c>
      <c r="T264">
        <v>395.3</v>
      </c>
      <c r="U264">
        <v>2170</v>
      </c>
      <c r="V264">
        <v>209</v>
      </c>
      <c r="W264">
        <v>3074</v>
      </c>
      <c r="X264">
        <v>643</v>
      </c>
    </row>
    <row r="265" spans="1:24" x14ac:dyDescent="0.35">
      <c r="A265" s="1">
        <v>43970</v>
      </c>
      <c r="B265">
        <v>4636</v>
      </c>
      <c r="C265" t="s">
        <v>18</v>
      </c>
      <c r="D265" t="s">
        <v>46</v>
      </c>
      <c r="E265" t="s">
        <v>28</v>
      </c>
      <c r="F265" t="s">
        <v>19</v>
      </c>
      <c r="G265" t="s">
        <v>26</v>
      </c>
      <c r="H265" t="s">
        <v>27</v>
      </c>
      <c r="I265" t="s">
        <v>37</v>
      </c>
      <c r="J265">
        <v>1652.9</v>
      </c>
      <c r="K265">
        <v>568.96</v>
      </c>
      <c r="L265">
        <v>865</v>
      </c>
      <c r="M265">
        <v>76</v>
      </c>
      <c r="N265">
        <v>25</v>
      </c>
      <c r="O265">
        <v>0</v>
      </c>
      <c r="P265">
        <v>25</v>
      </c>
      <c r="Q265">
        <v>865</v>
      </c>
      <c r="R265">
        <v>76</v>
      </c>
      <c r="S265">
        <v>24</v>
      </c>
      <c r="T265">
        <v>32.69</v>
      </c>
      <c r="U265">
        <v>356</v>
      </c>
      <c r="V265">
        <v>26</v>
      </c>
      <c r="W265">
        <v>876</v>
      </c>
      <c r="X265">
        <v>31</v>
      </c>
    </row>
    <row r="266" spans="1:24" x14ac:dyDescent="0.35">
      <c r="A266" s="1">
        <v>43970</v>
      </c>
      <c r="B266">
        <v>4636</v>
      </c>
      <c r="C266" t="s">
        <v>18</v>
      </c>
      <c r="D266" t="s">
        <v>49</v>
      </c>
      <c r="E266" t="s">
        <v>28</v>
      </c>
      <c r="F266" t="s">
        <v>19</v>
      </c>
      <c r="G266" t="s">
        <v>20</v>
      </c>
      <c r="H266" t="s">
        <v>22</v>
      </c>
      <c r="I266" t="s">
        <v>34</v>
      </c>
      <c r="J266">
        <v>1078.1400000000001</v>
      </c>
      <c r="K266">
        <v>375.25</v>
      </c>
      <c r="L266">
        <v>1099</v>
      </c>
      <c r="M266">
        <v>86</v>
      </c>
      <c r="N266">
        <v>20</v>
      </c>
      <c r="O266">
        <v>0</v>
      </c>
      <c r="P266">
        <v>20</v>
      </c>
      <c r="Q266">
        <v>1099</v>
      </c>
      <c r="R266">
        <v>86</v>
      </c>
      <c r="S266">
        <v>19</v>
      </c>
      <c r="T266">
        <v>42.41</v>
      </c>
      <c r="U266">
        <v>586</v>
      </c>
      <c r="V266">
        <v>30</v>
      </c>
      <c r="W266">
        <v>599</v>
      </c>
      <c r="X266">
        <v>64</v>
      </c>
    </row>
    <row r="267" spans="1:24" x14ac:dyDescent="0.35">
      <c r="A267" s="1">
        <v>43971</v>
      </c>
      <c r="B267">
        <v>6108</v>
      </c>
      <c r="C267" t="s">
        <v>40</v>
      </c>
      <c r="D267" t="s">
        <v>50</v>
      </c>
      <c r="E267" t="s">
        <v>41</v>
      </c>
      <c r="F267" t="s">
        <v>19</v>
      </c>
      <c r="G267" t="s">
        <v>26</v>
      </c>
      <c r="H267" t="s">
        <v>27</v>
      </c>
      <c r="I267" t="s">
        <v>42</v>
      </c>
      <c r="J267">
        <v>5724.72</v>
      </c>
      <c r="K267">
        <v>2127.48</v>
      </c>
      <c r="L267">
        <v>4769</v>
      </c>
      <c r="M267">
        <v>371</v>
      </c>
      <c r="N267">
        <v>114</v>
      </c>
      <c r="O267">
        <v>3</v>
      </c>
      <c r="P267">
        <v>111</v>
      </c>
      <c r="Q267">
        <v>4769</v>
      </c>
      <c r="R267">
        <v>371</v>
      </c>
      <c r="S267">
        <v>103</v>
      </c>
      <c r="T267">
        <v>368.52</v>
      </c>
      <c r="U267">
        <v>2953</v>
      </c>
      <c r="V267">
        <v>204</v>
      </c>
      <c r="W267">
        <v>2807</v>
      </c>
      <c r="X267">
        <v>648</v>
      </c>
    </row>
    <row r="268" spans="1:24" x14ac:dyDescent="0.35">
      <c r="A268" s="1">
        <v>43971</v>
      </c>
      <c r="B268">
        <v>4636</v>
      </c>
      <c r="C268" t="s">
        <v>18</v>
      </c>
      <c r="D268" t="s">
        <v>46</v>
      </c>
      <c r="E268" t="s">
        <v>28</v>
      </c>
      <c r="F268" t="s">
        <v>19</v>
      </c>
      <c r="G268" t="s">
        <v>26</v>
      </c>
      <c r="H268" t="s">
        <v>27</v>
      </c>
      <c r="I268" t="s">
        <v>37</v>
      </c>
      <c r="J268">
        <v>1284.21</v>
      </c>
      <c r="K268">
        <v>398.31</v>
      </c>
      <c r="L268">
        <v>964</v>
      </c>
      <c r="M268">
        <v>76</v>
      </c>
      <c r="N268">
        <v>21</v>
      </c>
      <c r="O268">
        <v>0</v>
      </c>
      <c r="P268">
        <v>21</v>
      </c>
      <c r="Q268">
        <v>964</v>
      </c>
      <c r="R268">
        <v>76</v>
      </c>
      <c r="S268">
        <v>18</v>
      </c>
      <c r="T268">
        <v>24.8</v>
      </c>
      <c r="U268">
        <v>429</v>
      </c>
      <c r="V268">
        <v>20</v>
      </c>
      <c r="W268">
        <v>713</v>
      </c>
      <c r="X268">
        <v>17</v>
      </c>
    </row>
    <row r="269" spans="1:24" x14ac:dyDescent="0.35">
      <c r="A269" s="1">
        <v>43971</v>
      </c>
      <c r="B269">
        <v>4636</v>
      </c>
      <c r="C269" t="s">
        <v>18</v>
      </c>
      <c r="D269" t="s">
        <v>49</v>
      </c>
      <c r="E269" t="s">
        <v>28</v>
      </c>
      <c r="F269" t="s">
        <v>19</v>
      </c>
      <c r="G269" t="s">
        <v>20</v>
      </c>
      <c r="H269" t="s">
        <v>22</v>
      </c>
      <c r="I269" t="s">
        <v>34</v>
      </c>
      <c r="J269">
        <v>1301.3</v>
      </c>
      <c r="K269">
        <v>497.1</v>
      </c>
      <c r="L269">
        <v>1147</v>
      </c>
      <c r="M269">
        <v>81</v>
      </c>
      <c r="N269">
        <v>21</v>
      </c>
      <c r="O269">
        <v>0</v>
      </c>
      <c r="P269">
        <v>21</v>
      </c>
      <c r="Q269">
        <v>1147</v>
      </c>
      <c r="R269">
        <v>81</v>
      </c>
      <c r="S269">
        <v>21</v>
      </c>
      <c r="T269">
        <v>35.68</v>
      </c>
      <c r="U269">
        <v>548</v>
      </c>
      <c r="V269">
        <v>25</v>
      </c>
      <c r="W269">
        <v>678</v>
      </c>
      <c r="X269">
        <v>80</v>
      </c>
    </row>
    <row r="270" spans="1:24" x14ac:dyDescent="0.35">
      <c r="A270" s="1">
        <v>43972</v>
      </c>
      <c r="B270">
        <v>6108</v>
      </c>
      <c r="C270" t="s">
        <v>40</v>
      </c>
      <c r="D270" t="s">
        <v>50</v>
      </c>
      <c r="E270" t="s">
        <v>41</v>
      </c>
      <c r="F270" t="s">
        <v>19</v>
      </c>
      <c r="G270" t="s">
        <v>26</v>
      </c>
      <c r="H270" t="s">
        <v>27</v>
      </c>
      <c r="I270" t="s">
        <v>42</v>
      </c>
      <c r="J270">
        <v>5849.3</v>
      </c>
      <c r="K270">
        <v>2074.9499999999998</v>
      </c>
      <c r="L270">
        <v>4944</v>
      </c>
      <c r="M270">
        <v>388</v>
      </c>
      <c r="N270">
        <v>121</v>
      </c>
      <c r="O270">
        <v>0</v>
      </c>
      <c r="P270">
        <v>121</v>
      </c>
      <c r="Q270">
        <v>4944</v>
      </c>
      <c r="R270">
        <v>388</v>
      </c>
      <c r="S270">
        <v>112</v>
      </c>
      <c r="T270">
        <v>428.52</v>
      </c>
      <c r="U270">
        <v>2467</v>
      </c>
      <c r="V270">
        <v>210</v>
      </c>
      <c r="W270">
        <v>3067</v>
      </c>
      <c r="X270">
        <v>672</v>
      </c>
    </row>
    <row r="271" spans="1:24" x14ac:dyDescent="0.35">
      <c r="A271" s="1">
        <v>43972</v>
      </c>
      <c r="B271">
        <v>4636</v>
      </c>
      <c r="C271" t="s">
        <v>18</v>
      </c>
      <c r="D271" t="s">
        <v>46</v>
      </c>
      <c r="E271" t="s">
        <v>28</v>
      </c>
      <c r="F271" t="s">
        <v>19</v>
      </c>
      <c r="G271" t="s">
        <v>26</v>
      </c>
      <c r="H271" t="s">
        <v>27</v>
      </c>
      <c r="I271" t="s">
        <v>37</v>
      </c>
      <c r="J271">
        <v>1022.18</v>
      </c>
      <c r="K271">
        <v>333.79</v>
      </c>
      <c r="L271">
        <v>893</v>
      </c>
      <c r="M271">
        <v>63</v>
      </c>
      <c r="N271">
        <v>15</v>
      </c>
      <c r="O271">
        <v>0</v>
      </c>
      <c r="P271">
        <v>15</v>
      </c>
      <c r="Q271">
        <v>893</v>
      </c>
      <c r="R271">
        <v>63</v>
      </c>
      <c r="S271">
        <v>14</v>
      </c>
      <c r="T271">
        <v>28.69</v>
      </c>
      <c r="U271">
        <v>465</v>
      </c>
      <c r="V271">
        <v>22</v>
      </c>
      <c r="W271">
        <v>562</v>
      </c>
      <c r="X271">
        <v>25</v>
      </c>
    </row>
    <row r="272" spans="1:24" x14ac:dyDescent="0.35">
      <c r="A272" s="1">
        <v>43972</v>
      </c>
      <c r="B272">
        <v>4636</v>
      </c>
      <c r="C272" t="s">
        <v>18</v>
      </c>
      <c r="D272" t="s">
        <v>49</v>
      </c>
      <c r="E272" t="s">
        <v>28</v>
      </c>
      <c r="F272" t="s">
        <v>19</v>
      </c>
      <c r="G272" t="s">
        <v>20</v>
      </c>
      <c r="H272" t="s">
        <v>22</v>
      </c>
      <c r="I272" t="s">
        <v>34</v>
      </c>
      <c r="J272">
        <v>1218.28</v>
      </c>
      <c r="K272">
        <v>446.06</v>
      </c>
      <c r="L272">
        <v>1161</v>
      </c>
      <c r="M272">
        <v>89</v>
      </c>
      <c r="N272">
        <v>21</v>
      </c>
      <c r="O272">
        <v>0</v>
      </c>
      <c r="P272">
        <v>21</v>
      </c>
      <c r="Q272">
        <v>1161</v>
      </c>
      <c r="R272">
        <v>89</v>
      </c>
      <c r="S272">
        <v>20</v>
      </c>
      <c r="T272">
        <v>43.72</v>
      </c>
      <c r="U272">
        <v>630</v>
      </c>
      <c r="V272">
        <v>32</v>
      </c>
      <c r="W272">
        <v>656</v>
      </c>
      <c r="X272">
        <v>68</v>
      </c>
    </row>
    <row r="273" spans="1:24" x14ac:dyDescent="0.35">
      <c r="A273" s="1">
        <v>43973</v>
      </c>
      <c r="B273">
        <v>6108</v>
      </c>
      <c r="C273" t="s">
        <v>40</v>
      </c>
      <c r="D273" t="s">
        <v>50</v>
      </c>
      <c r="E273" t="s">
        <v>41</v>
      </c>
      <c r="F273" t="s">
        <v>19</v>
      </c>
      <c r="G273" t="s">
        <v>26</v>
      </c>
      <c r="H273" t="s">
        <v>27</v>
      </c>
      <c r="I273" t="s">
        <v>42</v>
      </c>
      <c r="J273">
        <v>7174.94</v>
      </c>
      <c r="K273">
        <v>2586.89</v>
      </c>
      <c r="L273">
        <v>4680</v>
      </c>
      <c r="M273">
        <v>453</v>
      </c>
      <c r="N273">
        <v>148</v>
      </c>
      <c r="O273">
        <v>2</v>
      </c>
      <c r="P273">
        <v>146</v>
      </c>
      <c r="Q273">
        <v>4680</v>
      </c>
      <c r="R273">
        <v>453</v>
      </c>
      <c r="S273">
        <v>136</v>
      </c>
      <c r="T273">
        <v>426.6</v>
      </c>
      <c r="U273">
        <v>3324</v>
      </c>
      <c r="V273">
        <v>266</v>
      </c>
      <c r="W273">
        <v>3709</v>
      </c>
      <c r="X273">
        <v>752</v>
      </c>
    </row>
    <row r="274" spans="1:24" x14ac:dyDescent="0.35">
      <c r="A274" s="1">
        <v>43973</v>
      </c>
      <c r="B274">
        <v>4636</v>
      </c>
      <c r="C274" t="s">
        <v>18</v>
      </c>
      <c r="D274" t="s">
        <v>46</v>
      </c>
      <c r="E274" t="s">
        <v>28</v>
      </c>
      <c r="F274" t="s">
        <v>19</v>
      </c>
      <c r="G274" t="s">
        <v>26</v>
      </c>
      <c r="H274" t="s">
        <v>27</v>
      </c>
      <c r="I274" t="s">
        <v>37</v>
      </c>
      <c r="J274">
        <v>904.57</v>
      </c>
      <c r="K274">
        <v>273.60000000000002</v>
      </c>
      <c r="L274">
        <v>1110</v>
      </c>
      <c r="M274">
        <v>74</v>
      </c>
      <c r="N274">
        <v>15</v>
      </c>
      <c r="O274">
        <v>0</v>
      </c>
      <c r="P274">
        <v>15</v>
      </c>
      <c r="Q274">
        <v>1110</v>
      </c>
      <c r="R274">
        <v>74</v>
      </c>
      <c r="S274">
        <v>15</v>
      </c>
      <c r="T274">
        <v>54.94</v>
      </c>
      <c r="U274">
        <v>669</v>
      </c>
      <c r="V274">
        <v>40</v>
      </c>
      <c r="W274">
        <v>543</v>
      </c>
      <c r="X274">
        <v>20</v>
      </c>
    </row>
    <row r="275" spans="1:24" x14ac:dyDescent="0.35">
      <c r="A275" s="1">
        <v>43973</v>
      </c>
      <c r="B275">
        <v>4636</v>
      </c>
      <c r="C275" t="s">
        <v>18</v>
      </c>
      <c r="D275" t="s">
        <v>49</v>
      </c>
      <c r="E275" t="s">
        <v>28</v>
      </c>
      <c r="F275" t="s">
        <v>19</v>
      </c>
      <c r="G275" t="s">
        <v>20</v>
      </c>
      <c r="H275" t="s">
        <v>22</v>
      </c>
      <c r="I275" t="s">
        <v>34</v>
      </c>
      <c r="J275">
        <v>1680.79</v>
      </c>
      <c r="K275">
        <v>589.59</v>
      </c>
      <c r="L275">
        <v>1409</v>
      </c>
      <c r="M275">
        <v>109</v>
      </c>
      <c r="N275">
        <v>31</v>
      </c>
      <c r="O275">
        <v>0</v>
      </c>
      <c r="P275">
        <v>31</v>
      </c>
      <c r="Q275">
        <v>1409</v>
      </c>
      <c r="R275">
        <v>109</v>
      </c>
      <c r="S275">
        <v>31</v>
      </c>
      <c r="T275">
        <v>51.76</v>
      </c>
      <c r="U275">
        <v>991</v>
      </c>
      <c r="V275">
        <v>38</v>
      </c>
      <c r="W275">
        <v>927</v>
      </c>
      <c r="X275">
        <v>120</v>
      </c>
    </row>
    <row r="276" spans="1:24" x14ac:dyDescent="0.35">
      <c r="A276" s="1">
        <v>43974</v>
      </c>
      <c r="B276">
        <v>6108</v>
      </c>
      <c r="C276" t="s">
        <v>40</v>
      </c>
      <c r="D276" t="s">
        <v>50</v>
      </c>
      <c r="E276" t="s">
        <v>41</v>
      </c>
      <c r="F276" t="s">
        <v>19</v>
      </c>
      <c r="G276" t="s">
        <v>26</v>
      </c>
      <c r="H276" t="s">
        <v>27</v>
      </c>
      <c r="I276" t="s">
        <v>42</v>
      </c>
      <c r="J276">
        <v>4405.0600000000004</v>
      </c>
      <c r="K276">
        <v>1671.71</v>
      </c>
      <c r="L276">
        <v>5420</v>
      </c>
      <c r="M276">
        <v>355</v>
      </c>
      <c r="N276">
        <v>85</v>
      </c>
      <c r="O276">
        <v>0</v>
      </c>
      <c r="P276">
        <v>85</v>
      </c>
      <c r="Q276">
        <v>5420</v>
      </c>
      <c r="R276">
        <v>355</v>
      </c>
      <c r="S276">
        <v>82</v>
      </c>
      <c r="T276">
        <v>277.2</v>
      </c>
      <c r="U276">
        <v>2891</v>
      </c>
      <c r="V276">
        <v>199</v>
      </c>
      <c r="W276">
        <v>2204</v>
      </c>
      <c r="X276">
        <v>513</v>
      </c>
    </row>
    <row r="277" spans="1:24" x14ac:dyDescent="0.35">
      <c r="A277" s="1">
        <v>43974</v>
      </c>
      <c r="B277">
        <v>4636</v>
      </c>
      <c r="C277" t="s">
        <v>18</v>
      </c>
      <c r="D277" t="s">
        <v>46</v>
      </c>
      <c r="E277" t="s">
        <v>28</v>
      </c>
      <c r="F277" t="s">
        <v>19</v>
      </c>
      <c r="G277" t="s">
        <v>26</v>
      </c>
      <c r="H277" t="s">
        <v>27</v>
      </c>
      <c r="I277" t="s">
        <v>37</v>
      </c>
      <c r="J277">
        <v>681.8</v>
      </c>
      <c r="K277">
        <v>221.3</v>
      </c>
      <c r="L277">
        <v>1070</v>
      </c>
      <c r="M277">
        <v>75</v>
      </c>
      <c r="N277">
        <v>11</v>
      </c>
      <c r="O277">
        <v>0</v>
      </c>
      <c r="P277">
        <v>11</v>
      </c>
      <c r="Q277">
        <v>1070</v>
      </c>
      <c r="R277">
        <v>75</v>
      </c>
      <c r="S277">
        <v>10</v>
      </c>
      <c r="T277">
        <v>35.92</v>
      </c>
      <c r="U277">
        <v>569</v>
      </c>
      <c r="V277">
        <v>27</v>
      </c>
      <c r="W277">
        <v>394</v>
      </c>
      <c r="X277">
        <v>9</v>
      </c>
    </row>
    <row r="278" spans="1:24" x14ac:dyDescent="0.35">
      <c r="A278" s="1">
        <v>43974</v>
      </c>
      <c r="B278">
        <v>4636</v>
      </c>
      <c r="C278" t="s">
        <v>18</v>
      </c>
      <c r="D278" t="s">
        <v>49</v>
      </c>
      <c r="E278" t="s">
        <v>28</v>
      </c>
      <c r="F278" t="s">
        <v>19</v>
      </c>
      <c r="G278" t="s">
        <v>20</v>
      </c>
      <c r="H278" t="s">
        <v>22</v>
      </c>
      <c r="I278" t="s">
        <v>34</v>
      </c>
      <c r="J278">
        <v>1255.1600000000001</v>
      </c>
      <c r="K278">
        <v>465.97</v>
      </c>
      <c r="L278">
        <v>1321</v>
      </c>
      <c r="M278">
        <v>91</v>
      </c>
      <c r="N278">
        <v>21</v>
      </c>
      <c r="O278">
        <v>1</v>
      </c>
      <c r="P278">
        <v>20</v>
      </c>
      <c r="Q278">
        <v>1321</v>
      </c>
      <c r="R278">
        <v>91</v>
      </c>
      <c r="S278">
        <v>21</v>
      </c>
      <c r="T278">
        <v>42.62</v>
      </c>
      <c r="U278">
        <v>808</v>
      </c>
      <c r="V278">
        <v>30</v>
      </c>
      <c r="W278">
        <v>667</v>
      </c>
      <c r="X278">
        <v>79</v>
      </c>
    </row>
    <row r="279" spans="1:24" x14ac:dyDescent="0.35">
      <c r="A279" s="1">
        <v>43975</v>
      </c>
      <c r="B279">
        <v>6108</v>
      </c>
      <c r="C279" t="s">
        <v>40</v>
      </c>
      <c r="D279" t="s">
        <v>50</v>
      </c>
      <c r="E279" t="s">
        <v>41</v>
      </c>
      <c r="F279" t="s">
        <v>19</v>
      </c>
      <c r="G279" t="s">
        <v>26</v>
      </c>
      <c r="H279" t="s">
        <v>27</v>
      </c>
      <c r="I279" t="s">
        <v>42</v>
      </c>
      <c r="J279">
        <v>5858.64</v>
      </c>
      <c r="K279">
        <v>2131.33</v>
      </c>
      <c r="L279">
        <v>6370</v>
      </c>
      <c r="M279">
        <v>460</v>
      </c>
      <c r="N279">
        <v>117</v>
      </c>
      <c r="O279">
        <v>1</v>
      </c>
      <c r="P279">
        <v>116</v>
      </c>
      <c r="Q279">
        <v>6370</v>
      </c>
      <c r="R279">
        <v>460</v>
      </c>
      <c r="S279">
        <v>103</v>
      </c>
      <c r="T279">
        <v>398.74</v>
      </c>
      <c r="U279">
        <v>4709</v>
      </c>
      <c r="V279">
        <v>284</v>
      </c>
      <c r="W279">
        <v>3015</v>
      </c>
      <c r="X279">
        <v>596</v>
      </c>
    </row>
    <row r="280" spans="1:24" x14ac:dyDescent="0.35">
      <c r="A280" s="1">
        <v>43975</v>
      </c>
      <c r="B280">
        <v>4636</v>
      </c>
      <c r="C280" t="s">
        <v>18</v>
      </c>
      <c r="D280" t="s">
        <v>46</v>
      </c>
      <c r="E280" t="s">
        <v>28</v>
      </c>
      <c r="F280" t="s">
        <v>19</v>
      </c>
      <c r="G280" t="s">
        <v>26</v>
      </c>
      <c r="H280" t="s">
        <v>27</v>
      </c>
      <c r="I280" t="s">
        <v>37</v>
      </c>
      <c r="J280">
        <v>1592.9</v>
      </c>
      <c r="K280">
        <v>647.41</v>
      </c>
      <c r="L280">
        <v>1010</v>
      </c>
      <c r="M280">
        <v>79</v>
      </c>
      <c r="N280">
        <v>21</v>
      </c>
      <c r="O280">
        <v>0</v>
      </c>
      <c r="P280">
        <v>21</v>
      </c>
      <c r="Q280">
        <v>1010</v>
      </c>
      <c r="R280">
        <v>79</v>
      </c>
      <c r="S280">
        <v>19</v>
      </c>
      <c r="T280">
        <v>29.4</v>
      </c>
      <c r="U280">
        <v>349</v>
      </c>
      <c r="V280">
        <v>21</v>
      </c>
      <c r="W280">
        <v>783</v>
      </c>
      <c r="X280">
        <v>25</v>
      </c>
    </row>
    <row r="281" spans="1:24" x14ac:dyDescent="0.35">
      <c r="A281" s="1">
        <v>43975</v>
      </c>
      <c r="B281">
        <v>4636</v>
      </c>
      <c r="C281" t="s">
        <v>18</v>
      </c>
      <c r="D281" t="s">
        <v>49</v>
      </c>
      <c r="E281" t="s">
        <v>28</v>
      </c>
      <c r="F281" t="s">
        <v>19</v>
      </c>
      <c r="G281" t="s">
        <v>20</v>
      </c>
      <c r="H281" t="s">
        <v>22</v>
      </c>
      <c r="I281" t="s">
        <v>34</v>
      </c>
      <c r="J281">
        <v>1243.21</v>
      </c>
      <c r="K281">
        <v>499.83</v>
      </c>
      <c r="L281">
        <v>1341</v>
      </c>
      <c r="M281">
        <v>105</v>
      </c>
      <c r="N281">
        <v>18</v>
      </c>
      <c r="O281">
        <v>0</v>
      </c>
      <c r="P281">
        <v>18</v>
      </c>
      <c r="Q281">
        <v>1341</v>
      </c>
      <c r="R281">
        <v>105</v>
      </c>
      <c r="S281">
        <v>18</v>
      </c>
      <c r="T281">
        <v>60</v>
      </c>
      <c r="U281">
        <v>747</v>
      </c>
      <c r="V281">
        <v>43</v>
      </c>
      <c r="W281">
        <v>625</v>
      </c>
      <c r="X281">
        <v>56</v>
      </c>
    </row>
    <row r="282" spans="1:24" x14ac:dyDescent="0.35">
      <c r="A282" s="1">
        <v>43976</v>
      </c>
      <c r="B282">
        <v>6108</v>
      </c>
      <c r="C282" t="s">
        <v>40</v>
      </c>
      <c r="D282" t="s">
        <v>50</v>
      </c>
      <c r="E282" t="s">
        <v>41</v>
      </c>
      <c r="F282" t="s">
        <v>19</v>
      </c>
      <c r="G282" t="s">
        <v>26</v>
      </c>
      <c r="H282" t="s">
        <v>27</v>
      </c>
      <c r="I282" t="s">
        <v>42</v>
      </c>
      <c r="J282">
        <v>7527.96</v>
      </c>
      <c r="K282">
        <v>2789.79</v>
      </c>
      <c r="L282">
        <v>7790</v>
      </c>
      <c r="M282">
        <v>554</v>
      </c>
      <c r="N282">
        <v>157</v>
      </c>
      <c r="O282">
        <v>5</v>
      </c>
      <c r="P282">
        <v>152</v>
      </c>
      <c r="Q282">
        <v>7790</v>
      </c>
      <c r="R282">
        <v>554</v>
      </c>
      <c r="S282">
        <v>140</v>
      </c>
      <c r="T282">
        <v>446.11</v>
      </c>
      <c r="U282">
        <v>4727</v>
      </c>
      <c r="V282">
        <v>296</v>
      </c>
      <c r="W282">
        <v>3800</v>
      </c>
      <c r="X282">
        <v>724</v>
      </c>
    </row>
    <row r="283" spans="1:24" x14ac:dyDescent="0.35">
      <c r="A283" s="1">
        <v>43976</v>
      </c>
      <c r="B283">
        <v>4636</v>
      </c>
      <c r="C283" t="s">
        <v>18</v>
      </c>
      <c r="D283" t="s">
        <v>46</v>
      </c>
      <c r="E283" t="s">
        <v>28</v>
      </c>
      <c r="F283" t="s">
        <v>19</v>
      </c>
      <c r="G283" t="s">
        <v>26</v>
      </c>
      <c r="H283" t="s">
        <v>27</v>
      </c>
      <c r="I283" t="s">
        <v>37</v>
      </c>
      <c r="J283">
        <v>724.8</v>
      </c>
      <c r="K283">
        <v>234.64</v>
      </c>
      <c r="L283">
        <v>758</v>
      </c>
      <c r="M283">
        <v>50</v>
      </c>
      <c r="N283">
        <v>12</v>
      </c>
      <c r="O283">
        <v>0</v>
      </c>
      <c r="P283">
        <v>12</v>
      </c>
      <c r="Q283">
        <v>758</v>
      </c>
      <c r="R283">
        <v>50</v>
      </c>
      <c r="S283">
        <v>11</v>
      </c>
      <c r="T283">
        <v>22.4</v>
      </c>
      <c r="U283">
        <v>396</v>
      </c>
      <c r="V283">
        <v>16</v>
      </c>
      <c r="W283">
        <v>415</v>
      </c>
      <c r="X283">
        <v>15</v>
      </c>
    </row>
    <row r="284" spans="1:24" x14ac:dyDescent="0.35">
      <c r="A284" s="1">
        <v>43976</v>
      </c>
      <c r="B284">
        <v>4636</v>
      </c>
      <c r="C284" t="s">
        <v>18</v>
      </c>
      <c r="D284" t="s">
        <v>49</v>
      </c>
      <c r="E284" t="s">
        <v>28</v>
      </c>
      <c r="F284" t="s">
        <v>19</v>
      </c>
      <c r="G284" t="s">
        <v>20</v>
      </c>
      <c r="H284" t="s">
        <v>22</v>
      </c>
      <c r="I284" t="s">
        <v>34</v>
      </c>
      <c r="J284">
        <v>888.55</v>
      </c>
      <c r="K284">
        <v>323.64</v>
      </c>
      <c r="L284">
        <v>1113</v>
      </c>
      <c r="M284">
        <v>97</v>
      </c>
      <c r="N284">
        <v>16</v>
      </c>
      <c r="O284">
        <v>0</v>
      </c>
      <c r="P284">
        <v>16</v>
      </c>
      <c r="Q284">
        <v>1113</v>
      </c>
      <c r="R284">
        <v>97</v>
      </c>
      <c r="S284">
        <v>14</v>
      </c>
      <c r="T284">
        <v>27.6</v>
      </c>
      <c r="U284">
        <v>499</v>
      </c>
      <c r="V284">
        <v>20</v>
      </c>
      <c r="W284">
        <v>476</v>
      </c>
      <c r="X284">
        <v>20</v>
      </c>
    </row>
    <row r="285" spans="1:24" x14ac:dyDescent="0.35">
      <c r="A285" s="1">
        <v>43977</v>
      </c>
      <c r="B285">
        <v>6108</v>
      </c>
      <c r="C285" t="s">
        <v>40</v>
      </c>
      <c r="D285" t="s">
        <v>50</v>
      </c>
      <c r="E285" t="s">
        <v>41</v>
      </c>
      <c r="F285" t="s">
        <v>19</v>
      </c>
      <c r="G285" t="s">
        <v>26</v>
      </c>
      <c r="H285" t="s">
        <v>27</v>
      </c>
      <c r="I285" t="s">
        <v>42</v>
      </c>
      <c r="J285">
        <v>9230.5400000000009</v>
      </c>
      <c r="K285">
        <v>3367.76</v>
      </c>
      <c r="L285">
        <v>8388</v>
      </c>
      <c r="M285">
        <v>561</v>
      </c>
      <c r="N285">
        <v>182</v>
      </c>
      <c r="O285">
        <v>1</v>
      </c>
      <c r="P285">
        <v>181</v>
      </c>
      <c r="Q285">
        <v>8388</v>
      </c>
      <c r="R285">
        <v>561</v>
      </c>
      <c r="S285">
        <v>160</v>
      </c>
      <c r="T285">
        <v>427.32</v>
      </c>
      <c r="U285">
        <v>4164</v>
      </c>
      <c r="V285">
        <v>259</v>
      </c>
      <c r="W285">
        <v>4738</v>
      </c>
      <c r="X285">
        <v>1053</v>
      </c>
    </row>
    <row r="286" spans="1:24" x14ac:dyDescent="0.35">
      <c r="A286" s="1">
        <v>43977</v>
      </c>
      <c r="B286">
        <v>4636</v>
      </c>
      <c r="C286" t="s">
        <v>18</v>
      </c>
      <c r="D286" t="s">
        <v>46</v>
      </c>
      <c r="E286" t="s">
        <v>28</v>
      </c>
      <c r="F286" t="s">
        <v>19</v>
      </c>
      <c r="G286" t="s">
        <v>26</v>
      </c>
      <c r="H286" t="s">
        <v>27</v>
      </c>
      <c r="I286" t="s">
        <v>37</v>
      </c>
      <c r="J286">
        <v>1203.94</v>
      </c>
      <c r="K286">
        <v>496.96</v>
      </c>
      <c r="L286">
        <v>1043</v>
      </c>
      <c r="M286">
        <v>77</v>
      </c>
      <c r="N286">
        <v>22</v>
      </c>
      <c r="O286">
        <v>0</v>
      </c>
      <c r="P286">
        <v>22</v>
      </c>
      <c r="Q286">
        <v>1043</v>
      </c>
      <c r="R286">
        <v>77</v>
      </c>
      <c r="S286">
        <v>20</v>
      </c>
      <c r="T286">
        <v>23.63</v>
      </c>
      <c r="U286">
        <v>362</v>
      </c>
      <c r="V286">
        <v>18</v>
      </c>
      <c r="W286">
        <v>573</v>
      </c>
      <c r="X286">
        <v>32</v>
      </c>
    </row>
    <row r="287" spans="1:24" x14ac:dyDescent="0.35">
      <c r="A287" s="1">
        <v>43977</v>
      </c>
      <c r="B287">
        <v>4636</v>
      </c>
      <c r="C287" t="s">
        <v>18</v>
      </c>
      <c r="D287" t="s">
        <v>49</v>
      </c>
      <c r="E287" t="s">
        <v>28</v>
      </c>
      <c r="F287" t="s">
        <v>19</v>
      </c>
      <c r="G287" t="s">
        <v>20</v>
      </c>
      <c r="H287" t="s">
        <v>22</v>
      </c>
      <c r="I287" t="s">
        <v>34</v>
      </c>
      <c r="J287">
        <v>798.86</v>
      </c>
      <c r="K287">
        <v>370.99</v>
      </c>
      <c r="L287">
        <v>1291</v>
      </c>
      <c r="M287">
        <v>87</v>
      </c>
      <c r="N287">
        <v>15</v>
      </c>
      <c r="O287">
        <v>0</v>
      </c>
      <c r="P287">
        <v>15</v>
      </c>
      <c r="Q287">
        <v>1291</v>
      </c>
      <c r="R287">
        <v>87</v>
      </c>
      <c r="S287">
        <v>15</v>
      </c>
      <c r="T287">
        <v>42.29</v>
      </c>
      <c r="U287">
        <v>704</v>
      </c>
      <c r="V287">
        <v>31</v>
      </c>
      <c r="W287">
        <v>331</v>
      </c>
      <c r="X287">
        <v>29</v>
      </c>
    </row>
    <row r="288" spans="1:24" x14ac:dyDescent="0.35">
      <c r="A288" s="1">
        <v>43978</v>
      </c>
      <c r="B288">
        <v>6108</v>
      </c>
      <c r="C288" t="s">
        <v>40</v>
      </c>
      <c r="D288" t="s">
        <v>50</v>
      </c>
      <c r="E288" t="s">
        <v>41</v>
      </c>
      <c r="F288" t="s">
        <v>19</v>
      </c>
      <c r="G288" t="s">
        <v>26</v>
      </c>
      <c r="H288" t="s">
        <v>27</v>
      </c>
      <c r="I288" t="s">
        <v>42</v>
      </c>
      <c r="J288">
        <v>8404.02</v>
      </c>
      <c r="K288">
        <v>2993.95</v>
      </c>
      <c r="L288">
        <v>9108</v>
      </c>
      <c r="M288">
        <v>632</v>
      </c>
      <c r="N288">
        <v>176</v>
      </c>
      <c r="O288">
        <v>4</v>
      </c>
      <c r="P288">
        <v>172</v>
      </c>
      <c r="Q288">
        <v>9108</v>
      </c>
      <c r="R288">
        <v>632</v>
      </c>
      <c r="S288">
        <v>163</v>
      </c>
      <c r="T288">
        <v>372.41</v>
      </c>
      <c r="U288">
        <v>3626</v>
      </c>
      <c r="V288">
        <v>269</v>
      </c>
      <c r="W288">
        <v>4402</v>
      </c>
      <c r="X288">
        <v>1018</v>
      </c>
    </row>
    <row r="289" spans="1:24" x14ac:dyDescent="0.35">
      <c r="A289" s="1">
        <v>43978</v>
      </c>
      <c r="B289">
        <v>4636</v>
      </c>
      <c r="C289" t="s">
        <v>18</v>
      </c>
      <c r="D289" t="s">
        <v>46</v>
      </c>
      <c r="E289" t="s">
        <v>28</v>
      </c>
      <c r="F289" t="s">
        <v>19</v>
      </c>
      <c r="G289" t="s">
        <v>26</v>
      </c>
      <c r="H289" t="s">
        <v>27</v>
      </c>
      <c r="I289" t="s">
        <v>37</v>
      </c>
      <c r="J289">
        <v>600.83000000000004</v>
      </c>
      <c r="K289">
        <v>241.72</v>
      </c>
      <c r="L289">
        <v>734</v>
      </c>
      <c r="M289">
        <v>65</v>
      </c>
      <c r="N289">
        <v>10</v>
      </c>
      <c r="O289">
        <v>0</v>
      </c>
      <c r="P289">
        <v>10</v>
      </c>
      <c r="Q289">
        <v>734</v>
      </c>
      <c r="R289">
        <v>65</v>
      </c>
      <c r="S289">
        <v>8</v>
      </c>
      <c r="T289">
        <v>35.32</v>
      </c>
      <c r="U289">
        <v>342</v>
      </c>
      <c r="V289">
        <v>28</v>
      </c>
      <c r="W289">
        <v>295</v>
      </c>
      <c r="X289">
        <v>11</v>
      </c>
    </row>
    <row r="290" spans="1:24" x14ac:dyDescent="0.35">
      <c r="A290" s="1">
        <v>43978</v>
      </c>
      <c r="B290">
        <v>4636</v>
      </c>
      <c r="C290" t="s">
        <v>18</v>
      </c>
      <c r="D290" t="s">
        <v>49</v>
      </c>
      <c r="E290" t="s">
        <v>28</v>
      </c>
      <c r="F290" t="s">
        <v>19</v>
      </c>
      <c r="G290" t="s">
        <v>20</v>
      </c>
      <c r="H290" t="s">
        <v>22</v>
      </c>
      <c r="I290" t="s">
        <v>34</v>
      </c>
      <c r="J290">
        <v>750.51</v>
      </c>
      <c r="K290">
        <v>321.89</v>
      </c>
      <c r="L290">
        <v>1135</v>
      </c>
      <c r="M290">
        <v>87</v>
      </c>
      <c r="N290">
        <v>14</v>
      </c>
      <c r="O290">
        <v>0</v>
      </c>
      <c r="P290">
        <v>14</v>
      </c>
      <c r="Q290">
        <v>1135</v>
      </c>
      <c r="R290">
        <v>87</v>
      </c>
      <c r="S290">
        <v>13</v>
      </c>
      <c r="T290">
        <v>45.19</v>
      </c>
      <c r="U290">
        <v>668</v>
      </c>
      <c r="V290">
        <v>32</v>
      </c>
      <c r="W290">
        <v>342</v>
      </c>
      <c r="X290">
        <v>21</v>
      </c>
    </row>
    <row r="291" spans="1:24" x14ac:dyDescent="0.35">
      <c r="A291" s="1">
        <v>43979</v>
      </c>
      <c r="B291">
        <v>6108</v>
      </c>
      <c r="C291" t="s">
        <v>40</v>
      </c>
      <c r="D291" t="s">
        <v>50</v>
      </c>
      <c r="E291" t="s">
        <v>41</v>
      </c>
      <c r="F291" t="s">
        <v>19</v>
      </c>
      <c r="G291" t="s">
        <v>26</v>
      </c>
      <c r="H291" t="s">
        <v>27</v>
      </c>
      <c r="I291" t="s">
        <v>42</v>
      </c>
      <c r="J291">
        <v>7598.3</v>
      </c>
      <c r="K291">
        <v>2757</v>
      </c>
      <c r="L291">
        <v>8100</v>
      </c>
      <c r="M291">
        <v>543</v>
      </c>
      <c r="N291">
        <v>152</v>
      </c>
      <c r="O291">
        <v>0</v>
      </c>
      <c r="P291">
        <v>152</v>
      </c>
      <c r="Q291">
        <v>8100</v>
      </c>
      <c r="R291">
        <v>543</v>
      </c>
      <c r="S291">
        <v>139</v>
      </c>
      <c r="T291">
        <v>424.14</v>
      </c>
      <c r="U291">
        <v>3822</v>
      </c>
      <c r="V291">
        <v>263</v>
      </c>
      <c r="W291">
        <v>3926</v>
      </c>
      <c r="X291">
        <v>937</v>
      </c>
    </row>
    <row r="292" spans="1:24" x14ac:dyDescent="0.35">
      <c r="A292" s="1">
        <v>43979</v>
      </c>
      <c r="B292">
        <v>4636</v>
      </c>
      <c r="C292" t="s">
        <v>18</v>
      </c>
      <c r="D292" t="s">
        <v>46</v>
      </c>
      <c r="E292" t="s">
        <v>28</v>
      </c>
      <c r="F292" t="s">
        <v>19</v>
      </c>
      <c r="G292" t="s">
        <v>26</v>
      </c>
      <c r="H292" t="s">
        <v>27</v>
      </c>
      <c r="I292" t="s">
        <v>37</v>
      </c>
      <c r="J292">
        <v>783.5</v>
      </c>
      <c r="K292">
        <v>328.71</v>
      </c>
      <c r="L292">
        <v>985</v>
      </c>
      <c r="M292">
        <v>66</v>
      </c>
      <c r="N292">
        <v>14</v>
      </c>
      <c r="O292">
        <v>0</v>
      </c>
      <c r="P292">
        <v>14</v>
      </c>
      <c r="Q292">
        <v>985</v>
      </c>
      <c r="R292">
        <v>66</v>
      </c>
      <c r="S292">
        <v>14</v>
      </c>
      <c r="T292">
        <v>28.17</v>
      </c>
      <c r="U292">
        <v>474</v>
      </c>
      <c r="V292">
        <v>21</v>
      </c>
      <c r="W292">
        <v>366</v>
      </c>
      <c r="X292">
        <v>17</v>
      </c>
    </row>
    <row r="293" spans="1:24" x14ac:dyDescent="0.35">
      <c r="A293" s="1">
        <v>43979</v>
      </c>
      <c r="B293">
        <v>4636</v>
      </c>
      <c r="C293" t="s">
        <v>18</v>
      </c>
      <c r="D293" t="s">
        <v>49</v>
      </c>
      <c r="E293" t="s">
        <v>28</v>
      </c>
      <c r="F293" t="s">
        <v>19</v>
      </c>
      <c r="G293" t="s">
        <v>20</v>
      </c>
      <c r="H293" t="s">
        <v>22</v>
      </c>
      <c r="I293" t="s">
        <v>34</v>
      </c>
      <c r="J293">
        <v>1278.8800000000001</v>
      </c>
      <c r="K293">
        <v>606.36</v>
      </c>
      <c r="L293">
        <v>1334</v>
      </c>
      <c r="M293">
        <v>99</v>
      </c>
      <c r="N293">
        <v>22</v>
      </c>
      <c r="O293">
        <v>0</v>
      </c>
      <c r="P293">
        <v>22</v>
      </c>
      <c r="Q293">
        <v>1334</v>
      </c>
      <c r="R293">
        <v>99</v>
      </c>
      <c r="S293">
        <v>20</v>
      </c>
      <c r="T293">
        <v>49.06</v>
      </c>
      <c r="U293">
        <v>851</v>
      </c>
      <c r="V293">
        <v>33</v>
      </c>
      <c r="W293">
        <v>528</v>
      </c>
      <c r="X293">
        <v>26</v>
      </c>
    </row>
    <row r="294" spans="1:24" x14ac:dyDescent="0.35">
      <c r="A294" s="1">
        <v>43980</v>
      </c>
      <c r="B294">
        <v>6108</v>
      </c>
      <c r="C294" t="s">
        <v>40</v>
      </c>
      <c r="D294" t="s">
        <v>50</v>
      </c>
      <c r="E294" t="s">
        <v>41</v>
      </c>
      <c r="F294" t="s">
        <v>19</v>
      </c>
      <c r="G294" t="s">
        <v>26</v>
      </c>
      <c r="H294" t="s">
        <v>27</v>
      </c>
      <c r="I294" t="s">
        <v>42</v>
      </c>
      <c r="J294">
        <v>8633</v>
      </c>
      <c r="K294">
        <v>2495.79</v>
      </c>
      <c r="L294">
        <v>9708</v>
      </c>
      <c r="M294">
        <v>670</v>
      </c>
      <c r="N294">
        <v>186</v>
      </c>
      <c r="O294">
        <v>0</v>
      </c>
      <c r="P294">
        <v>186</v>
      </c>
      <c r="Q294">
        <v>9708</v>
      </c>
      <c r="R294">
        <v>670</v>
      </c>
      <c r="S294">
        <v>175</v>
      </c>
      <c r="T294">
        <v>700</v>
      </c>
      <c r="U294">
        <v>6941</v>
      </c>
      <c r="V294">
        <v>406</v>
      </c>
      <c r="W294">
        <v>5102</v>
      </c>
      <c r="X294">
        <v>1031</v>
      </c>
    </row>
    <row r="295" spans="1:24" x14ac:dyDescent="0.35">
      <c r="A295" s="1">
        <v>43980</v>
      </c>
      <c r="B295">
        <v>4636</v>
      </c>
      <c r="C295" t="s">
        <v>18</v>
      </c>
      <c r="D295" t="s">
        <v>46</v>
      </c>
      <c r="E295" t="s">
        <v>28</v>
      </c>
      <c r="F295" t="s">
        <v>19</v>
      </c>
      <c r="G295" t="s">
        <v>26</v>
      </c>
      <c r="H295" t="s">
        <v>27</v>
      </c>
      <c r="I295" t="s">
        <v>37</v>
      </c>
      <c r="J295">
        <v>1145.81</v>
      </c>
      <c r="K295">
        <v>517.71</v>
      </c>
      <c r="L295">
        <v>1037</v>
      </c>
      <c r="M295">
        <v>77</v>
      </c>
      <c r="N295">
        <v>16</v>
      </c>
      <c r="O295">
        <v>0</v>
      </c>
      <c r="P295">
        <v>16</v>
      </c>
      <c r="Q295">
        <v>1037</v>
      </c>
      <c r="R295">
        <v>77</v>
      </c>
      <c r="S295">
        <v>16</v>
      </c>
      <c r="T295">
        <v>37.18</v>
      </c>
      <c r="U295">
        <v>443</v>
      </c>
      <c r="V295">
        <v>27</v>
      </c>
      <c r="W295">
        <v>502</v>
      </c>
      <c r="X295">
        <v>19</v>
      </c>
    </row>
    <row r="296" spans="1:24" x14ac:dyDescent="0.35">
      <c r="A296" s="1">
        <v>43980</v>
      </c>
      <c r="B296">
        <v>4636</v>
      </c>
      <c r="C296" t="s">
        <v>18</v>
      </c>
      <c r="D296" t="s">
        <v>49</v>
      </c>
      <c r="E296" t="s">
        <v>28</v>
      </c>
      <c r="F296" t="s">
        <v>19</v>
      </c>
      <c r="G296" t="s">
        <v>20</v>
      </c>
      <c r="H296" t="s">
        <v>22</v>
      </c>
      <c r="I296" t="s">
        <v>34</v>
      </c>
      <c r="J296">
        <v>612.80999999999995</v>
      </c>
      <c r="K296">
        <v>290.54000000000002</v>
      </c>
      <c r="L296">
        <v>1280</v>
      </c>
      <c r="M296">
        <v>101</v>
      </c>
      <c r="N296">
        <v>10</v>
      </c>
      <c r="O296">
        <v>0</v>
      </c>
      <c r="P296">
        <v>10</v>
      </c>
      <c r="Q296">
        <v>1280</v>
      </c>
      <c r="R296">
        <v>101</v>
      </c>
      <c r="S296">
        <v>9</v>
      </c>
      <c r="T296">
        <v>56.64</v>
      </c>
      <c r="U296">
        <v>678</v>
      </c>
      <c r="V296">
        <v>39</v>
      </c>
      <c r="W296">
        <v>252</v>
      </c>
      <c r="X296">
        <v>13</v>
      </c>
    </row>
    <row r="297" spans="1:24" x14ac:dyDescent="0.35">
      <c r="A297" s="1">
        <v>43981</v>
      </c>
      <c r="B297">
        <v>6108</v>
      </c>
      <c r="C297" t="s">
        <v>40</v>
      </c>
      <c r="D297" t="s">
        <v>50</v>
      </c>
      <c r="E297" t="s">
        <v>41</v>
      </c>
      <c r="F297" t="s">
        <v>19</v>
      </c>
      <c r="G297" t="s">
        <v>26</v>
      </c>
      <c r="H297" t="s">
        <v>27</v>
      </c>
      <c r="I297" t="s">
        <v>42</v>
      </c>
      <c r="J297">
        <v>8992.48</v>
      </c>
      <c r="K297">
        <v>2740.9</v>
      </c>
      <c r="L297">
        <v>10621</v>
      </c>
      <c r="M297">
        <v>687</v>
      </c>
      <c r="N297">
        <v>197</v>
      </c>
      <c r="O297">
        <v>6</v>
      </c>
      <c r="P297">
        <v>191</v>
      </c>
      <c r="Q297">
        <v>10621</v>
      </c>
      <c r="R297">
        <v>687</v>
      </c>
      <c r="S297">
        <v>182</v>
      </c>
      <c r="T297">
        <v>575.54999999999995</v>
      </c>
      <c r="U297">
        <v>7466</v>
      </c>
      <c r="V297">
        <v>396</v>
      </c>
      <c r="W297">
        <v>5180</v>
      </c>
      <c r="X297">
        <v>1141</v>
      </c>
    </row>
    <row r="298" spans="1:24" x14ac:dyDescent="0.35">
      <c r="A298" s="1">
        <v>43981</v>
      </c>
      <c r="B298">
        <v>4636</v>
      </c>
      <c r="C298" t="s">
        <v>18</v>
      </c>
      <c r="D298" t="s">
        <v>46</v>
      </c>
      <c r="E298" t="s">
        <v>28</v>
      </c>
      <c r="F298" t="s">
        <v>19</v>
      </c>
      <c r="G298" t="s">
        <v>26</v>
      </c>
      <c r="H298" t="s">
        <v>27</v>
      </c>
      <c r="I298" t="s">
        <v>37</v>
      </c>
      <c r="J298">
        <v>1713.99</v>
      </c>
      <c r="K298">
        <v>670.83</v>
      </c>
      <c r="L298">
        <v>1906</v>
      </c>
      <c r="M298">
        <v>134</v>
      </c>
      <c r="N298">
        <v>26</v>
      </c>
      <c r="O298">
        <v>0</v>
      </c>
      <c r="P298">
        <v>26</v>
      </c>
      <c r="Q298">
        <v>1906</v>
      </c>
      <c r="R298">
        <v>134</v>
      </c>
      <c r="S298">
        <v>26</v>
      </c>
      <c r="T298">
        <v>71.7</v>
      </c>
      <c r="U298">
        <v>952</v>
      </c>
      <c r="V298">
        <v>52</v>
      </c>
      <c r="W298">
        <v>878</v>
      </c>
      <c r="X298">
        <v>32</v>
      </c>
    </row>
    <row r="299" spans="1:24" x14ac:dyDescent="0.35">
      <c r="A299" s="1">
        <v>43981</v>
      </c>
      <c r="B299">
        <v>4636</v>
      </c>
      <c r="C299" t="s">
        <v>18</v>
      </c>
      <c r="D299" t="s">
        <v>49</v>
      </c>
      <c r="E299" t="s">
        <v>28</v>
      </c>
      <c r="F299" t="s">
        <v>19</v>
      </c>
      <c r="G299" t="s">
        <v>20</v>
      </c>
      <c r="H299" t="s">
        <v>22</v>
      </c>
      <c r="I299" t="s">
        <v>34</v>
      </c>
      <c r="J299">
        <v>1606.52</v>
      </c>
      <c r="K299">
        <v>702.37</v>
      </c>
      <c r="L299">
        <v>1599</v>
      </c>
      <c r="M299">
        <v>115</v>
      </c>
      <c r="N299">
        <v>24</v>
      </c>
      <c r="O299">
        <v>0</v>
      </c>
      <c r="P299">
        <v>24</v>
      </c>
      <c r="Q299">
        <v>1599</v>
      </c>
      <c r="R299">
        <v>115</v>
      </c>
      <c r="S299">
        <v>24</v>
      </c>
      <c r="T299">
        <v>49.9</v>
      </c>
      <c r="U299">
        <v>892</v>
      </c>
      <c r="V299">
        <v>36</v>
      </c>
      <c r="W299">
        <v>740</v>
      </c>
      <c r="X299">
        <v>42</v>
      </c>
    </row>
    <row r="300" spans="1:24" x14ac:dyDescent="0.35">
      <c r="A300" s="1">
        <v>43982</v>
      </c>
      <c r="B300">
        <v>6108</v>
      </c>
      <c r="C300" t="s">
        <v>40</v>
      </c>
      <c r="D300" t="s">
        <v>50</v>
      </c>
      <c r="E300" t="s">
        <v>41</v>
      </c>
      <c r="F300" t="s">
        <v>19</v>
      </c>
      <c r="G300" t="s">
        <v>26</v>
      </c>
      <c r="H300" t="s">
        <v>27</v>
      </c>
      <c r="I300" t="s">
        <v>42</v>
      </c>
      <c r="J300">
        <v>7903.2</v>
      </c>
      <c r="K300">
        <v>2309.34</v>
      </c>
      <c r="L300">
        <v>7154</v>
      </c>
      <c r="M300">
        <v>542</v>
      </c>
      <c r="N300">
        <v>174</v>
      </c>
      <c r="O300">
        <v>1</v>
      </c>
      <c r="P300">
        <v>173</v>
      </c>
      <c r="Q300">
        <v>7154</v>
      </c>
      <c r="R300">
        <v>542</v>
      </c>
      <c r="S300">
        <v>164</v>
      </c>
      <c r="T300">
        <v>400.85</v>
      </c>
      <c r="U300">
        <v>4800</v>
      </c>
      <c r="V300">
        <v>290</v>
      </c>
      <c r="W300">
        <v>4634</v>
      </c>
      <c r="X300">
        <v>1034</v>
      </c>
    </row>
    <row r="301" spans="1:24" x14ac:dyDescent="0.35">
      <c r="A301" s="1">
        <v>43982</v>
      </c>
      <c r="B301">
        <v>4636</v>
      </c>
      <c r="C301" t="s">
        <v>18</v>
      </c>
      <c r="D301" t="s">
        <v>46</v>
      </c>
      <c r="E301" t="s">
        <v>28</v>
      </c>
      <c r="F301" t="s">
        <v>19</v>
      </c>
      <c r="G301" t="s">
        <v>26</v>
      </c>
      <c r="H301" t="s">
        <v>27</v>
      </c>
      <c r="I301" t="s">
        <v>37</v>
      </c>
      <c r="J301">
        <v>1237.56</v>
      </c>
      <c r="K301">
        <v>481.62</v>
      </c>
      <c r="L301">
        <v>1325</v>
      </c>
      <c r="M301">
        <v>66</v>
      </c>
      <c r="N301">
        <v>19</v>
      </c>
      <c r="O301">
        <v>0</v>
      </c>
      <c r="P301">
        <v>19</v>
      </c>
      <c r="Q301">
        <v>1325</v>
      </c>
      <c r="R301">
        <v>66</v>
      </c>
      <c r="S301">
        <v>18</v>
      </c>
      <c r="T301">
        <v>42.37</v>
      </c>
      <c r="U301">
        <v>824</v>
      </c>
      <c r="V301">
        <v>31</v>
      </c>
      <c r="W301">
        <v>636</v>
      </c>
      <c r="X301">
        <v>22</v>
      </c>
    </row>
    <row r="302" spans="1:24" x14ac:dyDescent="0.35">
      <c r="A302" s="1">
        <v>43982</v>
      </c>
      <c r="B302">
        <v>4636</v>
      </c>
      <c r="C302" t="s">
        <v>18</v>
      </c>
      <c r="D302" t="s">
        <v>49</v>
      </c>
      <c r="E302" t="s">
        <v>28</v>
      </c>
      <c r="F302" t="s">
        <v>19</v>
      </c>
      <c r="G302" t="s">
        <v>20</v>
      </c>
      <c r="H302" t="s">
        <v>22</v>
      </c>
      <c r="I302" t="s">
        <v>34</v>
      </c>
      <c r="J302">
        <v>1211.8499999999999</v>
      </c>
      <c r="K302">
        <v>501.34</v>
      </c>
      <c r="L302">
        <v>1354</v>
      </c>
      <c r="M302">
        <v>96</v>
      </c>
      <c r="N302">
        <v>21</v>
      </c>
      <c r="O302">
        <v>0</v>
      </c>
      <c r="P302">
        <v>21</v>
      </c>
      <c r="Q302">
        <v>1354</v>
      </c>
      <c r="R302">
        <v>96</v>
      </c>
      <c r="S302">
        <v>21</v>
      </c>
      <c r="T302">
        <v>53.62</v>
      </c>
      <c r="U302">
        <v>997</v>
      </c>
      <c r="V302">
        <v>39</v>
      </c>
      <c r="W302">
        <v>587</v>
      </c>
      <c r="X302">
        <v>20</v>
      </c>
    </row>
    <row r="303" spans="1:24" x14ac:dyDescent="0.35">
      <c r="A303" s="1">
        <v>43983</v>
      </c>
      <c r="B303">
        <v>6108</v>
      </c>
      <c r="C303" t="s">
        <v>40</v>
      </c>
      <c r="D303" t="s">
        <v>50</v>
      </c>
      <c r="E303" t="s">
        <v>41</v>
      </c>
      <c r="F303" t="s">
        <v>19</v>
      </c>
      <c r="G303" t="s">
        <v>26</v>
      </c>
      <c r="H303" t="s">
        <v>27</v>
      </c>
      <c r="I303" t="s">
        <v>42</v>
      </c>
      <c r="J303">
        <v>8847.58</v>
      </c>
      <c r="K303">
        <v>2992.13</v>
      </c>
      <c r="L303">
        <v>10038</v>
      </c>
      <c r="M303">
        <v>669</v>
      </c>
      <c r="N303">
        <v>190</v>
      </c>
      <c r="O303">
        <v>1</v>
      </c>
      <c r="P303">
        <v>189</v>
      </c>
      <c r="Q303">
        <v>10038</v>
      </c>
      <c r="R303">
        <v>669</v>
      </c>
      <c r="S303">
        <v>186</v>
      </c>
      <c r="T303">
        <v>768.15</v>
      </c>
      <c r="U303">
        <v>7812</v>
      </c>
      <c r="V303">
        <v>403</v>
      </c>
      <c r="W303">
        <v>4767</v>
      </c>
      <c r="X303">
        <v>841</v>
      </c>
    </row>
    <row r="304" spans="1:24" x14ac:dyDescent="0.35">
      <c r="A304" s="1">
        <v>43983</v>
      </c>
      <c r="B304">
        <v>4636</v>
      </c>
      <c r="C304" t="s">
        <v>18</v>
      </c>
      <c r="D304" t="s">
        <v>46</v>
      </c>
      <c r="E304" t="s">
        <v>28</v>
      </c>
      <c r="F304" t="s">
        <v>19</v>
      </c>
      <c r="G304" t="s">
        <v>26</v>
      </c>
      <c r="H304" t="s">
        <v>27</v>
      </c>
      <c r="I304" t="s">
        <v>37</v>
      </c>
      <c r="J304">
        <v>1093.08</v>
      </c>
      <c r="K304">
        <v>436.2</v>
      </c>
      <c r="L304">
        <v>986</v>
      </c>
      <c r="M304">
        <v>63</v>
      </c>
      <c r="N304">
        <v>18</v>
      </c>
      <c r="O304">
        <v>0</v>
      </c>
      <c r="P304">
        <v>18</v>
      </c>
      <c r="Q304">
        <v>986</v>
      </c>
      <c r="R304">
        <v>63</v>
      </c>
      <c r="S304">
        <v>16</v>
      </c>
      <c r="T304">
        <v>28.92</v>
      </c>
      <c r="U304">
        <v>442</v>
      </c>
      <c r="V304">
        <v>21</v>
      </c>
      <c r="W304">
        <v>548</v>
      </c>
      <c r="X304">
        <v>20</v>
      </c>
    </row>
    <row r="305" spans="1:24" x14ac:dyDescent="0.35">
      <c r="A305" s="1">
        <v>43983</v>
      </c>
      <c r="B305">
        <v>4636</v>
      </c>
      <c r="C305" t="s">
        <v>18</v>
      </c>
      <c r="D305" t="s">
        <v>49</v>
      </c>
      <c r="E305" t="s">
        <v>28</v>
      </c>
      <c r="F305" t="s">
        <v>19</v>
      </c>
      <c r="G305" t="s">
        <v>20</v>
      </c>
      <c r="H305" t="s">
        <v>22</v>
      </c>
      <c r="I305" t="s">
        <v>34</v>
      </c>
      <c r="J305">
        <v>1131.45</v>
      </c>
      <c r="K305">
        <v>469.75</v>
      </c>
      <c r="L305">
        <v>1423</v>
      </c>
      <c r="M305">
        <v>86</v>
      </c>
      <c r="N305">
        <v>20</v>
      </c>
      <c r="O305">
        <v>0</v>
      </c>
      <c r="P305">
        <v>20</v>
      </c>
      <c r="Q305">
        <v>1423</v>
      </c>
      <c r="R305">
        <v>86</v>
      </c>
      <c r="S305">
        <v>20</v>
      </c>
      <c r="T305">
        <v>48.45</v>
      </c>
      <c r="U305">
        <v>1056</v>
      </c>
      <c r="V305">
        <v>34</v>
      </c>
      <c r="W305">
        <v>540</v>
      </c>
      <c r="X305">
        <v>42</v>
      </c>
    </row>
    <row r="306" spans="1:24" x14ac:dyDescent="0.35">
      <c r="A306" s="1">
        <v>43984</v>
      </c>
      <c r="B306">
        <v>6108</v>
      </c>
      <c r="C306" t="s">
        <v>40</v>
      </c>
      <c r="D306" t="s">
        <v>50</v>
      </c>
      <c r="E306" t="s">
        <v>41</v>
      </c>
      <c r="F306" t="s">
        <v>19</v>
      </c>
      <c r="G306" t="s">
        <v>26</v>
      </c>
      <c r="H306" t="s">
        <v>27</v>
      </c>
      <c r="I306" t="s">
        <v>42</v>
      </c>
      <c r="J306">
        <v>9614.5</v>
      </c>
      <c r="K306">
        <v>3271.86</v>
      </c>
      <c r="L306">
        <v>10238</v>
      </c>
      <c r="M306">
        <v>701</v>
      </c>
      <c r="N306">
        <v>207</v>
      </c>
      <c r="O306">
        <v>0</v>
      </c>
      <c r="P306">
        <v>207</v>
      </c>
      <c r="Q306">
        <v>10238</v>
      </c>
      <c r="R306">
        <v>701</v>
      </c>
      <c r="S306">
        <v>201</v>
      </c>
      <c r="T306">
        <v>846.4</v>
      </c>
      <c r="U306">
        <v>7481</v>
      </c>
      <c r="V306">
        <v>409</v>
      </c>
      <c r="W306">
        <v>5132</v>
      </c>
      <c r="X306">
        <v>986</v>
      </c>
    </row>
    <row r="307" spans="1:24" x14ac:dyDescent="0.35">
      <c r="A307" s="1">
        <v>43984</v>
      </c>
      <c r="B307">
        <v>4636</v>
      </c>
      <c r="C307" t="s">
        <v>18</v>
      </c>
      <c r="D307" t="s">
        <v>46</v>
      </c>
      <c r="E307" t="s">
        <v>28</v>
      </c>
      <c r="F307" t="s">
        <v>19</v>
      </c>
      <c r="G307" t="s">
        <v>26</v>
      </c>
      <c r="H307" t="s">
        <v>27</v>
      </c>
      <c r="I307" t="s">
        <v>37</v>
      </c>
      <c r="J307">
        <v>1171.1600000000001</v>
      </c>
      <c r="K307">
        <v>502.08</v>
      </c>
      <c r="L307">
        <v>822</v>
      </c>
      <c r="M307">
        <v>65</v>
      </c>
      <c r="N307">
        <v>17</v>
      </c>
      <c r="O307">
        <v>0</v>
      </c>
      <c r="P307">
        <v>17</v>
      </c>
      <c r="Q307">
        <v>822</v>
      </c>
      <c r="R307">
        <v>65</v>
      </c>
      <c r="S307">
        <v>17</v>
      </c>
      <c r="T307">
        <v>28.92</v>
      </c>
      <c r="U307">
        <v>330</v>
      </c>
      <c r="V307">
        <v>21</v>
      </c>
      <c r="W307">
        <v>544</v>
      </c>
      <c r="X307">
        <v>15</v>
      </c>
    </row>
    <row r="308" spans="1:24" x14ac:dyDescent="0.35">
      <c r="A308" s="1">
        <v>43984</v>
      </c>
      <c r="B308">
        <v>4636</v>
      </c>
      <c r="C308" t="s">
        <v>18</v>
      </c>
      <c r="D308" t="s">
        <v>49</v>
      </c>
      <c r="E308" t="s">
        <v>28</v>
      </c>
      <c r="F308" t="s">
        <v>19</v>
      </c>
      <c r="G308" t="s">
        <v>20</v>
      </c>
      <c r="H308" t="s">
        <v>22</v>
      </c>
      <c r="I308" t="s">
        <v>34</v>
      </c>
      <c r="J308">
        <v>839.37</v>
      </c>
      <c r="K308">
        <v>353.85</v>
      </c>
      <c r="L308">
        <v>1156</v>
      </c>
      <c r="M308">
        <v>93</v>
      </c>
      <c r="N308">
        <v>15</v>
      </c>
      <c r="O308">
        <v>0</v>
      </c>
      <c r="P308">
        <v>15</v>
      </c>
      <c r="Q308">
        <v>1156</v>
      </c>
      <c r="R308">
        <v>93</v>
      </c>
      <c r="S308">
        <v>13</v>
      </c>
      <c r="T308">
        <v>60</v>
      </c>
      <c r="U308">
        <v>749</v>
      </c>
      <c r="V308">
        <v>46</v>
      </c>
      <c r="W308">
        <v>392</v>
      </c>
      <c r="X308">
        <v>19</v>
      </c>
    </row>
    <row r="309" spans="1:24" x14ac:dyDescent="0.35">
      <c r="A309" s="1">
        <v>43985</v>
      </c>
      <c r="B309">
        <v>6108</v>
      </c>
      <c r="C309" t="s">
        <v>40</v>
      </c>
      <c r="D309" t="s">
        <v>50</v>
      </c>
      <c r="E309" t="s">
        <v>41</v>
      </c>
      <c r="F309" t="s">
        <v>19</v>
      </c>
      <c r="G309" t="s">
        <v>26</v>
      </c>
      <c r="H309" t="s">
        <v>27</v>
      </c>
      <c r="I309" t="s">
        <v>42</v>
      </c>
      <c r="J309">
        <v>9423.76</v>
      </c>
      <c r="K309">
        <v>3171.21</v>
      </c>
      <c r="L309">
        <v>8917</v>
      </c>
      <c r="M309">
        <v>677</v>
      </c>
      <c r="N309">
        <v>203</v>
      </c>
      <c r="O309">
        <v>2</v>
      </c>
      <c r="P309">
        <v>201</v>
      </c>
      <c r="Q309">
        <v>8917</v>
      </c>
      <c r="R309">
        <v>677</v>
      </c>
      <c r="S309">
        <v>193</v>
      </c>
      <c r="T309">
        <v>762.8</v>
      </c>
      <c r="U309">
        <v>6710</v>
      </c>
      <c r="V309">
        <v>397</v>
      </c>
      <c r="W309">
        <v>5087</v>
      </c>
      <c r="X309">
        <v>927</v>
      </c>
    </row>
    <row r="310" spans="1:24" x14ac:dyDescent="0.35">
      <c r="A310" s="1">
        <v>43985</v>
      </c>
      <c r="B310">
        <v>4636</v>
      </c>
      <c r="C310" t="s">
        <v>18</v>
      </c>
      <c r="D310" t="s">
        <v>46</v>
      </c>
      <c r="E310" t="s">
        <v>28</v>
      </c>
      <c r="F310" t="s">
        <v>19</v>
      </c>
      <c r="G310" t="s">
        <v>26</v>
      </c>
      <c r="H310" t="s">
        <v>27</v>
      </c>
      <c r="I310" t="s">
        <v>37</v>
      </c>
      <c r="J310">
        <v>1373.93</v>
      </c>
      <c r="K310">
        <v>527.41</v>
      </c>
      <c r="L310">
        <v>899</v>
      </c>
      <c r="M310">
        <v>79</v>
      </c>
      <c r="N310">
        <v>23</v>
      </c>
      <c r="O310">
        <v>0</v>
      </c>
      <c r="P310">
        <v>23</v>
      </c>
      <c r="Q310">
        <v>899</v>
      </c>
      <c r="R310">
        <v>79</v>
      </c>
      <c r="S310">
        <v>23</v>
      </c>
      <c r="T310">
        <v>39.909999999999997</v>
      </c>
      <c r="U310">
        <v>529</v>
      </c>
      <c r="V310">
        <v>29</v>
      </c>
      <c r="W310">
        <v>703</v>
      </c>
      <c r="X310">
        <v>21</v>
      </c>
    </row>
    <row r="311" spans="1:24" x14ac:dyDescent="0.35">
      <c r="A311" s="1">
        <v>43985</v>
      </c>
      <c r="B311">
        <v>4636</v>
      </c>
      <c r="C311" t="s">
        <v>18</v>
      </c>
      <c r="D311" t="s">
        <v>49</v>
      </c>
      <c r="E311" t="s">
        <v>28</v>
      </c>
      <c r="F311" t="s">
        <v>19</v>
      </c>
      <c r="G311" t="s">
        <v>20</v>
      </c>
      <c r="H311" t="s">
        <v>22</v>
      </c>
      <c r="I311" t="s">
        <v>34</v>
      </c>
      <c r="J311">
        <v>1220.3699999999999</v>
      </c>
      <c r="K311">
        <v>516.91</v>
      </c>
      <c r="L311">
        <v>1177</v>
      </c>
      <c r="M311">
        <v>107</v>
      </c>
      <c r="N311">
        <v>21</v>
      </c>
      <c r="O311">
        <v>0</v>
      </c>
      <c r="P311">
        <v>21</v>
      </c>
      <c r="Q311">
        <v>1177</v>
      </c>
      <c r="R311">
        <v>107</v>
      </c>
      <c r="S311">
        <v>21</v>
      </c>
      <c r="T311">
        <v>60</v>
      </c>
      <c r="U311">
        <v>768</v>
      </c>
      <c r="V311">
        <v>43</v>
      </c>
      <c r="W311">
        <v>570</v>
      </c>
      <c r="X311">
        <v>33</v>
      </c>
    </row>
    <row r="312" spans="1:24" x14ac:dyDescent="0.35">
      <c r="A312" s="1">
        <v>43986</v>
      </c>
      <c r="B312">
        <v>6108</v>
      </c>
      <c r="C312" t="s">
        <v>40</v>
      </c>
      <c r="D312" t="s">
        <v>50</v>
      </c>
      <c r="E312" t="s">
        <v>41</v>
      </c>
      <c r="F312" t="s">
        <v>19</v>
      </c>
      <c r="G312" t="s">
        <v>26</v>
      </c>
      <c r="H312" t="s">
        <v>27</v>
      </c>
      <c r="I312" t="s">
        <v>42</v>
      </c>
      <c r="J312">
        <v>11012.76</v>
      </c>
      <c r="K312">
        <v>3780.11</v>
      </c>
      <c r="L312">
        <v>8976</v>
      </c>
      <c r="M312">
        <v>683</v>
      </c>
      <c r="N312">
        <v>233</v>
      </c>
      <c r="O312">
        <v>1</v>
      </c>
      <c r="P312">
        <v>232</v>
      </c>
      <c r="Q312">
        <v>8976</v>
      </c>
      <c r="R312">
        <v>683</v>
      </c>
      <c r="S312">
        <v>224</v>
      </c>
      <c r="T312">
        <v>757.95</v>
      </c>
      <c r="U312">
        <v>7178</v>
      </c>
      <c r="V312">
        <v>377</v>
      </c>
      <c r="W312">
        <v>5882</v>
      </c>
      <c r="X312">
        <v>1111</v>
      </c>
    </row>
    <row r="313" spans="1:24" x14ac:dyDescent="0.35">
      <c r="A313" s="1">
        <v>43986</v>
      </c>
      <c r="B313">
        <v>4636</v>
      </c>
      <c r="C313" t="s">
        <v>18</v>
      </c>
      <c r="D313" t="s">
        <v>46</v>
      </c>
      <c r="E313" t="s">
        <v>28</v>
      </c>
      <c r="F313" t="s">
        <v>19</v>
      </c>
      <c r="G313" t="s">
        <v>26</v>
      </c>
      <c r="H313" t="s">
        <v>27</v>
      </c>
      <c r="I313" t="s">
        <v>37</v>
      </c>
      <c r="J313">
        <v>1371.05</v>
      </c>
      <c r="K313">
        <v>497.41</v>
      </c>
      <c r="L313">
        <v>965</v>
      </c>
      <c r="M313">
        <v>85</v>
      </c>
      <c r="N313">
        <v>23</v>
      </c>
      <c r="O313">
        <v>0</v>
      </c>
      <c r="P313">
        <v>23</v>
      </c>
      <c r="Q313">
        <v>965</v>
      </c>
      <c r="R313">
        <v>85</v>
      </c>
      <c r="S313">
        <v>23</v>
      </c>
      <c r="T313">
        <v>47.35</v>
      </c>
      <c r="U313">
        <v>590</v>
      </c>
      <c r="V313">
        <v>35</v>
      </c>
      <c r="W313">
        <v>736</v>
      </c>
      <c r="X313">
        <v>17</v>
      </c>
    </row>
    <row r="314" spans="1:24" x14ac:dyDescent="0.35">
      <c r="A314" s="1">
        <v>43986</v>
      </c>
      <c r="B314">
        <v>4636</v>
      </c>
      <c r="C314" t="s">
        <v>18</v>
      </c>
      <c r="D314" t="s">
        <v>49</v>
      </c>
      <c r="E314" t="s">
        <v>28</v>
      </c>
      <c r="F314" t="s">
        <v>19</v>
      </c>
      <c r="G314" t="s">
        <v>20</v>
      </c>
      <c r="H314" t="s">
        <v>22</v>
      </c>
      <c r="I314" t="s">
        <v>34</v>
      </c>
      <c r="J314">
        <v>1474.39</v>
      </c>
      <c r="K314">
        <v>688.33</v>
      </c>
      <c r="L314">
        <v>1074</v>
      </c>
      <c r="M314">
        <v>101</v>
      </c>
      <c r="N314">
        <v>22</v>
      </c>
      <c r="O314">
        <v>0</v>
      </c>
      <c r="P314">
        <v>22</v>
      </c>
      <c r="Q314">
        <v>1074</v>
      </c>
      <c r="R314">
        <v>101</v>
      </c>
      <c r="S314">
        <v>22</v>
      </c>
      <c r="T314">
        <v>60</v>
      </c>
      <c r="U314">
        <v>664</v>
      </c>
      <c r="V314">
        <v>44</v>
      </c>
      <c r="W314">
        <v>623</v>
      </c>
      <c r="X314">
        <v>36</v>
      </c>
    </row>
    <row r="315" spans="1:24" x14ac:dyDescent="0.35">
      <c r="A315" s="1">
        <v>43987</v>
      </c>
      <c r="B315">
        <v>6108</v>
      </c>
      <c r="C315" t="s">
        <v>40</v>
      </c>
      <c r="D315" t="s">
        <v>50</v>
      </c>
      <c r="E315" t="s">
        <v>41</v>
      </c>
      <c r="F315" t="s">
        <v>19</v>
      </c>
      <c r="G315" t="s">
        <v>26</v>
      </c>
      <c r="H315" t="s">
        <v>27</v>
      </c>
      <c r="I315" t="s">
        <v>42</v>
      </c>
      <c r="J315">
        <v>7396.28</v>
      </c>
      <c r="K315">
        <v>2518.89</v>
      </c>
      <c r="L315">
        <v>8712</v>
      </c>
      <c r="M315">
        <v>658</v>
      </c>
      <c r="N315">
        <v>161</v>
      </c>
      <c r="O315">
        <v>3</v>
      </c>
      <c r="P315">
        <v>158</v>
      </c>
      <c r="Q315">
        <v>8712</v>
      </c>
      <c r="R315">
        <v>658</v>
      </c>
      <c r="S315">
        <v>153</v>
      </c>
      <c r="T315">
        <v>574.72</v>
      </c>
      <c r="U315">
        <v>5824</v>
      </c>
      <c r="V315">
        <v>324</v>
      </c>
      <c r="W315">
        <v>3962</v>
      </c>
      <c r="X315">
        <v>419</v>
      </c>
    </row>
    <row r="316" spans="1:24" x14ac:dyDescent="0.35">
      <c r="A316" s="1">
        <v>43987</v>
      </c>
      <c r="B316">
        <v>4636</v>
      </c>
      <c r="C316" t="s">
        <v>18</v>
      </c>
      <c r="D316" t="s">
        <v>46</v>
      </c>
      <c r="E316" t="s">
        <v>28</v>
      </c>
      <c r="F316" t="s">
        <v>19</v>
      </c>
      <c r="G316" t="s">
        <v>26</v>
      </c>
      <c r="H316" t="s">
        <v>27</v>
      </c>
      <c r="I316" t="s">
        <v>37</v>
      </c>
      <c r="J316">
        <v>1987.12</v>
      </c>
      <c r="K316">
        <v>789.29</v>
      </c>
      <c r="L316">
        <v>1705</v>
      </c>
      <c r="M316">
        <v>119</v>
      </c>
      <c r="N316">
        <v>31</v>
      </c>
      <c r="O316">
        <v>0</v>
      </c>
      <c r="P316">
        <v>31</v>
      </c>
      <c r="Q316">
        <v>1705</v>
      </c>
      <c r="R316">
        <v>119</v>
      </c>
      <c r="S316">
        <v>31</v>
      </c>
      <c r="T316">
        <v>47.34</v>
      </c>
      <c r="U316">
        <v>745</v>
      </c>
      <c r="V316">
        <v>35</v>
      </c>
      <c r="W316">
        <v>996</v>
      </c>
      <c r="X316">
        <v>20</v>
      </c>
    </row>
    <row r="317" spans="1:24" x14ac:dyDescent="0.35">
      <c r="A317" s="1">
        <v>43987</v>
      </c>
      <c r="B317">
        <v>4636</v>
      </c>
      <c r="C317" t="s">
        <v>18</v>
      </c>
      <c r="D317" t="s">
        <v>49</v>
      </c>
      <c r="E317" t="s">
        <v>28</v>
      </c>
      <c r="F317" t="s">
        <v>19</v>
      </c>
      <c r="G317" t="s">
        <v>20</v>
      </c>
      <c r="H317" t="s">
        <v>22</v>
      </c>
      <c r="I317" t="s">
        <v>34</v>
      </c>
      <c r="J317">
        <v>1143.3399999999999</v>
      </c>
      <c r="K317">
        <v>477.78</v>
      </c>
      <c r="L317">
        <v>1428</v>
      </c>
      <c r="M317">
        <v>105</v>
      </c>
      <c r="N317">
        <v>19</v>
      </c>
      <c r="O317">
        <v>0</v>
      </c>
      <c r="P317">
        <v>19</v>
      </c>
      <c r="Q317">
        <v>1428</v>
      </c>
      <c r="R317">
        <v>105</v>
      </c>
      <c r="S317">
        <v>19</v>
      </c>
      <c r="T317">
        <v>54.63</v>
      </c>
      <c r="U317">
        <v>864</v>
      </c>
      <c r="V317">
        <v>37</v>
      </c>
      <c r="W317">
        <v>545</v>
      </c>
      <c r="X317">
        <v>30</v>
      </c>
    </row>
    <row r="318" spans="1:24" x14ac:dyDescent="0.35">
      <c r="A318" s="1">
        <v>43988</v>
      </c>
      <c r="B318">
        <v>6108</v>
      </c>
      <c r="C318" t="s">
        <v>40</v>
      </c>
      <c r="D318" t="s">
        <v>50</v>
      </c>
      <c r="E318" t="s">
        <v>41</v>
      </c>
      <c r="F318" t="s">
        <v>19</v>
      </c>
      <c r="G318" t="s">
        <v>26</v>
      </c>
      <c r="H318" t="s">
        <v>27</v>
      </c>
      <c r="I318" t="s">
        <v>42</v>
      </c>
      <c r="J318">
        <v>8589.2999999999993</v>
      </c>
      <c r="K318">
        <v>2815.73</v>
      </c>
      <c r="L318">
        <v>8068</v>
      </c>
      <c r="M318">
        <v>556</v>
      </c>
      <c r="N318">
        <v>181</v>
      </c>
      <c r="O318">
        <v>0</v>
      </c>
      <c r="P318">
        <v>181</v>
      </c>
      <c r="Q318">
        <v>8068</v>
      </c>
      <c r="R318">
        <v>556</v>
      </c>
      <c r="S318">
        <v>174</v>
      </c>
      <c r="T318">
        <v>445.5</v>
      </c>
      <c r="U318">
        <v>4984</v>
      </c>
      <c r="V318">
        <v>271</v>
      </c>
      <c r="W318">
        <v>4724</v>
      </c>
      <c r="X318">
        <v>864</v>
      </c>
    </row>
    <row r="319" spans="1:24" x14ac:dyDescent="0.35">
      <c r="A319" s="1">
        <v>43988</v>
      </c>
      <c r="B319">
        <v>4636</v>
      </c>
      <c r="C319" t="s">
        <v>18</v>
      </c>
      <c r="D319" t="s">
        <v>46</v>
      </c>
      <c r="E319" t="s">
        <v>28</v>
      </c>
      <c r="F319" t="s">
        <v>19</v>
      </c>
      <c r="G319" t="s">
        <v>26</v>
      </c>
      <c r="H319" t="s">
        <v>27</v>
      </c>
      <c r="I319" t="s">
        <v>37</v>
      </c>
      <c r="J319">
        <v>1179.8800000000001</v>
      </c>
      <c r="K319">
        <v>615.12</v>
      </c>
      <c r="L319">
        <v>1155</v>
      </c>
      <c r="M319">
        <v>75</v>
      </c>
      <c r="N319">
        <v>13</v>
      </c>
      <c r="O319">
        <v>0</v>
      </c>
      <c r="P319">
        <v>13</v>
      </c>
      <c r="Q319">
        <v>1155</v>
      </c>
      <c r="R319">
        <v>75</v>
      </c>
      <c r="S319">
        <v>13</v>
      </c>
      <c r="T319">
        <v>35.92</v>
      </c>
      <c r="U319">
        <v>513</v>
      </c>
      <c r="V319">
        <v>26</v>
      </c>
      <c r="W319">
        <v>420</v>
      </c>
      <c r="X319">
        <v>6</v>
      </c>
    </row>
    <row r="320" spans="1:24" x14ac:dyDescent="0.35">
      <c r="A320" s="1">
        <v>43988</v>
      </c>
      <c r="B320">
        <v>4636</v>
      </c>
      <c r="C320" t="s">
        <v>18</v>
      </c>
      <c r="D320" t="s">
        <v>49</v>
      </c>
      <c r="E320" t="s">
        <v>28</v>
      </c>
      <c r="F320" t="s">
        <v>19</v>
      </c>
      <c r="G320" t="s">
        <v>20</v>
      </c>
      <c r="H320" t="s">
        <v>22</v>
      </c>
      <c r="I320" t="s">
        <v>34</v>
      </c>
      <c r="J320">
        <v>1118.3900000000001</v>
      </c>
      <c r="K320">
        <v>483.71</v>
      </c>
      <c r="L320">
        <v>1350</v>
      </c>
      <c r="M320">
        <v>125</v>
      </c>
      <c r="N320">
        <v>18</v>
      </c>
      <c r="O320">
        <v>0</v>
      </c>
      <c r="P320">
        <v>18</v>
      </c>
      <c r="Q320">
        <v>1350</v>
      </c>
      <c r="R320">
        <v>125</v>
      </c>
      <c r="S320">
        <v>17</v>
      </c>
      <c r="T320">
        <v>60</v>
      </c>
      <c r="U320">
        <v>833</v>
      </c>
      <c r="V320">
        <v>44</v>
      </c>
      <c r="W320">
        <v>519</v>
      </c>
      <c r="X320">
        <v>33</v>
      </c>
    </row>
    <row r="321" spans="1:24" x14ac:dyDescent="0.35">
      <c r="A321" s="1">
        <v>43989</v>
      </c>
      <c r="B321">
        <v>6108</v>
      </c>
      <c r="C321" t="s">
        <v>40</v>
      </c>
      <c r="D321" t="s">
        <v>50</v>
      </c>
      <c r="E321" t="s">
        <v>41</v>
      </c>
      <c r="F321" t="s">
        <v>19</v>
      </c>
      <c r="G321" t="s">
        <v>26</v>
      </c>
      <c r="H321" t="s">
        <v>27</v>
      </c>
      <c r="I321" t="s">
        <v>42</v>
      </c>
      <c r="J321">
        <v>8415.34</v>
      </c>
      <c r="K321">
        <v>2849.17</v>
      </c>
      <c r="L321">
        <v>8583</v>
      </c>
      <c r="M321">
        <v>558</v>
      </c>
      <c r="N321">
        <v>177</v>
      </c>
      <c r="O321">
        <v>2</v>
      </c>
      <c r="P321">
        <v>175</v>
      </c>
      <c r="Q321">
        <v>8583</v>
      </c>
      <c r="R321">
        <v>558</v>
      </c>
      <c r="S321">
        <v>169</v>
      </c>
      <c r="T321">
        <v>563.04999999999995</v>
      </c>
      <c r="U321">
        <v>6119</v>
      </c>
      <c r="V321">
        <v>312</v>
      </c>
      <c r="W321">
        <v>4541</v>
      </c>
      <c r="X321">
        <v>837</v>
      </c>
    </row>
    <row r="322" spans="1:24" x14ac:dyDescent="0.35">
      <c r="A322" s="1">
        <v>43989</v>
      </c>
      <c r="B322">
        <v>4636</v>
      </c>
      <c r="C322" t="s">
        <v>18</v>
      </c>
      <c r="D322" t="s">
        <v>46</v>
      </c>
      <c r="E322" t="s">
        <v>28</v>
      </c>
      <c r="F322" t="s">
        <v>19</v>
      </c>
      <c r="G322" t="s">
        <v>26</v>
      </c>
      <c r="H322" t="s">
        <v>27</v>
      </c>
      <c r="I322" t="s">
        <v>37</v>
      </c>
      <c r="J322">
        <v>1167.1400000000001</v>
      </c>
      <c r="K322">
        <v>468.53</v>
      </c>
      <c r="L322">
        <v>1262</v>
      </c>
      <c r="M322">
        <v>85</v>
      </c>
      <c r="N322">
        <v>19</v>
      </c>
      <c r="O322">
        <v>1</v>
      </c>
      <c r="P322">
        <v>18</v>
      </c>
      <c r="Q322">
        <v>1262</v>
      </c>
      <c r="R322">
        <v>85</v>
      </c>
      <c r="S322">
        <v>18</v>
      </c>
      <c r="T322">
        <v>45.6</v>
      </c>
      <c r="U322">
        <v>765</v>
      </c>
      <c r="V322">
        <v>34</v>
      </c>
      <c r="W322">
        <v>575</v>
      </c>
      <c r="X322">
        <v>11</v>
      </c>
    </row>
    <row r="323" spans="1:24" x14ac:dyDescent="0.35">
      <c r="A323" s="1">
        <v>43989</v>
      </c>
      <c r="B323">
        <v>4636</v>
      </c>
      <c r="C323" t="s">
        <v>18</v>
      </c>
      <c r="D323" t="s">
        <v>49</v>
      </c>
      <c r="E323" t="s">
        <v>28</v>
      </c>
      <c r="F323" t="s">
        <v>19</v>
      </c>
      <c r="G323" t="s">
        <v>20</v>
      </c>
      <c r="H323" t="s">
        <v>22</v>
      </c>
      <c r="I323" t="s">
        <v>34</v>
      </c>
      <c r="J323">
        <v>412.69</v>
      </c>
      <c r="K323">
        <v>155.09</v>
      </c>
      <c r="L323">
        <v>1341</v>
      </c>
      <c r="M323">
        <v>99</v>
      </c>
      <c r="N323">
        <v>9</v>
      </c>
      <c r="O323">
        <v>0</v>
      </c>
      <c r="P323">
        <v>9</v>
      </c>
      <c r="Q323">
        <v>1341</v>
      </c>
      <c r="R323">
        <v>99</v>
      </c>
      <c r="S323">
        <v>9</v>
      </c>
      <c r="T323">
        <v>70</v>
      </c>
      <c r="U323">
        <v>1000</v>
      </c>
      <c r="V323">
        <v>50</v>
      </c>
      <c r="W323">
        <v>212</v>
      </c>
      <c r="X323">
        <v>18</v>
      </c>
    </row>
    <row r="324" spans="1:24" x14ac:dyDescent="0.35">
      <c r="A324" s="1">
        <v>43990</v>
      </c>
      <c r="B324">
        <v>6108</v>
      </c>
      <c r="C324" t="s">
        <v>40</v>
      </c>
      <c r="D324" t="s">
        <v>50</v>
      </c>
      <c r="E324" t="s">
        <v>41</v>
      </c>
      <c r="F324" t="s">
        <v>19</v>
      </c>
      <c r="G324" t="s">
        <v>26</v>
      </c>
      <c r="H324" t="s">
        <v>27</v>
      </c>
      <c r="I324" t="s">
        <v>42</v>
      </c>
      <c r="J324">
        <v>6646.12</v>
      </c>
      <c r="K324">
        <v>2039.73</v>
      </c>
      <c r="L324">
        <v>4937</v>
      </c>
      <c r="M324">
        <v>388</v>
      </c>
      <c r="N324">
        <v>152</v>
      </c>
      <c r="O324">
        <v>2</v>
      </c>
      <c r="P324">
        <v>150</v>
      </c>
      <c r="Q324">
        <v>4937</v>
      </c>
      <c r="R324">
        <v>388</v>
      </c>
      <c r="S324">
        <v>148</v>
      </c>
      <c r="T324">
        <v>35.56</v>
      </c>
      <c r="U324">
        <v>430</v>
      </c>
      <c r="V324">
        <v>33</v>
      </c>
      <c r="W324">
        <v>3767</v>
      </c>
      <c r="X324">
        <v>693</v>
      </c>
    </row>
    <row r="325" spans="1:24" x14ac:dyDescent="0.35">
      <c r="A325" s="1">
        <v>43990</v>
      </c>
      <c r="B325">
        <v>4636</v>
      </c>
      <c r="C325" t="s">
        <v>18</v>
      </c>
      <c r="D325" t="s">
        <v>46</v>
      </c>
      <c r="E325" t="s">
        <v>28</v>
      </c>
      <c r="F325" t="s">
        <v>19</v>
      </c>
      <c r="G325" t="s">
        <v>26</v>
      </c>
      <c r="H325" t="s">
        <v>27</v>
      </c>
      <c r="I325" t="s">
        <v>37</v>
      </c>
      <c r="J325">
        <v>1111.3</v>
      </c>
      <c r="K325">
        <v>398.4</v>
      </c>
      <c r="L325">
        <v>920</v>
      </c>
      <c r="M325">
        <v>64</v>
      </c>
      <c r="N325">
        <v>20</v>
      </c>
      <c r="O325">
        <v>0</v>
      </c>
      <c r="P325">
        <v>20</v>
      </c>
      <c r="Q325">
        <v>920</v>
      </c>
      <c r="R325">
        <v>64</v>
      </c>
      <c r="S325">
        <v>20</v>
      </c>
      <c r="T325">
        <v>42</v>
      </c>
      <c r="U325">
        <v>464</v>
      </c>
      <c r="V325">
        <v>30</v>
      </c>
      <c r="W325">
        <v>591</v>
      </c>
      <c r="X325">
        <v>22</v>
      </c>
    </row>
    <row r="326" spans="1:24" x14ac:dyDescent="0.35">
      <c r="A326" s="1">
        <v>43990</v>
      </c>
      <c r="B326">
        <v>4636</v>
      </c>
      <c r="C326" t="s">
        <v>18</v>
      </c>
      <c r="D326" t="s">
        <v>49</v>
      </c>
      <c r="E326" t="s">
        <v>28</v>
      </c>
      <c r="F326" t="s">
        <v>19</v>
      </c>
      <c r="G326" t="s">
        <v>20</v>
      </c>
      <c r="H326" t="s">
        <v>22</v>
      </c>
      <c r="I326" t="s">
        <v>34</v>
      </c>
      <c r="J326">
        <v>663.67</v>
      </c>
      <c r="K326">
        <v>280.52999999999997</v>
      </c>
      <c r="L326">
        <v>1050</v>
      </c>
      <c r="M326">
        <v>77</v>
      </c>
      <c r="N326">
        <v>11</v>
      </c>
      <c r="O326">
        <v>0</v>
      </c>
      <c r="P326">
        <v>11</v>
      </c>
      <c r="Q326">
        <v>1050</v>
      </c>
      <c r="R326">
        <v>77</v>
      </c>
      <c r="S326">
        <v>11</v>
      </c>
      <c r="T326">
        <v>50</v>
      </c>
      <c r="U326">
        <v>640</v>
      </c>
      <c r="V326">
        <v>35</v>
      </c>
      <c r="W326">
        <v>316</v>
      </c>
      <c r="X326">
        <v>26</v>
      </c>
    </row>
    <row r="327" spans="1:24" x14ac:dyDescent="0.35">
      <c r="A327" s="1">
        <v>43991</v>
      </c>
      <c r="B327">
        <v>6108</v>
      </c>
      <c r="C327" t="s">
        <v>40</v>
      </c>
      <c r="D327" t="s">
        <v>50</v>
      </c>
      <c r="E327" t="s">
        <v>41</v>
      </c>
      <c r="F327" t="s">
        <v>19</v>
      </c>
      <c r="G327" t="s">
        <v>26</v>
      </c>
      <c r="H327" t="s">
        <v>27</v>
      </c>
      <c r="I327" t="s">
        <v>42</v>
      </c>
      <c r="J327">
        <v>7555.66</v>
      </c>
      <c r="K327">
        <v>2574.5700000000002</v>
      </c>
      <c r="L327">
        <v>6265</v>
      </c>
      <c r="M327">
        <v>427</v>
      </c>
      <c r="N327">
        <v>160</v>
      </c>
      <c r="O327">
        <v>3</v>
      </c>
      <c r="P327">
        <v>157</v>
      </c>
      <c r="Q327">
        <v>6265</v>
      </c>
      <c r="R327">
        <v>427</v>
      </c>
      <c r="S327">
        <v>149</v>
      </c>
      <c r="T327">
        <v>90.88</v>
      </c>
      <c r="U327">
        <v>1934</v>
      </c>
      <c r="V327">
        <v>80</v>
      </c>
      <c r="W327">
        <v>4035</v>
      </c>
      <c r="X327">
        <v>728</v>
      </c>
    </row>
    <row r="328" spans="1:24" x14ac:dyDescent="0.35">
      <c r="A328" s="1">
        <v>43991</v>
      </c>
      <c r="B328">
        <v>4636</v>
      </c>
      <c r="C328" t="s">
        <v>18</v>
      </c>
      <c r="D328" t="s">
        <v>46</v>
      </c>
      <c r="E328" t="s">
        <v>28</v>
      </c>
      <c r="F328" t="s">
        <v>19</v>
      </c>
      <c r="G328" t="s">
        <v>26</v>
      </c>
      <c r="H328" t="s">
        <v>27</v>
      </c>
      <c r="I328" t="s">
        <v>37</v>
      </c>
      <c r="J328">
        <v>1009.49</v>
      </c>
      <c r="K328">
        <v>414.5</v>
      </c>
      <c r="L328">
        <v>853</v>
      </c>
      <c r="M328">
        <v>64</v>
      </c>
      <c r="N328">
        <v>16</v>
      </c>
      <c r="O328">
        <v>0</v>
      </c>
      <c r="P328">
        <v>16</v>
      </c>
      <c r="Q328">
        <v>853</v>
      </c>
      <c r="R328">
        <v>64</v>
      </c>
      <c r="S328">
        <v>15</v>
      </c>
      <c r="T328">
        <v>23.25</v>
      </c>
      <c r="U328">
        <v>236</v>
      </c>
      <c r="V328">
        <v>17</v>
      </c>
      <c r="W328">
        <v>489</v>
      </c>
      <c r="X328">
        <v>11</v>
      </c>
    </row>
    <row r="329" spans="1:24" x14ac:dyDescent="0.35">
      <c r="A329" s="1">
        <v>43991</v>
      </c>
      <c r="B329">
        <v>4636</v>
      </c>
      <c r="C329" t="s">
        <v>18</v>
      </c>
      <c r="D329" t="s">
        <v>49</v>
      </c>
      <c r="E329" t="s">
        <v>28</v>
      </c>
      <c r="F329" t="s">
        <v>19</v>
      </c>
      <c r="G329" t="s">
        <v>20</v>
      </c>
      <c r="H329" t="s">
        <v>22</v>
      </c>
      <c r="I329" t="s">
        <v>34</v>
      </c>
      <c r="J329">
        <v>893.69</v>
      </c>
      <c r="K329">
        <v>359.41</v>
      </c>
      <c r="L329">
        <v>1008</v>
      </c>
      <c r="M329">
        <v>77</v>
      </c>
      <c r="N329">
        <v>15</v>
      </c>
      <c r="O329">
        <v>0</v>
      </c>
      <c r="P329">
        <v>15</v>
      </c>
      <c r="Q329">
        <v>1008</v>
      </c>
      <c r="R329">
        <v>77</v>
      </c>
      <c r="S329">
        <v>15</v>
      </c>
      <c r="T329">
        <v>31.8</v>
      </c>
      <c r="U329">
        <v>563</v>
      </c>
      <c r="V329">
        <v>22</v>
      </c>
      <c r="W329">
        <v>440</v>
      </c>
      <c r="X329">
        <v>26</v>
      </c>
    </row>
    <row r="330" spans="1:24" x14ac:dyDescent="0.35">
      <c r="A330" s="1">
        <v>43992</v>
      </c>
      <c r="B330">
        <v>6108</v>
      </c>
      <c r="C330" t="s">
        <v>40</v>
      </c>
      <c r="D330" t="s">
        <v>50</v>
      </c>
      <c r="E330" t="s">
        <v>41</v>
      </c>
      <c r="F330" t="s">
        <v>19</v>
      </c>
      <c r="G330" t="s">
        <v>26</v>
      </c>
      <c r="H330" t="s">
        <v>27</v>
      </c>
      <c r="I330" t="s">
        <v>42</v>
      </c>
      <c r="J330">
        <v>7359.1</v>
      </c>
      <c r="K330">
        <v>2418.73</v>
      </c>
      <c r="L330">
        <v>6280</v>
      </c>
      <c r="M330">
        <v>446</v>
      </c>
      <c r="N330">
        <v>160</v>
      </c>
      <c r="O330">
        <v>2</v>
      </c>
      <c r="P330">
        <v>158</v>
      </c>
      <c r="Q330">
        <v>6280</v>
      </c>
      <c r="R330">
        <v>446</v>
      </c>
      <c r="S330">
        <v>151</v>
      </c>
      <c r="T330">
        <v>25.99</v>
      </c>
      <c r="U330">
        <v>373</v>
      </c>
      <c r="V330">
        <v>29</v>
      </c>
      <c r="W330">
        <v>4031</v>
      </c>
      <c r="X330">
        <v>728</v>
      </c>
    </row>
    <row r="331" spans="1:24" x14ac:dyDescent="0.35">
      <c r="A331" s="1">
        <v>43992</v>
      </c>
      <c r="B331">
        <v>4636</v>
      </c>
      <c r="C331" t="s">
        <v>18</v>
      </c>
      <c r="D331" t="s">
        <v>46</v>
      </c>
      <c r="E331" t="s">
        <v>28</v>
      </c>
      <c r="F331" t="s">
        <v>19</v>
      </c>
      <c r="G331" t="s">
        <v>26</v>
      </c>
      <c r="H331" t="s">
        <v>27</v>
      </c>
      <c r="I331" t="s">
        <v>37</v>
      </c>
      <c r="J331">
        <v>1115.02</v>
      </c>
      <c r="K331">
        <v>436.96</v>
      </c>
      <c r="L331">
        <v>1043</v>
      </c>
      <c r="M331">
        <v>87</v>
      </c>
      <c r="N331">
        <v>18</v>
      </c>
      <c r="O331">
        <v>0</v>
      </c>
      <c r="P331">
        <v>18</v>
      </c>
      <c r="Q331">
        <v>1043</v>
      </c>
      <c r="R331">
        <v>87</v>
      </c>
      <c r="S331">
        <v>16</v>
      </c>
      <c r="T331">
        <v>39.69</v>
      </c>
      <c r="U331">
        <v>266</v>
      </c>
      <c r="V331">
        <v>31</v>
      </c>
      <c r="W331">
        <v>566</v>
      </c>
      <c r="X331">
        <v>27</v>
      </c>
    </row>
    <row r="332" spans="1:24" x14ac:dyDescent="0.35">
      <c r="A332" s="1">
        <v>43993</v>
      </c>
      <c r="B332">
        <v>6108</v>
      </c>
      <c r="C332" t="s">
        <v>40</v>
      </c>
      <c r="D332" t="s">
        <v>50</v>
      </c>
      <c r="E332" t="s">
        <v>41</v>
      </c>
      <c r="F332" t="s">
        <v>19</v>
      </c>
      <c r="G332" t="s">
        <v>26</v>
      </c>
      <c r="H332" t="s">
        <v>27</v>
      </c>
      <c r="I332" t="s">
        <v>42</v>
      </c>
      <c r="J332">
        <v>6686.34</v>
      </c>
      <c r="K332">
        <v>2091.0500000000002</v>
      </c>
      <c r="L332">
        <v>5873</v>
      </c>
      <c r="M332">
        <v>449</v>
      </c>
      <c r="N332">
        <v>142</v>
      </c>
      <c r="O332">
        <v>1</v>
      </c>
      <c r="P332">
        <v>141</v>
      </c>
      <c r="Q332">
        <v>5873</v>
      </c>
      <c r="R332">
        <v>449</v>
      </c>
      <c r="S332">
        <v>137</v>
      </c>
      <c r="T332">
        <v>12.9</v>
      </c>
      <c r="U332">
        <v>302</v>
      </c>
      <c r="V332">
        <v>15</v>
      </c>
      <c r="W332">
        <v>3772</v>
      </c>
      <c r="X332">
        <v>455</v>
      </c>
    </row>
    <row r="333" spans="1:24" x14ac:dyDescent="0.35">
      <c r="A333" s="1">
        <v>43993</v>
      </c>
      <c r="B333">
        <v>4636</v>
      </c>
      <c r="C333" t="s">
        <v>18</v>
      </c>
      <c r="D333" t="s">
        <v>46</v>
      </c>
      <c r="E333" t="s">
        <v>28</v>
      </c>
      <c r="F333" t="s">
        <v>19</v>
      </c>
      <c r="G333" t="s">
        <v>26</v>
      </c>
      <c r="H333" t="s">
        <v>27</v>
      </c>
      <c r="I333" t="s">
        <v>37</v>
      </c>
      <c r="J333">
        <v>1074.9100000000001</v>
      </c>
      <c r="K333">
        <v>421.56</v>
      </c>
      <c r="L333">
        <v>869</v>
      </c>
      <c r="M333">
        <v>77</v>
      </c>
      <c r="N333">
        <v>17</v>
      </c>
      <c r="O333">
        <v>0</v>
      </c>
      <c r="P333">
        <v>17</v>
      </c>
      <c r="Q333">
        <v>869</v>
      </c>
      <c r="R333">
        <v>77</v>
      </c>
      <c r="S333">
        <v>17</v>
      </c>
      <c r="T333">
        <v>42.29</v>
      </c>
      <c r="U333">
        <v>315</v>
      </c>
      <c r="V333">
        <v>32</v>
      </c>
      <c r="W333">
        <v>549</v>
      </c>
      <c r="X333">
        <v>17</v>
      </c>
    </row>
    <row r="334" spans="1:24" x14ac:dyDescent="0.35">
      <c r="A334" s="1">
        <v>43994</v>
      </c>
      <c r="B334">
        <v>6108</v>
      </c>
      <c r="C334" t="s">
        <v>40</v>
      </c>
      <c r="D334" t="s">
        <v>50</v>
      </c>
      <c r="E334" t="s">
        <v>41</v>
      </c>
      <c r="F334" t="s">
        <v>19</v>
      </c>
      <c r="G334" t="s">
        <v>26</v>
      </c>
      <c r="H334" t="s">
        <v>27</v>
      </c>
      <c r="I334" t="s">
        <v>42</v>
      </c>
      <c r="J334">
        <v>7506.96</v>
      </c>
      <c r="K334">
        <v>2261.35</v>
      </c>
      <c r="L334">
        <v>4731</v>
      </c>
      <c r="M334">
        <v>509</v>
      </c>
      <c r="N334">
        <v>164</v>
      </c>
      <c r="O334">
        <v>4</v>
      </c>
      <c r="P334">
        <v>160</v>
      </c>
      <c r="Q334">
        <v>4731</v>
      </c>
      <c r="R334">
        <v>509</v>
      </c>
      <c r="S334">
        <v>155</v>
      </c>
      <c r="T334">
        <v>27.8</v>
      </c>
      <c r="U334">
        <v>459</v>
      </c>
      <c r="V334">
        <v>33</v>
      </c>
      <c r="W334">
        <v>4299</v>
      </c>
      <c r="X334">
        <v>205</v>
      </c>
    </row>
    <row r="335" spans="1:24" x14ac:dyDescent="0.35">
      <c r="A335" s="1">
        <v>43994</v>
      </c>
      <c r="B335">
        <v>4636</v>
      </c>
      <c r="C335" t="s">
        <v>18</v>
      </c>
      <c r="D335" t="s">
        <v>46</v>
      </c>
      <c r="E335" t="s">
        <v>28</v>
      </c>
      <c r="F335" t="s">
        <v>19</v>
      </c>
      <c r="G335" t="s">
        <v>26</v>
      </c>
      <c r="H335" t="s">
        <v>27</v>
      </c>
      <c r="I335" t="s">
        <v>37</v>
      </c>
      <c r="J335">
        <v>1048.17</v>
      </c>
      <c r="K335">
        <v>393.68</v>
      </c>
      <c r="L335">
        <v>772</v>
      </c>
      <c r="M335">
        <v>80</v>
      </c>
      <c r="N335">
        <v>17</v>
      </c>
      <c r="O335">
        <v>0</v>
      </c>
      <c r="P335">
        <v>17</v>
      </c>
      <c r="Q335">
        <v>772</v>
      </c>
      <c r="R335">
        <v>80</v>
      </c>
      <c r="S335">
        <v>17</v>
      </c>
      <c r="T335">
        <v>35.14</v>
      </c>
      <c r="U335">
        <v>315</v>
      </c>
      <c r="V335">
        <v>27</v>
      </c>
      <c r="W335">
        <v>549</v>
      </c>
      <c r="X335">
        <v>23</v>
      </c>
    </row>
    <row r="336" spans="1:24" x14ac:dyDescent="0.35">
      <c r="A336" s="1">
        <v>43994</v>
      </c>
      <c r="B336">
        <v>4636</v>
      </c>
      <c r="C336" t="s">
        <v>18</v>
      </c>
      <c r="D336" t="s">
        <v>49</v>
      </c>
      <c r="E336" t="s">
        <v>28</v>
      </c>
      <c r="F336" t="s">
        <v>19</v>
      </c>
      <c r="G336" t="s">
        <v>20</v>
      </c>
      <c r="H336" t="s">
        <v>22</v>
      </c>
      <c r="I336" t="s">
        <v>34</v>
      </c>
      <c r="J336">
        <v>1309.0899999999999</v>
      </c>
      <c r="K336">
        <v>547.78</v>
      </c>
      <c r="L336">
        <v>983</v>
      </c>
      <c r="M336">
        <v>91</v>
      </c>
      <c r="N336">
        <v>23</v>
      </c>
      <c r="O336">
        <v>0</v>
      </c>
      <c r="P336">
        <v>23</v>
      </c>
      <c r="Q336">
        <v>983</v>
      </c>
      <c r="R336">
        <v>91</v>
      </c>
      <c r="S336">
        <v>22</v>
      </c>
      <c r="T336">
        <v>40.32</v>
      </c>
      <c r="U336">
        <v>577</v>
      </c>
      <c r="V336">
        <v>34</v>
      </c>
      <c r="W336">
        <v>629</v>
      </c>
      <c r="X336">
        <v>89</v>
      </c>
    </row>
    <row r="337" spans="1:24" x14ac:dyDescent="0.35">
      <c r="A337" s="1">
        <v>43995</v>
      </c>
      <c r="B337">
        <v>6108</v>
      </c>
      <c r="C337" t="s">
        <v>40</v>
      </c>
      <c r="D337" t="s">
        <v>50</v>
      </c>
      <c r="E337" t="s">
        <v>41</v>
      </c>
      <c r="F337" t="s">
        <v>19</v>
      </c>
      <c r="G337" t="s">
        <v>26</v>
      </c>
      <c r="H337" t="s">
        <v>27</v>
      </c>
      <c r="I337" t="s">
        <v>42</v>
      </c>
      <c r="J337">
        <v>5435.2</v>
      </c>
      <c r="K337">
        <v>1669.01</v>
      </c>
      <c r="L337">
        <v>6939</v>
      </c>
      <c r="M337">
        <v>410</v>
      </c>
      <c r="N337">
        <v>116</v>
      </c>
      <c r="O337">
        <v>3</v>
      </c>
      <c r="P337">
        <v>113</v>
      </c>
      <c r="Q337">
        <v>6939</v>
      </c>
      <c r="R337">
        <v>410</v>
      </c>
      <c r="S337">
        <v>108</v>
      </c>
      <c r="T337">
        <v>22.96</v>
      </c>
      <c r="U337">
        <v>498</v>
      </c>
      <c r="V337">
        <v>25</v>
      </c>
      <c r="W337">
        <v>3104</v>
      </c>
      <c r="X337">
        <v>165</v>
      </c>
    </row>
    <row r="338" spans="1:24" x14ac:dyDescent="0.35">
      <c r="A338" s="1">
        <v>43995</v>
      </c>
      <c r="B338">
        <v>4636</v>
      </c>
      <c r="C338" t="s">
        <v>18</v>
      </c>
      <c r="D338" t="s">
        <v>46</v>
      </c>
      <c r="E338" t="s">
        <v>28</v>
      </c>
      <c r="F338" t="s">
        <v>19</v>
      </c>
      <c r="G338" t="s">
        <v>26</v>
      </c>
      <c r="H338" t="s">
        <v>27</v>
      </c>
      <c r="I338" t="s">
        <v>37</v>
      </c>
      <c r="J338">
        <v>683.97</v>
      </c>
      <c r="K338">
        <v>265.33999999999997</v>
      </c>
      <c r="L338">
        <v>1230</v>
      </c>
      <c r="M338">
        <v>70</v>
      </c>
      <c r="N338">
        <v>10</v>
      </c>
      <c r="O338">
        <v>0</v>
      </c>
      <c r="P338">
        <v>10</v>
      </c>
      <c r="Q338">
        <v>1230</v>
      </c>
      <c r="R338">
        <v>70</v>
      </c>
      <c r="S338">
        <v>10</v>
      </c>
      <c r="T338">
        <v>32.81</v>
      </c>
      <c r="U338">
        <v>501</v>
      </c>
      <c r="V338">
        <v>24</v>
      </c>
      <c r="W338">
        <v>356</v>
      </c>
      <c r="X338">
        <v>14</v>
      </c>
    </row>
    <row r="339" spans="1:24" x14ac:dyDescent="0.35">
      <c r="A339" s="1">
        <v>43995</v>
      </c>
      <c r="B339">
        <v>4636</v>
      </c>
      <c r="C339" t="s">
        <v>18</v>
      </c>
      <c r="D339" t="s">
        <v>49</v>
      </c>
      <c r="E339" t="s">
        <v>28</v>
      </c>
      <c r="F339" t="s">
        <v>19</v>
      </c>
      <c r="G339" t="s">
        <v>20</v>
      </c>
      <c r="H339" t="s">
        <v>22</v>
      </c>
      <c r="I339" t="s">
        <v>34</v>
      </c>
      <c r="J339">
        <v>1246.8800000000001</v>
      </c>
      <c r="K339">
        <v>496.7</v>
      </c>
      <c r="L339">
        <v>1208</v>
      </c>
      <c r="M339">
        <v>92</v>
      </c>
      <c r="N339">
        <v>22</v>
      </c>
      <c r="O339">
        <v>0</v>
      </c>
      <c r="P339">
        <v>22</v>
      </c>
      <c r="Q339">
        <v>1208</v>
      </c>
      <c r="R339">
        <v>92</v>
      </c>
      <c r="S339">
        <v>22</v>
      </c>
      <c r="T339">
        <v>47.59</v>
      </c>
      <c r="U339">
        <v>828</v>
      </c>
      <c r="V339">
        <v>40</v>
      </c>
      <c r="W339">
        <v>623</v>
      </c>
      <c r="X339">
        <v>48</v>
      </c>
    </row>
    <row r="340" spans="1:24" x14ac:dyDescent="0.35">
      <c r="A340" s="1">
        <v>43996</v>
      </c>
      <c r="B340">
        <v>6108</v>
      </c>
      <c r="C340" t="s">
        <v>40</v>
      </c>
      <c r="D340" t="s">
        <v>50</v>
      </c>
      <c r="E340" t="s">
        <v>41</v>
      </c>
      <c r="F340" t="s">
        <v>19</v>
      </c>
      <c r="G340" t="s">
        <v>26</v>
      </c>
      <c r="H340" t="s">
        <v>27</v>
      </c>
      <c r="I340" t="s">
        <v>42</v>
      </c>
      <c r="J340">
        <v>5645.9</v>
      </c>
      <c r="K340">
        <v>1694.15</v>
      </c>
      <c r="L340">
        <v>6552</v>
      </c>
      <c r="M340">
        <v>433</v>
      </c>
      <c r="N340">
        <v>123</v>
      </c>
      <c r="O340">
        <v>3</v>
      </c>
      <c r="P340">
        <v>120</v>
      </c>
      <c r="Q340">
        <v>6552</v>
      </c>
      <c r="R340">
        <v>433</v>
      </c>
      <c r="S340">
        <v>118</v>
      </c>
      <c r="T340">
        <v>23.59</v>
      </c>
      <c r="U340">
        <v>502</v>
      </c>
      <c r="V340">
        <v>27</v>
      </c>
      <c r="W340">
        <v>3267</v>
      </c>
      <c r="X340">
        <v>176</v>
      </c>
    </row>
    <row r="341" spans="1:24" x14ac:dyDescent="0.35">
      <c r="A341" s="1">
        <v>43996</v>
      </c>
      <c r="B341">
        <v>4636</v>
      </c>
      <c r="C341" t="s">
        <v>18</v>
      </c>
      <c r="D341" t="s">
        <v>46</v>
      </c>
      <c r="E341" t="s">
        <v>28</v>
      </c>
      <c r="F341" t="s">
        <v>19</v>
      </c>
      <c r="G341" t="s">
        <v>26</v>
      </c>
      <c r="H341" t="s">
        <v>27</v>
      </c>
      <c r="I341" t="s">
        <v>37</v>
      </c>
      <c r="J341">
        <v>921.67</v>
      </c>
      <c r="K341">
        <v>365.33</v>
      </c>
      <c r="L341">
        <v>1122</v>
      </c>
      <c r="M341">
        <v>83</v>
      </c>
      <c r="N341">
        <v>14</v>
      </c>
      <c r="O341">
        <v>0</v>
      </c>
      <c r="P341">
        <v>14</v>
      </c>
      <c r="Q341">
        <v>1122</v>
      </c>
      <c r="R341">
        <v>83</v>
      </c>
      <c r="S341">
        <v>13</v>
      </c>
      <c r="T341">
        <v>35</v>
      </c>
      <c r="U341">
        <v>519</v>
      </c>
      <c r="V341">
        <v>25</v>
      </c>
      <c r="W341">
        <v>465</v>
      </c>
      <c r="X341">
        <v>24</v>
      </c>
    </row>
    <row r="342" spans="1:24" x14ac:dyDescent="0.35">
      <c r="A342" s="1">
        <v>43996</v>
      </c>
      <c r="B342">
        <v>4636</v>
      </c>
      <c r="C342" t="s">
        <v>18</v>
      </c>
      <c r="D342" t="s">
        <v>49</v>
      </c>
      <c r="E342" t="s">
        <v>28</v>
      </c>
      <c r="F342" t="s">
        <v>19</v>
      </c>
      <c r="G342" t="s">
        <v>20</v>
      </c>
      <c r="H342" t="s">
        <v>22</v>
      </c>
      <c r="I342" t="s">
        <v>34</v>
      </c>
      <c r="J342">
        <v>926.36</v>
      </c>
      <c r="K342">
        <v>401.97</v>
      </c>
      <c r="L342">
        <v>1112</v>
      </c>
      <c r="M342">
        <v>100</v>
      </c>
      <c r="N342">
        <v>16</v>
      </c>
      <c r="O342">
        <v>1</v>
      </c>
      <c r="P342">
        <v>15</v>
      </c>
      <c r="Q342">
        <v>1112</v>
      </c>
      <c r="R342">
        <v>100</v>
      </c>
      <c r="S342">
        <v>14</v>
      </c>
      <c r="T342">
        <v>49.99</v>
      </c>
      <c r="U342">
        <v>586</v>
      </c>
      <c r="V342">
        <v>41</v>
      </c>
      <c r="W342">
        <v>425</v>
      </c>
      <c r="X342">
        <v>41</v>
      </c>
    </row>
    <row r="343" spans="1:24" x14ac:dyDescent="0.35">
      <c r="A343" s="1">
        <v>43997</v>
      </c>
      <c r="B343">
        <v>6108</v>
      </c>
      <c r="C343" t="s">
        <v>40</v>
      </c>
      <c r="D343" t="s">
        <v>50</v>
      </c>
      <c r="E343" t="s">
        <v>41</v>
      </c>
      <c r="F343" t="s">
        <v>19</v>
      </c>
      <c r="G343" t="s">
        <v>26</v>
      </c>
      <c r="H343" t="s">
        <v>27</v>
      </c>
      <c r="I343" t="s">
        <v>42</v>
      </c>
      <c r="J343">
        <v>6062.04</v>
      </c>
      <c r="K343">
        <v>1830.73</v>
      </c>
      <c r="L343">
        <v>7294</v>
      </c>
      <c r="M343">
        <v>564</v>
      </c>
      <c r="N343">
        <v>138</v>
      </c>
      <c r="O343">
        <v>11</v>
      </c>
      <c r="P343">
        <v>127</v>
      </c>
      <c r="Q343">
        <v>7294</v>
      </c>
      <c r="R343">
        <v>564</v>
      </c>
      <c r="S343">
        <v>127</v>
      </c>
      <c r="T343">
        <v>28.61</v>
      </c>
      <c r="U343">
        <v>615</v>
      </c>
      <c r="V343">
        <v>34</v>
      </c>
      <c r="W343">
        <v>3499</v>
      </c>
      <c r="X343">
        <v>181</v>
      </c>
    </row>
    <row r="344" spans="1:24" x14ac:dyDescent="0.35">
      <c r="A344" s="1">
        <v>43997</v>
      </c>
      <c r="B344">
        <v>4636</v>
      </c>
      <c r="C344" t="s">
        <v>18</v>
      </c>
      <c r="D344" t="s">
        <v>46</v>
      </c>
      <c r="E344" t="s">
        <v>28</v>
      </c>
      <c r="F344" t="s">
        <v>19</v>
      </c>
      <c r="G344" t="s">
        <v>26</v>
      </c>
      <c r="H344" t="s">
        <v>27</v>
      </c>
      <c r="I344" t="s">
        <v>37</v>
      </c>
      <c r="J344">
        <v>1028.98</v>
      </c>
      <c r="K344">
        <v>379.9</v>
      </c>
      <c r="L344">
        <v>1440</v>
      </c>
      <c r="M344">
        <v>76</v>
      </c>
      <c r="N344">
        <v>17</v>
      </c>
      <c r="O344">
        <v>0</v>
      </c>
      <c r="P344">
        <v>17</v>
      </c>
      <c r="Q344">
        <v>1440</v>
      </c>
      <c r="R344">
        <v>76</v>
      </c>
      <c r="S344">
        <v>15</v>
      </c>
      <c r="T344">
        <v>35</v>
      </c>
      <c r="U344">
        <v>748</v>
      </c>
      <c r="V344">
        <v>25</v>
      </c>
      <c r="W344">
        <v>550</v>
      </c>
      <c r="X344">
        <v>18</v>
      </c>
    </row>
    <row r="345" spans="1:24" x14ac:dyDescent="0.35">
      <c r="A345" s="1">
        <v>43997</v>
      </c>
      <c r="B345">
        <v>4636</v>
      </c>
      <c r="C345" t="s">
        <v>18</v>
      </c>
      <c r="D345" t="s">
        <v>49</v>
      </c>
      <c r="E345" t="s">
        <v>28</v>
      </c>
      <c r="F345" t="s">
        <v>19</v>
      </c>
      <c r="G345" t="s">
        <v>20</v>
      </c>
      <c r="H345" t="s">
        <v>22</v>
      </c>
      <c r="I345" t="s">
        <v>34</v>
      </c>
      <c r="J345">
        <v>1188.56</v>
      </c>
      <c r="K345">
        <v>501.51</v>
      </c>
      <c r="L345">
        <v>1488</v>
      </c>
      <c r="M345">
        <v>108</v>
      </c>
      <c r="N345">
        <v>21</v>
      </c>
      <c r="O345">
        <v>0</v>
      </c>
      <c r="P345">
        <v>21</v>
      </c>
      <c r="Q345">
        <v>1488</v>
      </c>
      <c r="R345">
        <v>108</v>
      </c>
      <c r="S345">
        <v>21</v>
      </c>
      <c r="T345">
        <v>49.99</v>
      </c>
      <c r="U345">
        <v>940</v>
      </c>
      <c r="V345">
        <v>41</v>
      </c>
      <c r="W345">
        <v>562</v>
      </c>
      <c r="X345">
        <v>58</v>
      </c>
    </row>
    <row r="346" spans="1:24" x14ac:dyDescent="0.35">
      <c r="A346" s="1">
        <v>43998</v>
      </c>
      <c r="B346">
        <v>6108</v>
      </c>
      <c r="C346" t="s">
        <v>40</v>
      </c>
      <c r="D346" t="s">
        <v>50</v>
      </c>
      <c r="E346" t="s">
        <v>41</v>
      </c>
      <c r="F346" t="s">
        <v>19</v>
      </c>
      <c r="G346" t="s">
        <v>26</v>
      </c>
      <c r="H346" t="s">
        <v>27</v>
      </c>
      <c r="I346" t="s">
        <v>42</v>
      </c>
      <c r="J346">
        <v>6308.08</v>
      </c>
      <c r="K346">
        <v>1912.97</v>
      </c>
      <c r="L346">
        <v>6561</v>
      </c>
      <c r="M346">
        <v>465</v>
      </c>
      <c r="N346">
        <v>133</v>
      </c>
      <c r="O346">
        <v>2</v>
      </c>
      <c r="P346">
        <v>131</v>
      </c>
      <c r="Q346">
        <v>6561</v>
      </c>
      <c r="R346">
        <v>465</v>
      </c>
      <c r="S346">
        <v>129</v>
      </c>
      <c r="T346">
        <v>3.2</v>
      </c>
      <c r="U346">
        <v>155</v>
      </c>
      <c r="V346">
        <v>4</v>
      </c>
      <c r="W346">
        <v>3626</v>
      </c>
      <c r="X346">
        <v>203</v>
      </c>
    </row>
    <row r="347" spans="1:24" x14ac:dyDescent="0.35">
      <c r="A347" s="1">
        <v>43998</v>
      </c>
      <c r="B347">
        <v>4636</v>
      </c>
      <c r="C347" t="s">
        <v>18</v>
      </c>
      <c r="D347" t="s">
        <v>46</v>
      </c>
      <c r="E347" t="s">
        <v>28</v>
      </c>
      <c r="F347" t="s">
        <v>19</v>
      </c>
      <c r="G347" t="s">
        <v>26</v>
      </c>
      <c r="H347" t="s">
        <v>27</v>
      </c>
      <c r="I347" t="s">
        <v>37</v>
      </c>
      <c r="J347">
        <v>1225.9100000000001</v>
      </c>
      <c r="K347">
        <v>461.88</v>
      </c>
      <c r="L347">
        <v>999</v>
      </c>
      <c r="M347">
        <v>74</v>
      </c>
      <c r="N347">
        <v>19</v>
      </c>
      <c r="O347">
        <v>0</v>
      </c>
      <c r="P347">
        <v>19</v>
      </c>
      <c r="Q347">
        <v>999</v>
      </c>
      <c r="R347">
        <v>74</v>
      </c>
      <c r="S347">
        <v>19</v>
      </c>
      <c r="T347">
        <v>29.4</v>
      </c>
      <c r="U347">
        <v>327</v>
      </c>
      <c r="V347">
        <v>21</v>
      </c>
      <c r="W347">
        <v>644</v>
      </c>
      <c r="X347">
        <v>21</v>
      </c>
    </row>
    <row r="348" spans="1:24" x14ac:dyDescent="0.35">
      <c r="A348" s="1">
        <v>43998</v>
      </c>
      <c r="B348">
        <v>4636</v>
      </c>
      <c r="C348" t="s">
        <v>18</v>
      </c>
      <c r="D348" t="s">
        <v>49</v>
      </c>
      <c r="E348" t="s">
        <v>28</v>
      </c>
      <c r="F348" t="s">
        <v>19</v>
      </c>
      <c r="G348" t="s">
        <v>20</v>
      </c>
      <c r="H348" t="s">
        <v>22</v>
      </c>
      <c r="I348" t="s">
        <v>34</v>
      </c>
      <c r="J348">
        <v>1023.08</v>
      </c>
      <c r="K348">
        <v>394.37</v>
      </c>
      <c r="L348">
        <v>1109</v>
      </c>
      <c r="M348">
        <v>86</v>
      </c>
      <c r="N348">
        <v>20</v>
      </c>
      <c r="O348">
        <v>0</v>
      </c>
      <c r="P348">
        <v>20</v>
      </c>
      <c r="Q348">
        <v>1109</v>
      </c>
      <c r="R348">
        <v>86</v>
      </c>
      <c r="S348">
        <v>19</v>
      </c>
      <c r="T348">
        <v>42.95</v>
      </c>
      <c r="U348">
        <v>670</v>
      </c>
      <c r="V348">
        <v>34</v>
      </c>
      <c r="W348">
        <v>521</v>
      </c>
      <c r="X348">
        <v>50</v>
      </c>
    </row>
    <row r="349" spans="1:24" x14ac:dyDescent="0.35">
      <c r="A349" s="1">
        <v>43999</v>
      </c>
      <c r="B349">
        <v>6108</v>
      </c>
      <c r="C349" t="s">
        <v>40</v>
      </c>
      <c r="D349" t="s">
        <v>50</v>
      </c>
      <c r="E349" t="s">
        <v>41</v>
      </c>
      <c r="F349" t="s">
        <v>19</v>
      </c>
      <c r="G349" t="s">
        <v>26</v>
      </c>
      <c r="H349" t="s">
        <v>27</v>
      </c>
      <c r="I349" t="s">
        <v>42</v>
      </c>
      <c r="J349">
        <v>7264.28</v>
      </c>
      <c r="K349">
        <v>2220.77</v>
      </c>
      <c r="L349">
        <v>7233</v>
      </c>
      <c r="M349">
        <v>473</v>
      </c>
      <c r="N349">
        <v>158</v>
      </c>
      <c r="O349">
        <v>4</v>
      </c>
      <c r="P349">
        <v>154</v>
      </c>
      <c r="Q349">
        <v>7233</v>
      </c>
      <c r="R349">
        <v>473</v>
      </c>
      <c r="S349">
        <v>152</v>
      </c>
      <c r="T349">
        <v>3.66</v>
      </c>
      <c r="U349">
        <v>80</v>
      </c>
      <c r="V349">
        <v>5</v>
      </c>
      <c r="W349">
        <v>4136</v>
      </c>
      <c r="X349">
        <v>213</v>
      </c>
    </row>
    <row r="350" spans="1:24" x14ac:dyDescent="0.35">
      <c r="A350" s="1">
        <v>43999</v>
      </c>
      <c r="B350">
        <v>4636</v>
      </c>
      <c r="C350" t="s">
        <v>18</v>
      </c>
      <c r="D350" t="s">
        <v>46</v>
      </c>
      <c r="E350" t="s">
        <v>28</v>
      </c>
      <c r="F350" t="s">
        <v>19</v>
      </c>
      <c r="G350" t="s">
        <v>26</v>
      </c>
      <c r="H350" t="s">
        <v>27</v>
      </c>
      <c r="I350" t="s">
        <v>37</v>
      </c>
      <c r="J350">
        <v>1249.05</v>
      </c>
      <c r="K350">
        <v>485.5</v>
      </c>
      <c r="L350">
        <v>832</v>
      </c>
      <c r="M350">
        <v>58</v>
      </c>
      <c r="N350">
        <v>20</v>
      </c>
      <c r="O350">
        <v>0</v>
      </c>
      <c r="P350">
        <v>20</v>
      </c>
      <c r="Q350">
        <v>832</v>
      </c>
      <c r="R350">
        <v>58</v>
      </c>
      <c r="S350">
        <v>20</v>
      </c>
      <c r="T350">
        <v>18.88</v>
      </c>
      <c r="U350">
        <v>209</v>
      </c>
      <c r="V350">
        <v>15</v>
      </c>
      <c r="W350">
        <v>634</v>
      </c>
      <c r="X350">
        <v>30</v>
      </c>
    </row>
    <row r="351" spans="1:24" x14ac:dyDescent="0.35">
      <c r="A351" s="1">
        <v>43999</v>
      </c>
      <c r="B351">
        <v>4636</v>
      </c>
      <c r="C351" t="s">
        <v>18</v>
      </c>
      <c r="D351" t="s">
        <v>49</v>
      </c>
      <c r="E351" t="s">
        <v>28</v>
      </c>
      <c r="F351" t="s">
        <v>19</v>
      </c>
      <c r="G351" t="s">
        <v>20</v>
      </c>
      <c r="H351" t="s">
        <v>22</v>
      </c>
      <c r="I351" t="s">
        <v>34</v>
      </c>
      <c r="J351">
        <v>621.87</v>
      </c>
      <c r="K351">
        <v>238.08</v>
      </c>
      <c r="L351">
        <v>1187</v>
      </c>
      <c r="M351">
        <v>81</v>
      </c>
      <c r="N351">
        <v>12</v>
      </c>
      <c r="O351">
        <v>0</v>
      </c>
      <c r="P351">
        <v>12</v>
      </c>
      <c r="Q351">
        <v>1187</v>
      </c>
      <c r="R351">
        <v>81</v>
      </c>
      <c r="S351">
        <v>12</v>
      </c>
      <c r="T351">
        <v>50</v>
      </c>
      <c r="U351">
        <v>874</v>
      </c>
      <c r="V351">
        <v>37</v>
      </c>
      <c r="W351">
        <v>320</v>
      </c>
      <c r="X351">
        <v>26</v>
      </c>
    </row>
    <row r="352" spans="1:24" x14ac:dyDescent="0.35">
      <c r="A352" s="1">
        <v>44000</v>
      </c>
      <c r="B352">
        <v>6108</v>
      </c>
      <c r="C352" t="s">
        <v>40</v>
      </c>
      <c r="D352" t="s">
        <v>50</v>
      </c>
      <c r="E352" t="s">
        <v>41</v>
      </c>
      <c r="F352" t="s">
        <v>19</v>
      </c>
      <c r="G352" t="s">
        <v>26</v>
      </c>
      <c r="H352" t="s">
        <v>27</v>
      </c>
      <c r="I352" t="s">
        <v>42</v>
      </c>
      <c r="J352">
        <v>6747.18</v>
      </c>
      <c r="K352">
        <v>1885.89</v>
      </c>
      <c r="L352">
        <v>6786</v>
      </c>
      <c r="M352">
        <v>485</v>
      </c>
      <c r="N352">
        <v>149</v>
      </c>
      <c r="O352">
        <v>5</v>
      </c>
      <c r="P352">
        <v>144</v>
      </c>
      <c r="Q352">
        <v>6786</v>
      </c>
      <c r="R352">
        <v>485</v>
      </c>
      <c r="S352">
        <v>139</v>
      </c>
      <c r="T352">
        <v>4</v>
      </c>
      <c r="U352">
        <v>79</v>
      </c>
      <c r="V352">
        <v>5</v>
      </c>
      <c r="W352">
        <v>4038</v>
      </c>
      <c r="X352">
        <v>230</v>
      </c>
    </row>
    <row r="353" spans="1:24" x14ac:dyDescent="0.35">
      <c r="A353" s="1">
        <v>44000</v>
      </c>
      <c r="B353">
        <v>4636</v>
      </c>
      <c r="C353" t="s">
        <v>18</v>
      </c>
      <c r="D353" t="s">
        <v>46</v>
      </c>
      <c r="E353" t="s">
        <v>28</v>
      </c>
      <c r="F353" t="s">
        <v>19</v>
      </c>
      <c r="G353" t="s">
        <v>26</v>
      </c>
      <c r="H353" t="s">
        <v>27</v>
      </c>
      <c r="I353" t="s">
        <v>37</v>
      </c>
      <c r="J353">
        <v>1114.76</v>
      </c>
      <c r="K353">
        <v>431.14</v>
      </c>
      <c r="L353">
        <v>914</v>
      </c>
      <c r="M353">
        <v>57</v>
      </c>
      <c r="N353">
        <v>17</v>
      </c>
      <c r="O353">
        <v>0</v>
      </c>
      <c r="P353">
        <v>17</v>
      </c>
      <c r="Q353">
        <v>914</v>
      </c>
      <c r="R353">
        <v>57</v>
      </c>
      <c r="S353">
        <v>17</v>
      </c>
      <c r="T353">
        <v>28.15</v>
      </c>
      <c r="U353">
        <v>349</v>
      </c>
      <c r="V353">
        <v>21</v>
      </c>
      <c r="W353">
        <v>578</v>
      </c>
      <c r="X353">
        <v>24</v>
      </c>
    </row>
    <row r="354" spans="1:24" x14ac:dyDescent="0.35">
      <c r="A354" s="1">
        <v>44000</v>
      </c>
      <c r="B354">
        <v>4636</v>
      </c>
      <c r="C354" t="s">
        <v>18</v>
      </c>
      <c r="D354" t="s">
        <v>49</v>
      </c>
      <c r="E354" t="s">
        <v>28</v>
      </c>
      <c r="F354" t="s">
        <v>19</v>
      </c>
      <c r="G354" t="s">
        <v>20</v>
      </c>
      <c r="H354" t="s">
        <v>22</v>
      </c>
      <c r="I354" t="s">
        <v>34</v>
      </c>
      <c r="J354">
        <v>726.48</v>
      </c>
      <c r="K354">
        <v>265.82</v>
      </c>
      <c r="L354">
        <v>1275</v>
      </c>
      <c r="M354">
        <v>95</v>
      </c>
      <c r="N354">
        <v>14</v>
      </c>
      <c r="O354">
        <v>0</v>
      </c>
      <c r="P354">
        <v>14</v>
      </c>
      <c r="Q354">
        <v>1275</v>
      </c>
      <c r="R354">
        <v>95</v>
      </c>
      <c r="S354">
        <v>14</v>
      </c>
      <c r="T354">
        <v>50</v>
      </c>
      <c r="U354">
        <v>674</v>
      </c>
      <c r="V354">
        <v>36</v>
      </c>
      <c r="W354">
        <v>386</v>
      </c>
      <c r="X354">
        <v>32</v>
      </c>
    </row>
    <row r="355" spans="1:24" x14ac:dyDescent="0.35">
      <c r="A355" s="1">
        <v>44001</v>
      </c>
      <c r="B355">
        <v>6108</v>
      </c>
      <c r="C355" t="s">
        <v>40</v>
      </c>
      <c r="D355" t="s">
        <v>50</v>
      </c>
      <c r="E355" t="s">
        <v>41</v>
      </c>
      <c r="F355" t="s">
        <v>19</v>
      </c>
      <c r="G355" t="s">
        <v>26</v>
      </c>
      <c r="H355" t="s">
        <v>27</v>
      </c>
      <c r="I355" t="s">
        <v>42</v>
      </c>
      <c r="J355">
        <v>7206.96</v>
      </c>
      <c r="K355">
        <v>2301.64</v>
      </c>
      <c r="L355">
        <v>6766</v>
      </c>
      <c r="M355">
        <v>473</v>
      </c>
      <c r="N355">
        <v>158</v>
      </c>
      <c r="O355">
        <v>4</v>
      </c>
      <c r="P355">
        <v>154</v>
      </c>
      <c r="Q355">
        <v>6766</v>
      </c>
      <c r="R355">
        <v>473</v>
      </c>
      <c r="S355">
        <v>151</v>
      </c>
      <c r="T355">
        <v>11.81</v>
      </c>
      <c r="U355">
        <v>150</v>
      </c>
      <c r="V355">
        <v>16</v>
      </c>
      <c r="W355">
        <v>4009</v>
      </c>
      <c r="X355">
        <v>175</v>
      </c>
    </row>
    <row r="356" spans="1:24" x14ac:dyDescent="0.35">
      <c r="A356" s="1">
        <v>44001</v>
      </c>
      <c r="B356">
        <v>4636</v>
      </c>
      <c r="C356" t="s">
        <v>18</v>
      </c>
      <c r="D356" t="s">
        <v>46</v>
      </c>
      <c r="E356" t="s">
        <v>28</v>
      </c>
      <c r="F356" t="s">
        <v>19</v>
      </c>
      <c r="G356" t="s">
        <v>26</v>
      </c>
      <c r="H356" t="s">
        <v>27</v>
      </c>
      <c r="I356" t="s">
        <v>37</v>
      </c>
      <c r="J356">
        <v>776.34</v>
      </c>
      <c r="K356">
        <v>302.72000000000003</v>
      </c>
      <c r="L356">
        <v>933</v>
      </c>
      <c r="M356">
        <v>70</v>
      </c>
      <c r="N356">
        <v>12</v>
      </c>
      <c r="O356">
        <v>0</v>
      </c>
      <c r="P356">
        <v>12</v>
      </c>
      <c r="Q356">
        <v>933</v>
      </c>
      <c r="R356">
        <v>70</v>
      </c>
      <c r="S356">
        <v>12</v>
      </c>
      <c r="T356">
        <v>23.53</v>
      </c>
      <c r="U356">
        <v>223</v>
      </c>
      <c r="V356">
        <v>17</v>
      </c>
      <c r="W356">
        <v>395</v>
      </c>
      <c r="X356">
        <v>23</v>
      </c>
    </row>
    <row r="357" spans="1:24" x14ac:dyDescent="0.35">
      <c r="A357" s="1">
        <v>44001</v>
      </c>
      <c r="B357">
        <v>4636</v>
      </c>
      <c r="C357" t="s">
        <v>18</v>
      </c>
      <c r="D357" t="s">
        <v>49</v>
      </c>
      <c r="E357" t="s">
        <v>28</v>
      </c>
      <c r="F357" t="s">
        <v>19</v>
      </c>
      <c r="G357" t="s">
        <v>20</v>
      </c>
      <c r="H357" t="s">
        <v>22</v>
      </c>
      <c r="I357" t="s">
        <v>34</v>
      </c>
      <c r="J357">
        <v>1345.21</v>
      </c>
      <c r="K357">
        <v>563.01</v>
      </c>
      <c r="L357">
        <v>982</v>
      </c>
      <c r="M357">
        <v>89</v>
      </c>
      <c r="N357">
        <v>19</v>
      </c>
      <c r="O357">
        <v>0</v>
      </c>
      <c r="P357">
        <v>19</v>
      </c>
      <c r="Q357">
        <v>982</v>
      </c>
      <c r="R357">
        <v>89</v>
      </c>
      <c r="S357">
        <v>19</v>
      </c>
      <c r="T357">
        <v>38.799999999999997</v>
      </c>
      <c r="U357">
        <v>510</v>
      </c>
      <c r="V357">
        <v>27</v>
      </c>
      <c r="W357">
        <v>642</v>
      </c>
      <c r="X357">
        <v>41</v>
      </c>
    </row>
    <row r="358" spans="1:24" x14ac:dyDescent="0.35">
      <c r="A358" s="1">
        <v>44002</v>
      </c>
      <c r="B358">
        <v>6108</v>
      </c>
      <c r="C358" t="s">
        <v>40</v>
      </c>
      <c r="D358" t="s">
        <v>50</v>
      </c>
      <c r="E358" t="s">
        <v>41</v>
      </c>
      <c r="F358" t="s">
        <v>19</v>
      </c>
      <c r="G358" t="s">
        <v>26</v>
      </c>
      <c r="H358" t="s">
        <v>27</v>
      </c>
      <c r="I358" t="s">
        <v>42</v>
      </c>
      <c r="J358">
        <v>5097.66</v>
      </c>
      <c r="K358">
        <v>1713.34</v>
      </c>
      <c r="L358">
        <v>6295</v>
      </c>
      <c r="M358">
        <v>365</v>
      </c>
      <c r="N358">
        <v>105</v>
      </c>
      <c r="O358">
        <v>2</v>
      </c>
      <c r="P358">
        <v>103</v>
      </c>
      <c r="Q358">
        <v>6295</v>
      </c>
      <c r="R358">
        <v>365</v>
      </c>
      <c r="S358">
        <v>98</v>
      </c>
      <c r="T358">
        <v>6.6</v>
      </c>
      <c r="U358">
        <v>217</v>
      </c>
      <c r="V358">
        <v>10</v>
      </c>
      <c r="W358">
        <v>2762</v>
      </c>
      <c r="X358">
        <v>133</v>
      </c>
    </row>
    <row r="359" spans="1:24" x14ac:dyDescent="0.35">
      <c r="A359" s="1">
        <v>44002</v>
      </c>
      <c r="B359">
        <v>4636</v>
      </c>
      <c r="C359" t="s">
        <v>18</v>
      </c>
      <c r="D359" t="s">
        <v>46</v>
      </c>
      <c r="E359" t="s">
        <v>28</v>
      </c>
      <c r="F359" t="s">
        <v>19</v>
      </c>
      <c r="G359" t="s">
        <v>26</v>
      </c>
      <c r="H359" t="s">
        <v>27</v>
      </c>
      <c r="I359" t="s">
        <v>37</v>
      </c>
      <c r="J359">
        <v>884.92</v>
      </c>
      <c r="K359">
        <v>306.85000000000002</v>
      </c>
      <c r="L359">
        <v>1143</v>
      </c>
      <c r="M359">
        <v>82</v>
      </c>
      <c r="N359">
        <v>16</v>
      </c>
      <c r="O359">
        <v>0</v>
      </c>
      <c r="P359">
        <v>16</v>
      </c>
      <c r="Q359">
        <v>1143</v>
      </c>
      <c r="R359">
        <v>82</v>
      </c>
      <c r="S359">
        <v>15</v>
      </c>
      <c r="T359">
        <v>42.81</v>
      </c>
      <c r="U359">
        <v>423</v>
      </c>
      <c r="V359">
        <v>32</v>
      </c>
      <c r="W359">
        <v>482</v>
      </c>
      <c r="X359">
        <v>13</v>
      </c>
    </row>
    <row r="360" spans="1:24" x14ac:dyDescent="0.35">
      <c r="A360" s="1">
        <v>44002</v>
      </c>
      <c r="B360">
        <v>4636</v>
      </c>
      <c r="C360" t="s">
        <v>18</v>
      </c>
      <c r="D360" t="s">
        <v>49</v>
      </c>
      <c r="E360" t="s">
        <v>28</v>
      </c>
      <c r="F360" t="s">
        <v>19</v>
      </c>
      <c r="G360" t="s">
        <v>20</v>
      </c>
      <c r="H360" t="s">
        <v>22</v>
      </c>
      <c r="I360" t="s">
        <v>34</v>
      </c>
      <c r="J360">
        <v>849.23</v>
      </c>
      <c r="K360">
        <v>343.55</v>
      </c>
      <c r="L360">
        <v>993</v>
      </c>
      <c r="M360">
        <v>79</v>
      </c>
      <c r="N360">
        <v>15</v>
      </c>
      <c r="O360">
        <v>0</v>
      </c>
      <c r="P360">
        <v>15</v>
      </c>
      <c r="Q360">
        <v>993</v>
      </c>
      <c r="R360">
        <v>79</v>
      </c>
      <c r="S360">
        <v>15</v>
      </c>
      <c r="T360">
        <v>50</v>
      </c>
      <c r="U360">
        <v>638</v>
      </c>
      <c r="V360">
        <v>36</v>
      </c>
      <c r="W360">
        <v>423</v>
      </c>
      <c r="X360">
        <v>32</v>
      </c>
    </row>
    <row r="361" spans="1:24" x14ac:dyDescent="0.35">
      <c r="A361" s="1">
        <v>44003</v>
      </c>
      <c r="B361">
        <v>6108</v>
      </c>
      <c r="C361" t="s">
        <v>40</v>
      </c>
      <c r="D361" t="s">
        <v>50</v>
      </c>
      <c r="E361" t="s">
        <v>41</v>
      </c>
      <c r="F361" t="s">
        <v>19</v>
      </c>
      <c r="G361" t="s">
        <v>26</v>
      </c>
      <c r="H361" t="s">
        <v>27</v>
      </c>
      <c r="I361" t="s">
        <v>42</v>
      </c>
      <c r="J361">
        <v>4318.16</v>
      </c>
      <c r="K361">
        <v>1477.41</v>
      </c>
      <c r="L361">
        <v>6754</v>
      </c>
      <c r="M361">
        <v>377</v>
      </c>
      <c r="N361">
        <v>89</v>
      </c>
      <c r="O361">
        <v>1</v>
      </c>
      <c r="P361">
        <v>88</v>
      </c>
      <c r="Q361">
        <v>6754</v>
      </c>
      <c r="R361">
        <v>377</v>
      </c>
      <c r="S361">
        <v>85</v>
      </c>
      <c r="T361">
        <v>11.76</v>
      </c>
      <c r="U361">
        <v>229</v>
      </c>
      <c r="V361">
        <v>17</v>
      </c>
      <c r="W361">
        <v>2334</v>
      </c>
      <c r="X361">
        <v>91</v>
      </c>
    </row>
    <row r="362" spans="1:24" x14ac:dyDescent="0.35">
      <c r="A362" s="1">
        <v>44003</v>
      </c>
      <c r="B362">
        <v>4636</v>
      </c>
      <c r="C362" t="s">
        <v>18</v>
      </c>
      <c r="D362" t="s">
        <v>46</v>
      </c>
      <c r="E362" t="s">
        <v>28</v>
      </c>
      <c r="F362" t="s">
        <v>19</v>
      </c>
      <c r="G362" t="s">
        <v>26</v>
      </c>
      <c r="H362" t="s">
        <v>27</v>
      </c>
      <c r="I362" t="s">
        <v>37</v>
      </c>
      <c r="J362">
        <v>623.66</v>
      </c>
      <c r="K362">
        <v>239.11</v>
      </c>
      <c r="L362">
        <v>1287</v>
      </c>
      <c r="M362">
        <v>73</v>
      </c>
      <c r="N362">
        <v>11</v>
      </c>
      <c r="O362">
        <v>0</v>
      </c>
      <c r="P362">
        <v>11</v>
      </c>
      <c r="Q362">
        <v>1287</v>
      </c>
      <c r="R362">
        <v>73</v>
      </c>
      <c r="S362">
        <v>11</v>
      </c>
      <c r="T362">
        <v>42.68</v>
      </c>
      <c r="U362">
        <v>617</v>
      </c>
      <c r="V362">
        <v>32</v>
      </c>
      <c r="W362">
        <v>317</v>
      </c>
      <c r="X362">
        <v>12</v>
      </c>
    </row>
    <row r="363" spans="1:24" x14ac:dyDescent="0.35">
      <c r="A363" s="1">
        <v>44003</v>
      </c>
      <c r="B363">
        <v>4636</v>
      </c>
      <c r="C363" t="s">
        <v>18</v>
      </c>
      <c r="D363" t="s">
        <v>49</v>
      </c>
      <c r="E363" t="s">
        <v>28</v>
      </c>
      <c r="F363" t="s">
        <v>19</v>
      </c>
      <c r="G363" t="s">
        <v>20</v>
      </c>
      <c r="H363" t="s">
        <v>22</v>
      </c>
      <c r="I363" t="s">
        <v>34</v>
      </c>
      <c r="J363">
        <v>372.7</v>
      </c>
      <c r="K363">
        <v>151.28</v>
      </c>
      <c r="L363">
        <v>887</v>
      </c>
      <c r="M363">
        <v>79</v>
      </c>
      <c r="N363">
        <v>6</v>
      </c>
      <c r="O363">
        <v>0</v>
      </c>
      <c r="P363">
        <v>6</v>
      </c>
      <c r="Q363">
        <v>887</v>
      </c>
      <c r="R363">
        <v>79</v>
      </c>
      <c r="S363">
        <v>6</v>
      </c>
      <c r="T363">
        <v>50</v>
      </c>
      <c r="U363">
        <v>543</v>
      </c>
      <c r="V363">
        <v>37</v>
      </c>
      <c r="W363">
        <v>185</v>
      </c>
      <c r="X363">
        <v>21</v>
      </c>
    </row>
    <row r="364" spans="1:24" x14ac:dyDescent="0.35">
      <c r="A364" s="1">
        <v>44004</v>
      </c>
      <c r="B364">
        <v>6108</v>
      </c>
      <c r="C364" t="s">
        <v>40</v>
      </c>
      <c r="D364" t="s">
        <v>50</v>
      </c>
      <c r="E364" t="s">
        <v>41</v>
      </c>
      <c r="F364" t="s">
        <v>19</v>
      </c>
      <c r="G364" t="s">
        <v>26</v>
      </c>
      <c r="H364" t="s">
        <v>27</v>
      </c>
      <c r="I364" t="s">
        <v>42</v>
      </c>
      <c r="J364">
        <v>5131.1400000000003</v>
      </c>
      <c r="K364">
        <v>1660.31</v>
      </c>
      <c r="L364">
        <v>6037</v>
      </c>
      <c r="M364">
        <v>403</v>
      </c>
      <c r="N364">
        <v>109</v>
      </c>
      <c r="O364">
        <v>0</v>
      </c>
      <c r="P364">
        <v>109</v>
      </c>
      <c r="Q364">
        <v>6037</v>
      </c>
      <c r="R364">
        <v>403</v>
      </c>
      <c r="S364">
        <v>109</v>
      </c>
      <c r="T364">
        <v>4.7</v>
      </c>
      <c r="U364">
        <v>109</v>
      </c>
      <c r="V364">
        <v>6</v>
      </c>
      <c r="W364">
        <v>2853</v>
      </c>
      <c r="X364">
        <v>116</v>
      </c>
    </row>
    <row r="365" spans="1:24" x14ac:dyDescent="0.35">
      <c r="A365" s="1">
        <v>44004</v>
      </c>
      <c r="B365">
        <v>4636</v>
      </c>
      <c r="C365" t="s">
        <v>18</v>
      </c>
      <c r="D365" t="s">
        <v>46</v>
      </c>
      <c r="E365" t="s">
        <v>28</v>
      </c>
      <c r="F365" t="s">
        <v>19</v>
      </c>
      <c r="G365" t="s">
        <v>26</v>
      </c>
      <c r="H365" t="s">
        <v>27</v>
      </c>
      <c r="I365" t="s">
        <v>37</v>
      </c>
      <c r="J365">
        <v>728.88</v>
      </c>
      <c r="K365">
        <v>265.52999999999997</v>
      </c>
      <c r="L365">
        <v>880</v>
      </c>
      <c r="M365">
        <v>56</v>
      </c>
      <c r="N365">
        <v>12</v>
      </c>
      <c r="O365">
        <v>0</v>
      </c>
      <c r="P365">
        <v>12</v>
      </c>
      <c r="Q365">
        <v>880</v>
      </c>
      <c r="R365">
        <v>56</v>
      </c>
      <c r="S365">
        <v>12</v>
      </c>
      <c r="T365">
        <v>11.92</v>
      </c>
      <c r="U365">
        <v>232</v>
      </c>
      <c r="V365">
        <v>9</v>
      </c>
      <c r="W365">
        <v>391</v>
      </c>
      <c r="X365">
        <v>13</v>
      </c>
    </row>
    <row r="366" spans="1:24" x14ac:dyDescent="0.35">
      <c r="A366" s="1">
        <v>44004</v>
      </c>
      <c r="B366">
        <v>4636</v>
      </c>
      <c r="C366" t="s">
        <v>18</v>
      </c>
      <c r="D366" t="s">
        <v>49</v>
      </c>
      <c r="E366" t="s">
        <v>28</v>
      </c>
      <c r="F366" t="s">
        <v>19</v>
      </c>
      <c r="G366" t="s">
        <v>20</v>
      </c>
      <c r="H366" t="s">
        <v>22</v>
      </c>
      <c r="I366" t="s">
        <v>34</v>
      </c>
      <c r="J366">
        <v>738.79</v>
      </c>
      <c r="K366">
        <v>274.97000000000003</v>
      </c>
      <c r="L366">
        <v>646</v>
      </c>
      <c r="M366">
        <v>60</v>
      </c>
      <c r="N366">
        <v>15</v>
      </c>
      <c r="O366">
        <v>0</v>
      </c>
      <c r="P366">
        <v>15</v>
      </c>
      <c r="Q366">
        <v>646</v>
      </c>
      <c r="R366">
        <v>60</v>
      </c>
      <c r="S366">
        <v>15</v>
      </c>
      <c r="T366">
        <v>23.62</v>
      </c>
      <c r="U366">
        <v>349</v>
      </c>
      <c r="V366">
        <v>17</v>
      </c>
      <c r="W366">
        <v>381</v>
      </c>
      <c r="X366">
        <v>30</v>
      </c>
    </row>
    <row r="367" spans="1:24" x14ac:dyDescent="0.35">
      <c r="A367" s="1">
        <v>44005</v>
      </c>
      <c r="B367">
        <v>6108</v>
      </c>
      <c r="C367" t="s">
        <v>40</v>
      </c>
      <c r="D367" t="s">
        <v>50</v>
      </c>
      <c r="E367" t="s">
        <v>41</v>
      </c>
      <c r="F367" t="s">
        <v>19</v>
      </c>
      <c r="G367" t="s">
        <v>26</v>
      </c>
      <c r="H367" t="s">
        <v>27</v>
      </c>
      <c r="I367" t="s">
        <v>42</v>
      </c>
      <c r="J367">
        <v>5989.36</v>
      </c>
      <c r="K367">
        <v>2063.2399999999998</v>
      </c>
      <c r="L367">
        <v>6168</v>
      </c>
      <c r="M367">
        <v>405</v>
      </c>
      <c r="N367">
        <v>120</v>
      </c>
      <c r="O367">
        <v>0</v>
      </c>
      <c r="P367">
        <v>120</v>
      </c>
      <c r="Q367">
        <v>6168</v>
      </c>
      <c r="R367">
        <v>405</v>
      </c>
      <c r="S367">
        <v>118</v>
      </c>
      <c r="T367">
        <v>60.32</v>
      </c>
      <c r="U367">
        <v>822</v>
      </c>
      <c r="V367">
        <v>46</v>
      </c>
      <c r="W367">
        <v>3211</v>
      </c>
      <c r="X367">
        <v>129</v>
      </c>
    </row>
    <row r="368" spans="1:24" x14ac:dyDescent="0.35">
      <c r="A368" s="1">
        <v>44005</v>
      </c>
      <c r="B368">
        <v>4636</v>
      </c>
      <c r="C368" t="s">
        <v>18</v>
      </c>
      <c r="D368" t="s">
        <v>46</v>
      </c>
      <c r="E368" t="s">
        <v>28</v>
      </c>
      <c r="F368" t="s">
        <v>19</v>
      </c>
      <c r="G368" t="s">
        <v>26</v>
      </c>
      <c r="H368" t="s">
        <v>27</v>
      </c>
      <c r="I368" t="s">
        <v>37</v>
      </c>
      <c r="J368">
        <v>557.08000000000004</v>
      </c>
      <c r="K368">
        <v>167.6</v>
      </c>
      <c r="L368">
        <v>899</v>
      </c>
      <c r="M368">
        <v>62</v>
      </c>
      <c r="N368">
        <v>11</v>
      </c>
      <c r="O368">
        <v>0</v>
      </c>
      <c r="P368">
        <v>11</v>
      </c>
      <c r="Q368">
        <v>899</v>
      </c>
      <c r="R368">
        <v>62</v>
      </c>
      <c r="S368">
        <v>11</v>
      </c>
      <c r="T368">
        <v>21.86</v>
      </c>
      <c r="U368">
        <v>395</v>
      </c>
      <c r="V368">
        <v>17</v>
      </c>
      <c r="W368">
        <v>328</v>
      </c>
      <c r="X368">
        <v>11</v>
      </c>
    </row>
    <row r="369" spans="1:24" x14ac:dyDescent="0.35">
      <c r="A369" s="1">
        <v>44005</v>
      </c>
      <c r="B369">
        <v>4636</v>
      </c>
      <c r="C369" t="s">
        <v>18</v>
      </c>
      <c r="D369" t="s">
        <v>49</v>
      </c>
      <c r="E369" t="s">
        <v>28</v>
      </c>
      <c r="F369" t="s">
        <v>19</v>
      </c>
      <c r="G369" t="s">
        <v>20</v>
      </c>
      <c r="H369" t="s">
        <v>22</v>
      </c>
      <c r="I369" t="s">
        <v>34</v>
      </c>
      <c r="J369">
        <v>841.7</v>
      </c>
      <c r="K369">
        <v>344.4</v>
      </c>
      <c r="L369">
        <v>691</v>
      </c>
      <c r="M369">
        <v>70</v>
      </c>
      <c r="N369">
        <v>15</v>
      </c>
      <c r="O369">
        <v>0</v>
      </c>
      <c r="P369">
        <v>15</v>
      </c>
      <c r="Q369">
        <v>691</v>
      </c>
      <c r="R369">
        <v>70</v>
      </c>
      <c r="S369">
        <v>15</v>
      </c>
      <c r="T369">
        <v>40.97</v>
      </c>
      <c r="U369">
        <v>424</v>
      </c>
      <c r="V369">
        <v>29</v>
      </c>
      <c r="W369">
        <v>412</v>
      </c>
      <c r="X369">
        <v>38</v>
      </c>
    </row>
    <row r="370" spans="1:24" x14ac:dyDescent="0.35">
      <c r="A370" s="1">
        <v>44006</v>
      </c>
      <c r="B370">
        <v>6108</v>
      </c>
      <c r="C370" t="s">
        <v>40</v>
      </c>
      <c r="D370" t="s">
        <v>50</v>
      </c>
      <c r="E370" t="s">
        <v>41</v>
      </c>
      <c r="F370" t="s">
        <v>19</v>
      </c>
      <c r="G370" t="s">
        <v>26</v>
      </c>
      <c r="H370" t="s">
        <v>27</v>
      </c>
      <c r="I370" t="s">
        <v>42</v>
      </c>
      <c r="J370">
        <v>6057.96</v>
      </c>
      <c r="K370">
        <v>2056.5</v>
      </c>
      <c r="L370">
        <v>6226</v>
      </c>
      <c r="M370">
        <v>416</v>
      </c>
      <c r="N370">
        <v>124</v>
      </c>
      <c r="O370">
        <v>2</v>
      </c>
      <c r="P370">
        <v>122</v>
      </c>
      <c r="Q370">
        <v>6226</v>
      </c>
      <c r="R370">
        <v>416</v>
      </c>
      <c r="S370">
        <v>120</v>
      </c>
      <c r="T370">
        <v>109.3</v>
      </c>
      <c r="U370">
        <v>1098</v>
      </c>
      <c r="V370">
        <v>66</v>
      </c>
      <c r="W370">
        <v>3286</v>
      </c>
      <c r="X370">
        <v>114</v>
      </c>
    </row>
    <row r="371" spans="1:24" x14ac:dyDescent="0.35">
      <c r="A371" s="1">
        <v>44006</v>
      </c>
      <c r="B371">
        <v>4636</v>
      </c>
      <c r="C371" t="s">
        <v>18</v>
      </c>
      <c r="D371" t="s">
        <v>46</v>
      </c>
      <c r="E371" t="s">
        <v>28</v>
      </c>
      <c r="F371" t="s">
        <v>19</v>
      </c>
      <c r="G371" t="s">
        <v>26</v>
      </c>
      <c r="H371" t="s">
        <v>27</v>
      </c>
      <c r="I371" t="s">
        <v>37</v>
      </c>
      <c r="J371">
        <v>822.57</v>
      </c>
      <c r="K371">
        <v>334.27</v>
      </c>
      <c r="L371">
        <v>839</v>
      </c>
      <c r="M371">
        <v>49</v>
      </c>
      <c r="N371">
        <v>12</v>
      </c>
      <c r="O371">
        <v>0</v>
      </c>
      <c r="P371">
        <v>12</v>
      </c>
      <c r="Q371">
        <v>839</v>
      </c>
      <c r="R371">
        <v>49</v>
      </c>
      <c r="S371">
        <v>12</v>
      </c>
      <c r="T371">
        <v>27.5</v>
      </c>
      <c r="U371">
        <v>338</v>
      </c>
      <c r="V371">
        <v>19</v>
      </c>
      <c r="W371">
        <v>406</v>
      </c>
      <c r="X371">
        <v>16</v>
      </c>
    </row>
    <row r="372" spans="1:24" x14ac:dyDescent="0.35">
      <c r="A372" s="1">
        <v>44006</v>
      </c>
      <c r="B372">
        <v>4636</v>
      </c>
      <c r="C372" t="s">
        <v>18</v>
      </c>
      <c r="D372" t="s">
        <v>49</v>
      </c>
      <c r="E372" t="s">
        <v>28</v>
      </c>
      <c r="F372" t="s">
        <v>19</v>
      </c>
      <c r="G372" t="s">
        <v>20</v>
      </c>
      <c r="H372" t="s">
        <v>22</v>
      </c>
      <c r="I372" t="s">
        <v>34</v>
      </c>
      <c r="J372">
        <v>792.65</v>
      </c>
      <c r="K372">
        <v>268.26</v>
      </c>
      <c r="L372">
        <v>813</v>
      </c>
      <c r="M372">
        <v>63</v>
      </c>
      <c r="N372">
        <v>15</v>
      </c>
      <c r="O372">
        <v>0</v>
      </c>
      <c r="P372">
        <v>15</v>
      </c>
      <c r="Q372">
        <v>813</v>
      </c>
      <c r="R372">
        <v>63</v>
      </c>
      <c r="S372">
        <v>13</v>
      </c>
      <c r="T372">
        <v>50</v>
      </c>
      <c r="U372">
        <v>582</v>
      </c>
      <c r="V372">
        <v>34</v>
      </c>
      <c r="W372">
        <v>445</v>
      </c>
      <c r="X372">
        <v>34</v>
      </c>
    </row>
    <row r="373" spans="1:24" x14ac:dyDescent="0.35">
      <c r="A373" s="1">
        <v>44007</v>
      </c>
      <c r="B373">
        <v>6108</v>
      </c>
      <c r="C373" t="s">
        <v>40</v>
      </c>
      <c r="D373" t="s">
        <v>50</v>
      </c>
      <c r="E373" t="s">
        <v>41</v>
      </c>
      <c r="F373" t="s">
        <v>19</v>
      </c>
      <c r="G373" t="s">
        <v>26</v>
      </c>
      <c r="H373" t="s">
        <v>27</v>
      </c>
      <c r="I373" t="s">
        <v>42</v>
      </c>
      <c r="J373">
        <v>3726.24</v>
      </c>
      <c r="K373">
        <v>1230.3599999999999</v>
      </c>
      <c r="L373">
        <v>5976</v>
      </c>
      <c r="M373">
        <v>314</v>
      </c>
      <c r="N373">
        <v>80</v>
      </c>
      <c r="O373">
        <v>3</v>
      </c>
      <c r="P373">
        <v>77</v>
      </c>
      <c r="Q373">
        <v>5976</v>
      </c>
      <c r="R373">
        <v>314</v>
      </c>
      <c r="S373">
        <v>77</v>
      </c>
      <c r="T373">
        <v>102.09</v>
      </c>
      <c r="U373">
        <v>1157</v>
      </c>
      <c r="V373">
        <v>60</v>
      </c>
      <c r="W373">
        <v>2057</v>
      </c>
      <c r="X373">
        <v>74</v>
      </c>
    </row>
    <row r="374" spans="1:24" x14ac:dyDescent="0.35">
      <c r="A374" s="1">
        <v>44007</v>
      </c>
      <c r="B374">
        <v>4636</v>
      </c>
      <c r="C374" t="s">
        <v>18</v>
      </c>
      <c r="D374" t="s">
        <v>46</v>
      </c>
      <c r="E374" t="s">
        <v>28</v>
      </c>
      <c r="F374" t="s">
        <v>19</v>
      </c>
      <c r="G374" t="s">
        <v>26</v>
      </c>
      <c r="H374" t="s">
        <v>27</v>
      </c>
      <c r="I374" t="s">
        <v>37</v>
      </c>
      <c r="J374">
        <v>1444.26</v>
      </c>
      <c r="K374">
        <v>577.77</v>
      </c>
      <c r="L374">
        <v>1617</v>
      </c>
      <c r="M374">
        <v>95</v>
      </c>
      <c r="N374">
        <v>21</v>
      </c>
      <c r="O374">
        <v>0</v>
      </c>
      <c r="P374">
        <v>21</v>
      </c>
      <c r="Q374">
        <v>1617</v>
      </c>
      <c r="R374">
        <v>95</v>
      </c>
      <c r="S374">
        <v>21</v>
      </c>
      <c r="T374">
        <v>38.47</v>
      </c>
      <c r="U374">
        <v>464</v>
      </c>
      <c r="V374">
        <v>27</v>
      </c>
      <c r="W374">
        <v>713</v>
      </c>
      <c r="X374">
        <v>12</v>
      </c>
    </row>
    <row r="375" spans="1:24" x14ac:dyDescent="0.35">
      <c r="A375" s="1">
        <v>44007</v>
      </c>
      <c r="B375">
        <v>4636</v>
      </c>
      <c r="C375" t="s">
        <v>18</v>
      </c>
      <c r="D375" t="s">
        <v>49</v>
      </c>
      <c r="E375" t="s">
        <v>28</v>
      </c>
      <c r="F375" t="s">
        <v>19</v>
      </c>
      <c r="G375" t="s">
        <v>20</v>
      </c>
      <c r="H375" t="s">
        <v>22</v>
      </c>
      <c r="I375" t="s">
        <v>34</v>
      </c>
      <c r="J375">
        <v>843.64</v>
      </c>
      <c r="K375">
        <v>302.02999999999997</v>
      </c>
      <c r="L375">
        <v>892</v>
      </c>
      <c r="M375">
        <v>76</v>
      </c>
      <c r="N375">
        <v>17</v>
      </c>
      <c r="O375">
        <v>1</v>
      </c>
      <c r="P375">
        <v>16</v>
      </c>
      <c r="Q375">
        <v>892</v>
      </c>
      <c r="R375">
        <v>76</v>
      </c>
      <c r="S375">
        <v>17</v>
      </c>
      <c r="T375">
        <v>39.64</v>
      </c>
      <c r="U375">
        <v>377</v>
      </c>
      <c r="V375">
        <v>23</v>
      </c>
      <c r="W375">
        <v>455</v>
      </c>
      <c r="X375">
        <v>45</v>
      </c>
    </row>
    <row r="376" spans="1:24" x14ac:dyDescent="0.35">
      <c r="A376" s="1">
        <v>44008</v>
      </c>
      <c r="B376">
        <v>6108</v>
      </c>
      <c r="C376" t="s">
        <v>40</v>
      </c>
      <c r="D376" t="s">
        <v>50</v>
      </c>
      <c r="E376" t="s">
        <v>41</v>
      </c>
      <c r="F376" t="s">
        <v>19</v>
      </c>
      <c r="G376" t="s">
        <v>26</v>
      </c>
      <c r="H376" t="s">
        <v>27</v>
      </c>
      <c r="I376" t="s">
        <v>42</v>
      </c>
      <c r="J376">
        <v>3968.66</v>
      </c>
      <c r="K376">
        <v>1400.57</v>
      </c>
      <c r="L376">
        <v>5672</v>
      </c>
      <c r="M376">
        <v>316</v>
      </c>
      <c r="N376">
        <v>76</v>
      </c>
      <c r="O376">
        <v>0</v>
      </c>
      <c r="P376">
        <v>76</v>
      </c>
      <c r="Q376">
        <v>5672</v>
      </c>
      <c r="R376">
        <v>316</v>
      </c>
      <c r="S376">
        <v>74</v>
      </c>
      <c r="T376">
        <v>114.35</v>
      </c>
      <c r="U376">
        <v>1588</v>
      </c>
      <c r="V376">
        <v>67</v>
      </c>
      <c r="W376">
        <v>2106</v>
      </c>
      <c r="X376">
        <v>88</v>
      </c>
    </row>
    <row r="377" spans="1:24" x14ac:dyDescent="0.35">
      <c r="A377" s="1">
        <v>44008</v>
      </c>
      <c r="B377">
        <v>4636</v>
      </c>
      <c r="C377" t="s">
        <v>18</v>
      </c>
      <c r="D377" t="s">
        <v>46</v>
      </c>
      <c r="E377" t="s">
        <v>28</v>
      </c>
      <c r="F377" t="s">
        <v>19</v>
      </c>
      <c r="G377" t="s">
        <v>26</v>
      </c>
      <c r="H377" t="s">
        <v>27</v>
      </c>
      <c r="I377" t="s">
        <v>37</v>
      </c>
      <c r="J377">
        <v>1230.6400000000001</v>
      </c>
      <c r="K377">
        <v>407.4</v>
      </c>
      <c r="L377">
        <v>1350</v>
      </c>
      <c r="M377">
        <v>98</v>
      </c>
      <c r="N377">
        <v>23</v>
      </c>
      <c r="O377">
        <v>1</v>
      </c>
      <c r="P377">
        <v>22</v>
      </c>
      <c r="Q377">
        <v>1350</v>
      </c>
      <c r="R377">
        <v>98</v>
      </c>
      <c r="S377">
        <v>21</v>
      </c>
      <c r="T377">
        <v>36.69</v>
      </c>
      <c r="U377">
        <v>295</v>
      </c>
      <c r="V377">
        <v>25</v>
      </c>
      <c r="W377">
        <v>699</v>
      </c>
      <c r="X377">
        <v>18</v>
      </c>
    </row>
    <row r="378" spans="1:24" x14ac:dyDescent="0.35">
      <c r="A378" s="1">
        <v>44008</v>
      </c>
      <c r="B378">
        <v>4636</v>
      </c>
      <c r="C378" t="s">
        <v>18</v>
      </c>
      <c r="D378" t="s">
        <v>49</v>
      </c>
      <c r="E378" t="s">
        <v>28</v>
      </c>
      <c r="F378" t="s">
        <v>19</v>
      </c>
      <c r="G378" t="s">
        <v>20</v>
      </c>
      <c r="H378" t="s">
        <v>22</v>
      </c>
      <c r="I378" t="s">
        <v>34</v>
      </c>
      <c r="J378">
        <v>569.04</v>
      </c>
      <c r="K378">
        <v>195.91</v>
      </c>
      <c r="L378">
        <v>773</v>
      </c>
      <c r="M378">
        <v>74</v>
      </c>
      <c r="N378">
        <v>11</v>
      </c>
      <c r="O378">
        <v>0</v>
      </c>
      <c r="P378">
        <v>11</v>
      </c>
      <c r="Q378">
        <v>773</v>
      </c>
      <c r="R378">
        <v>74</v>
      </c>
      <c r="S378">
        <v>11</v>
      </c>
      <c r="T378">
        <v>38.82</v>
      </c>
      <c r="U378">
        <v>502</v>
      </c>
      <c r="V378">
        <v>26</v>
      </c>
      <c r="W378">
        <v>318</v>
      </c>
      <c r="X378">
        <v>23</v>
      </c>
    </row>
    <row r="379" spans="1:24" x14ac:dyDescent="0.35">
      <c r="A379" s="1">
        <v>44009</v>
      </c>
      <c r="B379">
        <v>6108</v>
      </c>
      <c r="C379" t="s">
        <v>40</v>
      </c>
      <c r="D379" t="s">
        <v>50</v>
      </c>
      <c r="E379" t="s">
        <v>41</v>
      </c>
      <c r="F379" t="s">
        <v>19</v>
      </c>
      <c r="G379" t="s">
        <v>26</v>
      </c>
      <c r="H379" t="s">
        <v>27</v>
      </c>
      <c r="I379" t="s">
        <v>42</v>
      </c>
      <c r="J379">
        <v>5250.46</v>
      </c>
      <c r="K379">
        <v>1847.05</v>
      </c>
      <c r="L379">
        <v>6895</v>
      </c>
      <c r="M379">
        <v>405</v>
      </c>
      <c r="N379">
        <v>102</v>
      </c>
      <c r="O379">
        <v>1</v>
      </c>
      <c r="P379">
        <v>101</v>
      </c>
      <c r="Q379">
        <v>6895</v>
      </c>
      <c r="R379">
        <v>405</v>
      </c>
      <c r="S379">
        <v>100</v>
      </c>
      <c r="T379">
        <v>210.04</v>
      </c>
      <c r="U379">
        <v>2415</v>
      </c>
      <c r="V379">
        <v>120</v>
      </c>
      <c r="W379">
        <v>2790</v>
      </c>
      <c r="X379">
        <v>154</v>
      </c>
    </row>
    <row r="380" spans="1:24" x14ac:dyDescent="0.35">
      <c r="A380" s="1">
        <v>44009</v>
      </c>
      <c r="B380">
        <v>4636</v>
      </c>
      <c r="C380" t="s">
        <v>18</v>
      </c>
      <c r="D380" t="s">
        <v>46</v>
      </c>
      <c r="E380" t="s">
        <v>28</v>
      </c>
      <c r="F380" t="s">
        <v>19</v>
      </c>
      <c r="G380" t="s">
        <v>26</v>
      </c>
      <c r="H380" t="s">
        <v>27</v>
      </c>
      <c r="I380" t="s">
        <v>37</v>
      </c>
      <c r="J380">
        <v>1641.73</v>
      </c>
      <c r="K380">
        <v>632.45000000000005</v>
      </c>
      <c r="L380">
        <v>1352</v>
      </c>
      <c r="M380">
        <v>96</v>
      </c>
      <c r="N380">
        <v>23</v>
      </c>
      <c r="O380">
        <v>0</v>
      </c>
      <c r="P380">
        <v>23</v>
      </c>
      <c r="Q380">
        <v>1352</v>
      </c>
      <c r="R380">
        <v>96</v>
      </c>
      <c r="S380">
        <v>22</v>
      </c>
      <c r="T380">
        <v>39.130000000000003</v>
      </c>
      <c r="U380">
        <v>593</v>
      </c>
      <c r="V380">
        <v>29</v>
      </c>
      <c r="W380">
        <v>845</v>
      </c>
      <c r="X380">
        <v>57</v>
      </c>
    </row>
    <row r="381" spans="1:24" x14ac:dyDescent="0.35">
      <c r="A381" s="1">
        <v>44009</v>
      </c>
      <c r="B381">
        <v>4636</v>
      </c>
      <c r="C381" t="s">
        <v>18</v>
      </c>
      <c r="D381" t="s">
        <v>49</v>
      </c>
      <c r="E381" t="s">
        <v>28</v>
      </c>
      <c r="F381" t="s">
        <v>19</v>
      </c>
      <c r="G381" t="s">
        <v>20</v>
      </c>
      <c r="H381" t="s">
        <v>22</v>
      </c>
      <c r="I381" t="s">
        <v>34</v>
      </c>
      <c r="J381">
        <v>1067.8399999999999</v>
      </c>
      <c r="K381">
        <v>399.85</v>
      </c>
      <c r="L381">
        <v>953</v>
      </c>
      <c r="M381">
        <v>77</v>
      </c>
      <c r="N381">
        <v>18</v>
      </c>
      <c r="O381">
        <v>1</v>
      </c>
      <c r="P381">
        <v>17</v>
      </c>
      <c r="Q381">
        <v>953</v>
      </c>
      <c r="R381">
        <v>77</v>
      </c>
      <c r="S381">
        <v>18</v>
      </c>
      <c r="T381">
        <v>50</v>
      </c>
      <c r="U381">
        <v>687</v>
      </c>
      <c r="V381">
        <v>31</v>
      </c>
      <c r="W381">
        <v>564</v>
      </c>
      <c r="X381">
        <v>53</v>
      </c>
    </row>
    <row r="382" spans="1:24" x14ac:dyDescent="0.35">
      <c r="A382" s="1">
        <v>44010</v>
      </c>
      <c r="B382">
        <v>6108</v>
      </c>
      <c r="C382" t="s">
        <v>40</v>
      </c>
      <c r="D382" t="s">
        <v>50</v>
      </c>
      <c r="E382" t="s">
        <v>41</v>
      </c>
      <c r="F382" t="s">
        <v>19</v>
      </c>
      <c r="G382" t="s">
        <v>26</v>
      </c>
      <c r="H382" t="s">
        <v>27</v>
      </c>
      <c r="I382" t="s">
        <v>42</v>
      </c>
      <c r="J382">
        <v>4908.66</v>
      </c>
      <c r="K382">
        <v>1659.38</v>
      </c>
      <c r="L382">
        <v>6521</v>
      </c>
      <c r="M382">
        <v>392</v>
      </c>
      <c r="N382">
        <v>99</v>
      </c>
      <c r="O382">
        <v>0</v>
      </c>
      <c r="P382">
        <v>99</v>
      </c>
      <c r="Q382">
        <v>6521</v>
      </c>
      <c r="R382">
        <v>392</v>
      </c>
      <c r="S382">
        <v>97</v>
      </c>
      <c r="T382">
        <v>171.96</v>
      </c>
      <c r="U382">
        <v>2032</v>
      </c>
      <c r="V382">
        <v>104</v>
      </c>
      <c r="W382">
        <v>2666</v>
      </c>
      <c r="X382">
        <v>108</v>
      </c>
    </row>
    <row r="383" spans="1:24" x14ac:dyDescent="0.35">
      <c r="A383" s="1">
        <v>44010</v>
      </c>
      <c r="B383">
        <v>4636</v>
      </c>
      <c r="C383" t="s">
        <v>18</v>
      </c>
      <c r="D383" t="s">
        <v>46</v>
      </c>
      <c r="E383" t="s">
        <v>28</v>
      </c>
      <c r="F383" t="s">
        <v>19</v>
      </c>
      <c r="G383" t="s">
        <v>26</v>
      </c>
      <c r="H383" t="s">
        <v>27</v>
      </c>
      <c r="I383" t="s">
        <v>37</v>
      </c>
      <c r="J383">
        <v>1501.9</v>
      </c>
      <c r="K383">
        <v>603.20000000000005</v>
      </c>
      <c r="L383">
        <v>987</v>
      </c>
      <c r="M383">
        <v>67</v>
      </c>
      <c r="N383">
        <v>20</v>
      </c>
      <c r="O383">
        <v>0</v>
      </c>
      <c r="P383">
        <v>20</v>
      </c>
      <c r="Q383">
        <v>987</v>
      </c>
      <c r="R383">
        <v>67</v>
      </c>
      <c r="S383">
        <v>20</v>
      </c>
      <c r="T383">
        <v>37.08</v>
      </c>
      <c r="U383">
        <v>506</v>
      </c>
      <c r="V383">
        <v>26</v>
      </c>
      <c r="W383">
        <v>743</v>
      </c>
      <c r="X383">
        <v>28</v>
      </c>
    </row>
    <row r="384" spans="1:24" x14ac:dyDescent="0.35">
      <c r="A384" s="1">
        <v>44010</v>
      </c>
      <c r="B384">
        <v>4636</v>
      </c>
      <c r="C384" t="s">
        <v>18</v>
      </c>
      <c r="D384" t="s">
        <v>49</v>
      </c>
      <c r="E384" t="s">
        <v>28</v>
      </c>
      <c r="F384" t="s">
        <v>19</v>
      </c>
      <c r="G384" t="s">
        <v>20</v>
      </c>
      <c r="H384" t="s">
        <v>22</v>
      </c>
      <c r="I384" t="s">
        <v>34</v>
      </c>
      <c r="J384">
        <v>856.82</v>
      </c>
      <c r="K384">
        <v>280.13</v>
      </c>
      <c r="L384">
        <v>847</v>
      </c>
      <c r="M384">
        <v>78</v>
      </c>
      <c r="N384">
        <v>16</v>
      </c>
      <c r="O384">
        <v>0</v>
      </c>
      <c r="P384">
        <v>16</v>
      </c>
      <c r="Q384">
        <v>847</v>
      </c>
      <c r="R384">
        <v>78</v>
      </c>
      <c r="S384">
        <v>13</v>
      </c>
      <c r="T384">
        <v>41.37</v>
      </c>
      <c r="U384">
        <v>499</v>
      </c>
      <c r="V384">
        <v>24</v>
      </c>
      <c r="W384">
        <v>491</v>
      </c>
      <c r="X384">
        <v>42</v>
      </c>
    </row>
    <row r="385" spans="1:24" x14ac:dyDescent="0.35">
      <c r="A385" s="1">
        <v>44011</v>
      </c>
      <c r="B385">
        <v>6108</v>
      </c>
      <c r="C385" t="s">
        <v>40</v>
      </c>
      <c r="D385" t="s">
        <v>50</v>
      </c>
      <c r="E385" t="s">
        <v>41</v>
      </c>
      <c r="F385" t="s">
        <v>19</v>
      </c>
      <c r="G385" t="s">
        <v>26</v>
      </c>
      <c r="H385" t="s">
        <v>27</v>
      </c>
      <c r="I385" t="s">
        <v>42</v>
      </c>
      <c r="J385">
        <v>4302.28</v>
      </c>
      <c r="K385">
        <v>1363.52</v>
      </c>
      <c r="L385">
        <v>7079</v>
      </c>
      <c r="M385">
        <v>367</v>
      </c>
      <c r="N385">
        <v>96</v>
      </c>
      <c r="O385">
        <v>4</v>
      </c>
      <c r="P385">
        <v>92</v>
      </c>
      <c r="Q385">
        <v>7079</v>
      </c>
      <c r="R385">
        <v>367</v>
      </c>
      <c r="S385">
        <v>86</v>
      </c>
      <c r="T385">
        <v>3.8</v>
      </c>
      <c r="U385">
        <v>76</v>
      </c>
      <c r="V385">
        <v>3</v>
      </c>
      <c r="W385">
        <v>2411</v>
      </c>
      <c r="X385">
        <v>106</v>
      </c>
    </row>
    <row r="386" spans="1:24" x14ac:dyDescent="0.35">
      <c r="A386" s="1">
        <v>44011</v>
      </c>
      <c r="B386">
        <v>4636</v>
      </c>
      <c r="C386" t="s">
        <v>18</v>
      </c>
      <c r="D386" t="s">
        <v>46</v>
      </c>
      <c r="E386" t="s">
        <v>28</v>
      </c>
      <c r="F386" t="s">
        <v>19</v>
      </c>
      <c r="G386" t="s">
        <v>26</v>
      </c>
      <c r="H386" t="s">
        <v>27</v>
      </c>
      <c r="I386" t="s">
        <v>37</v>
      </c>
      <c r="J386">
        <v>619.76</v>
      </c>
      <c r="K386">
        <v>204.06</v>
      </c>
      <c r="L386">
        <v>924</v>
      </c>
      <c r="M386">
        <v>63</v>
      </c>
      <c r="N386">
        <v>11</v>
      </c>
      <c r="O386">
        <v>0</v>
      </c>
      <c r="P386">
        <v>11</v>
      </c>
      <c r="Q386">
        <v>924</v>
      </c>
      <c r="R386">
        <v>63</v>
      </c>
      <c r="S386">
        <v>11</v>
      </c>
      <c r="T386">
        <v>35.659999999999997</v>
      </c>
      <c r="U386">
        <v>417</v>
      </c>
      <c r="V386">
        <v>24</v>
      </c>
      <c r="W386">
        <v>345</v>
      </c>
      <c r="X386">
        <v>12</v>
      </c>
    </row>
    <row r="387" spans="1:24" x14ac:dyDescent="0.35">
      <c r="A387" s="1">
        <v>44011</v>
      </c>
      <c r="B387">
        <v>4636</v>
      </c>
      <c r="C387" t="s">
        <v>18</v>
      </c>
      <c r="D387" t="s">
        <v>49</v>
      </c>
      <c r="E387" t="s">
        <v>28</v>
      </c>
      <c r="F387" t="s">
        <v>19</v>
      </c>
      <c r="G387" t="s">
        <v>20</v>
      </c>
      <c r="H387" t="s">
        <v>22</v>
      </c>
      <c r="I387" t="s">
        <v>34</v>
      </c>
      <c r="J387">
        <v>888.53</v>
      </c>
      <c r="K387">
        <v>312.87</v>
      </c>
      <c r="L387">
        <v>815</v>
      </c>
      <c r="M387">
        <v>62</v>
      </c>
      <c r="N387">
        <v>15</v>
      </c>
      <c r="O387">
        <v>0</v>
      </c>
      <c r="P387">
        <v>15</v>
      </c>
      <c r="Q387">
        <v>815</v>
      </c>
      <c r="R387">
        <v>62</v>
      </c>
      <c r="S387">
        <v>15</v>
      </c>
      <c r="T387">
        <v>43.64</v>
      </c>
      <c r="U387">
        <v>531</v>
      </c>
      <c r="V387">
        <v>26</v>
      </c>
      <c r="W387">
        <v>491</v>
      </c>
      <c r="X387">
        <v>33</v>
      </c>
    </row>
    <row r="388" spans="1:24" x14ac:dyDescent="0.35">
      <c r="A388" s="1">
        <v>44012</v>
      </c>
      <c r="B388">
        <v>6108</v>
      </c>
      <c r="C388" t="s">
        <v>40</v>
      </c>
      <c r="D388" t="s">
        <v>50</v>
      </c>
      <c r="E388" t="s">
        <v>41</v>
      </c>
      <c r="F388" t="s">
        <v>19</v>
      </c>
      <c r="G388" t="s">
        <v>26</v>
      </c>
      <c r="H388" t="s">
        <v>27</v>
      </c>
      <c r="I388" t="s">
        <v>42</v>
      </c>
      <c r="J388">
        <v>4423.18</v>
      </c>
      <c r="K388">
        <v>1431.61</v>
      </c>
      <c r="L388">
        <v>6666</v>
      </c>
      <c r="M388">
        <v>344</v>
      </c>
      <c r="N388">
        <v>96</v>
      </c>
      <c r="O388">
        <v>1</v>
      </c>
      <c r="P388">
        <v>95</v>
      </c>
      <c r="Q388">
        <v>6666</v>
      </c>
      <c r="R388">
        <v>344</v>
      </c>
      <c r="S388">
        <v>91</v>
      </c>
      <c r="T388">
        <v>154.08000000000001</v>
      </c>
      <c r="U388">
        <v>1927</v>
      </c>
      <c r="V388">
        <v>95</v>
      </c>
      <c r="W388">
        <v>2456</v>
      </c>
      <c r="X388">
        <v>128</v>
      </c>
    </row>
    <row r="389" spans="1:24" x14ac:dyDescent="0.35">
      <c r="A389" s="1">
        <v>44012</v>
      </c>
      <c r="B389">
        <v>4636</v>
      </c>
      <c r="C389" t="s">
        <v>18</v>
      </c>
      <c r="D389" t="s">
        <v>46</v>
      </c>
      <c r="E389" t="s">
        <v>28</v>
      </c>
      <c r="F389" t="s">
        <v>19</v>
      </c>
      <c r="G389" t="s">
        <v>26</v>
      </c>
      <c r="H389" t="s">
        <v>27</v>
      </c>
      <c r="I389" t="s">
        <v>37</v>
      </c>
      <c r="J389">
        <v>1034.82</v>
      </c>
      <c r="K389">
        <v>390.49</v>
      </c>
      <c r="L389">
        <v>855</v>
      </c>
      <c r="M389">
        <v>67</v>
      </c>
      <c r="N389">
        <v>15</v>
      </c>
      <c r="O389">
        <v>0</v>
      </c>
      <c r="P389">
        <v>15</v>
      </c>
      <c r="Q389">
        <v>855</v>
      </c>
      <c r="R389">
        <v>67</v>
      </c>
      <c r="S389">
        <v>15</v>
      </c>
      <c r="T389">
        <v>22.39</v>
      </c>
      <c r="U389">
        <v>317</v>
      </c>
      <c r="V389">
        <v>17</v>
      </c>
      <c r="W389">
        <v>543</v>
      </c>
      <c r="X389">
        <v>8</v>
      </c>
    </row>
    <row r="390" spans="1:24" x14ac:dyDescent="0.35">
      <c r="A390" s="1">
        <v>44012</v>
      </c>
      <c r="B390">
        <v>4636</v>
      </c>
      <c r="C390" t="s">
        <v>18</v>
      </c>
      <c r="D390" t="s">
        <v>49</v>
      </c>
      <c r="E390" t="s">
        <v>28</v>
      </c>
      <c r="F390" t="s">
        <v>19</v>
      </c>
      <c r="G390" t="s">
        <v>20</v>
      </c>
      <c r="H390" t="s">
        <v>22</v>
      </c>
      <c r="I390" t="s">
        <v>34</v>
      </c>
      <c r="J390">
        <v>931.71</v>
      </c>
      <c r="K390">
        <v>324.39999999999998</v>
      </c>
      <c r="L390">
        <v>828</v>
      </c>
      <c r="M390">
        <v>71</v>
      </c>
      <c r="N390">
        <v>17</v>
      </c>
      <c r="O390">
        <v>0</v>
      </c>
      <c r="P390">
        <v>17</v>
      </c>
      <c r="Q390">
        <v>828</v>
      </c>
      <c r="R390">
        <v>71</v>
      </c>
      <c r="S390">
        <v>17</v>
      </c>
      <c r="T390">
        <v>36.130000000000003</v>
      </c>
      <c r="U390">
        <v>444</v>
      </c>
      <c r="V390">
        <v>23</v>
      </c>
      <c r="W390">
        <v>516</v>
      </c>
      <c r="X390">
        <v>43</v>
      </c>
    </row>
    <row r="391" spans="1:24" x14ac:dyDescent="0.35">
      <c r="A391" s="1">
        <v>44013</v>
      </c>
      <c r="B391">
        <v>6108</v>
      </c>
      <c r="C391" t="s">
        <v>40</v>
      </c>
      <c r="D391" t="s">
        <v>50</v>
      </c>
      <c r="E391" t="s">
        <v>41</v>
      </c>
      <c r="F391" t="s">
        <v>19</v>
      </c>
      <c r="G391" t="s">
        <v>26</v>
      </c>
      <c r="H391" t="s">
        <v>27</v>
      </c>
      <c r="I391" t="s">
        <v>42</v>
      </c>
      <c r="J391">
        <v>3824.26</v>
      </c>
      <c r="K391">
        <v>1331.57</v>
      </c>
      <c r="L391">
        <v>5373</v>
      </c>
      <c r="M391">
        <v>267</v>
      </c>
      <c r="N391">
        <v>77</v>
      </c>
      <c r="O391">
        <v>2</v>
      </c>
      <c r="P391">
        <v>75</v>
      </c>
      <c r="Q391">
        <v>5373</v>
      </c>
      <c r="R391">
        <v>267</v>
      </c>
      <c r="S391">
        <v>72</v>
      </c>
      <c r="T391">
        <v>157.66</v>
      </c>
      <c r="U391">
        <v>2008</v>
      </c>
      <c r="V391">
        <v>87</v>
      </c>
      <c r="W391">
        <v>2050</v>
      </c>
      <c r="X391">
        <v>64</v>
      </c>
    </row>
    <row r="392" spans="1:24" x14ac:dyDescent="0.35">
      <c r="A392" s="1">
        <v>44013</v>
      </c>
      <c r="B392">
        <v>4636</v>
      </c>
      <c r="C392" t="s">
        <v>18</v>
      </c>
      <c r="D392" t="s">
        <v>46</v>
      </c>
      <c r="E392" t="s">
        <v>28</v>
      </c>
      <c r="F392" t="s">
        <v>19</v>
      </c>
      <c r="G392" t="s">
        <v>26</v>
      </c>
      <c r="H392" t="s">
        <v>27</v>
      </c>
      <c r="I392" t="s">
        <v>37</v>
      </c>
      <c r="J392">
        <v>1168.8399999999999</v>
      </c>
      <c r="K392">
        <v>395.07</v>
      </c>
      <c r="L392">
        <v>902</v>
      </c>
      <c r="M392">
        <v>64</v>
      </c>
      <c r="N392">
        <v>19</v>
      </c>
      <c r="O392">
        <v>0</v>
      </c>
      <c r="P392">
        <v>19</v>
      </c>
      <c r="Q392">
        <v>902</v>
      </c>
      <c r="R392">
        <v>64</v>
      </c>
      <c r="S392">
        <v>18</v>
      </c>
      <c r="T392">
        <v>25.5</v>
      </c>
      <c r="U392">
        <v>232</v>
      </c>
      <c r="V392">
        <v>17</v>
      </c>
      <c r="W392">
        <v>660</v>
      </c>
      <c r="X392">
        <v>22</v>
      </c>
    </row>
    <row r="393" spans="1:24" x14ac:dyDescent="0.35">
      <c r="A393" s="1">
        <v>44013</v>
      </c>
      <c r="B393">
        <v>4636</v>
      </c>
      <c r="C393" t="s">
        <v>18</v>
      </c>
      <c r="D393" t="s">
        <v>49</v>
      </c>
      <c r="E393" t="s">
        <v>28</v>
      </c>
      <c r="F393" t="s">
        <v>19</v>
      </c>
      <c r="G393" t="s">
        <v>20</v>
      </c>
      <c r="H393" t="s">
        <v>22</v>
      </c>
      <c r="I393" t="s">
        <v>34</v>
      </c>
      <c r="J393">
        <v>1008.28</v>
      </c>
      <c r="K393">
        <v>351.48</v>
      </c>
      <c r="L393">
        <v>794</v>
      </c>
      <c r="M393">
        <v>73</v>
      </c>
      <c r="N393">
        <v>19</v>
      </c>
      <c r="O393">
        <v>0</v>
      </c>
      <c r="P393">
        <v>19</v>
      </c>
      <c r="Q393">
        <v>794</v>
      </c>
      <c r="R393">
        <v>73</v>
      </c>
      <c r="S393">
        <v>19</v>
      </c>
      <c r="T393">
        <v>37.57</v>
      </c>
      <c r="U393">
        <v>631</v>
      </c>
      <c r="V393">
        <v>26</v>
      </c>
      <c r="W393">
        <v>553</v>
      </c>
      <c r="X393">
        <v>38</v>
      </c>
    </row>
    <row r="394" spans="1:24" x14ac:dyDescent="0.35">
      <c r="A394" s="1">
        <v>44014</v>
      </c>
      <c r="B394">
        <v>6108</v>
      </c>
      <c r="C394" t="s">
        <v>40</v>
      </c>
      <c r="D394" t="s">
        <v>50</v>
      </c>
      <c r="E394" t="s">
        <v>41</v>
      </c>
      <c r="F394" t="s">
        <v>19</v>
      </c>
      <c r="G394" t="s">
        <v>26</v>
      </c>
      <c r="H394" t="s">
        <v>27</v>
      </c>
      <c r="I394" t="s">
        <v>42</v>
      </c>
      <c r="J394">
        <v>4943.76</v>
      </c>
      <c r="K394">
        <v>1685.33</v>
      </c>
      <c r="L394">
        <v>6096</v>
      </c>
      <c r="M394">
        <v>335</v>
      </c>
      <c r="N394">
        <v>96</v>
      </c>
      <c r="O394">
        <v>0</v>
      </c>
      <c r="P394">
        <v>96</v>
      </c>
      <c r="Q394">
        <v>6096</v>
      </c>
      <c r="R394">
        <v>335</v>
      </c>
      <c r="S394">
        <v>92</v>
      </c>
      <c r="T394">
        <v>180.44</v>
      </c>
      <c r="U394">
        <v>1905</v>
      </c>
      <c r="V394">
        <v>89</v>
      </c>
      <c r="W394">
        <v>2682</v>
      </c>
      <c r="X394">
        <v>95</v>
      </c>
    </row>
    <row r="395" spans="1:24" x14ac:dyDescent="0.35">
      <c r="A395" s="1">
        <v>44014</v>
      </c>
      <c r="B395">
        <v>4636</v>
      </c>
      <c r="C395" t="s">
        <v>18</v>
      </c>
      <c r="D395" t="s">
        <v>46</v>
      </c>
      <c r="E395" t="s">
        <v>28</v>
      </c>
      <c r="F395" t="s">
        <v>19</v>
      </c>
      <c r="G395" t="s">
        <v>26</v>
      </c>
      <c r="H395" t="s">
        <v>27</v>
      </c>
      <c r="I395" t="s">
        <v>37</v>
      </c>
      <c r="J395">
        <v>1257.6099999999999</v>
      </c>
      <c r="K395">
        <v>416.37</v>
      </c>
      <c r="L395">
        <v>1025</v>
      </c>
      <c r="M395">
        <v>76</v>
      </c>
      <c r="N395">
        <v>24</v>
      </c>
      <c r="O395">
        <v>2</v>
      </c>
      <c r="P395">
        <v>22</v>
      </c>
      <c r="Q395">
        <v>1025</v>
      </c>
      <c r="R395">
        <v>76</v>
      </c>
      <c r="S395">
        <v>21</v>
      </c>
      <c r="T395">
        <v>15.98</v>
      </c>
      <c r="U395">
        <v>249</v>
      </c>
      <c r="V395">
        <v>11</v>
      </c>
      <c r="W395">
        <v>717</v>
      </c>
      <c r="X395">
        <v>23</v>
      </c>
    </row>
    <row r="396" spans="1:24" x14ac:dyDescent="0.35">
      <c r="A396" s="1">
        <v>44014</v>
      </c>
      <c r="B396">
        <v>4636</v>
      </c>
      <c r="C396" t="s">
        <v>18</v>
      </c>
      <c r="D396" t="s">
        <v>49</v>
      </c>
      <c r="E396" t="s">
        <v>28</v>
      </c>
      <c r="F396" t="s">
        <v>19</v>
      </c>
      <c r="G396" t="s">
        <v>20</v>
      </c>
      <c r="H396" t="s">
        <v>22</v>
      </c>
      <c r="I396" t="s">
        <v>34</v>
      </c>
      <c r="J396">
        <v>1023.39</v>
      </c>
      <c r="K396">
        <v>363.71</v>
      </c>
      <c r="L396">
        <v>792</v>
      </c>
      <c r="M396">
        <v>75</v>
      </c>
      <c r="N396">
        <v>19</v>
      </c>
      <c r="O396">
        <v>0</v>
      </c>
      <c r="P396">
        <v>19</v>
      </c>
      <c r="Q396">
        <v>792</v>
      </c>
      <c r="R396">
        <v>75</v>
      </c>
      <c r="S396">
        <v>19</v>
      </c>
      <c r="T396">
        <v>41.11</v>
      </c>
      <c r="U396">
        <v>575</v>
      </c>
      <c r="V396">
        <v>29</v>
      </c>
      <c r="W396">
        <v>559</v>
      </c>
      <c r="X396">
        <v>43</v>
      </c>
    </row>
    <row r="397" spans="1:24" x14ac:dyDescent="0.35">
      <c r="A397" s="1">
        <v>44015</v>
      </c>
      <c r="B397">
        <v>6108</v>
      </c>
      <c r="C397" t="s">
        <v>40</v>
      </c>
      <c r="D397" t="s">
        <v>50</v>
      </c>
      <c r="E397" t="s">
        <v>41</v>
      </c>
      <c r="F397" t="s">
        <v>19</v>
      </c>
      <c r="G397" t="s">
        <v>26</v>
      </c>
      <c r="H397" t="s">
        <v>27</v>
      </c>
      <c r="I397" t="s">
        <v>42</v>
      </c>
      <c r="J397">
        <v>3219.04</v>
      </c>
      <c r="K397">
        <v>984.87</v>
      </c>
      <c r="L397">
        <v>5638</v>
      </c>
      <c r="M397">
        <v>299</v>
      </c>
      <c r="N397">
        <v>70</v>
      </c>
      <c r="O397">
        <v>0</v>
      </c>
      <c r="P397">
        <v>70</v>
      </c>
      <c r="Q397">
        <v>5638</v>
      </c>
      <c r="R397">
        <v>299</v>
      </c>
      <c r="S397">
        <v>68</v>
      </c>
      <c r="T397">
        <v>164.96</v>
      </c>
      <c r="U397">
        <v>2243</v>
      </c>
      <c r="V397">
        <v>84</v>
      </c>
      <c r="W397">
        <v>1843</v>
      </c>
      <c r="X397">
        <v>73</v>
      </c>
    </row>
    <row r="398" spans="1:24" x14ac:dyDescent="0.35">
      <c r="A398" s="1">
        <v>44015</v>
      </c>
      <c r="B398">
        <v>4636</v>
      </c>
      <c r="C398" t="s">
        <v>18</v>
      </c>
      <c r="D398" t="s">
        <v>46</v>
      </c>
      <c r="E398" t="s">
        <v>28</v>
      </c>
      <c r="F398" t="s">
        <v>19</v>
      </c>
      <c r="G398" t="s">
        <v>26</v>
      </c>
      <c r="H398" t="s">
        <v>27</v>
      </c>
      <c r="I398" t="s">
        <v>37</v>
      </c>
      <c r="J398">
        <v>1066.54</v>
      </c>
      <c r="K398">
        <v>394.1</v>
      </c>
      <c r="L398">
        <v>1049</v>
      </c>
      <c r="M398">
        <v>69</v>
      </c>
      <c r="N398">
        <v>17</v>
      </c>
      <c r="O398">
        <v>0</v>
      </c>
      <c r="P398">
        <v>17</v>
      </c>
      <c r="Q398">
        <v>1049</v>
      </c>
      <c r="R398">
        <v>69</v>
      </c>
      <c r="S398">
        <v>17</v>
      </c>
      <c r="T398">
        <v>31.42</v>
      </c>
      <c r="U398">
        <v>356</v>
      </c>
      <c r="V398">
        <v>21</v>
      </c>
      <c r="W398">
        <v>566</v>
      </c>
      <c r="X398">
        <v>14</v>
      </c>
    </row>
    <row r="399" spans="1:24" x14ac:dyDescent="0.35">
      <c r="A399" s="1">
        <v>44015</v>
      </c>
      <c r="B399">
        <v>4636</v>
      </c>
      <c r="C399" t="s">
        <v>18</v>
      </c>
      <c r="D399" t="s">
        <v>49</v>
      </c>
      <c r="E399" t="s">
        <v>28</v>
      </c>
      <c r="F399" t="s">
        <v>19</v>
      </c>
      <c r="G399" t="s">
        <v>20</v>
      </c>
      <c r="H399" t="s">
        <v>22</v>
      </c>
      <c r="I399" t="s">
        <v>34</v>
      </c>
      <c r="J399">
        <v>999.86</v>
      </c>
      <c r="K399">
        <v>323.98</v>
      </c>
      <c r="L399">
        <v>772</v>
      </c>
      <c r="M399">
        <v>70</v>
      </c>
      <c r="N399">
        <v>20</v>
      </c>
      <c r="O399">
        <v>0</v>
      </c>
      <c r="P399">
        <v>20</v>
      </c>
      <c r="Q399">
        <v>772</v>
      </c>
      <c r="R399">
        <v>70</v>
      </c>
      <c r="S399">
        <v>18</v>
      </c>
      <c r="T399">
        <v>36.840000000000003</v>
      </c>
      <c r="U399">
        <v>409</v>
      </c>
      <c r="V399">
        <v>25</v>
      </c>
      <c r="W399">
        <v>573</v>
      </c>
      <c r="X399">
        <v>47</v>
      </c>
    </row>
    <row r="400" spans="1:24" x14ac:dyDescent="0.35">
      <c r="A400" s="1">
        <v>44016</v>
      </c>
      <c r="B400">
        <v>6108</v>
      </c>
      <c r="C400" t="s">
        <v>40</v>
      </c>
      <c r="D400" t="s">
        <v>50</v>
      </c>
      <c r="E400" t="s">
        <v>41</v>
      </c>
      <c r="F400" t="s">
        <v>19</v>
      </c>
      <c r="G400" t="s">
        <v>26</v>
      </c>
      <c r="H400" t="s">
        <v>27</v>
      </c>
      <c r="I400" t="s">
        <v>42</v>
      </c>
      <c r="J400">
        <v>2946.86</v>
      </c>
      <c r="K400">
        <v>1022.37</v>
      </c>
      <c r="L400">
        <v>5296</v>
      </c>
      <c r="M400">
        <v>243</v>
      </c>
      <c r="N400">
        <v>57</v>
      </c>
      <c r="O400">
        <v>0</v>
      </c>
      <c r="P400">
        <v>57</v>
      </c>
      <c r="Q400">
        <v>5296</v>
      </c>
      <c r="R400">
        <v>243</v>
      </c>
      <c r="S400">
        <v>53</v>
      </c>
      <c r="T400">
        <v>223.76</v>
      </c>
      <c r="U400">
        <v>2796</v>
      </c>
      <c r="V400">
        <v>113</v>
      </c>
      <c r="W400">
        <v>1577</v>
      </c>
      <c r="X400">
        <v>54</v>
      </c>
    </row>
    <row r="401" spans="1:24" x14ac:dyDescent="0.35">
      <c r="A401" s="1">
        <v>44016</v>
      </c>
      <c r="B401">
        <v>4636</v>
      </c>
      <c r="C401" t="s">
        <v>18</v>
      </c>
      <c r="D401" t="s">
        <v>46</v>
      </c>
      <c r="E401" t="s">
        <v>28</v>
      </c>
      <c r="F401" t="s">
        <v>19</v>
      </c>
      <c r="G401" t="s">
        <v>26</v>
      </c>
      <c r="H401" t="s">
        <v>27</v>
      </c>
      <c r="I401" t="s">
        <v>37</v>
      </c>
      <c r="J401">
        <v>1034.2</v>
      </c>
      <c r="K401">
        <v>356.81</v>
      </c>
      <c r="L401">
        <v>1199</v>
      </c>
      <c r="M401">
        <v>69</v>
      </c>
      <c r="N401">
        <v>16</v>
      </c>
      <c r="O401">
        <v>0</v>
      </c>
      <c r="P401">
        <v>16</v>
      </c>
      <c r="Q401">
        <v>1199</v>
      </c>
      <c r="R401">
        <v>69</v>
      </c>
      <c r="S401">
        <v>14</v>
      </c>
      <c r="T401">
        <v>37.090000000000003</v>
      </c>
      <c r="U401">
        <v>413</v>
      </c>
      <c r="V401">
        <v>27</v>
      </c>
      <c r="W401">
        <v>573</v>
      </c>
      <c r="X401">
        <v>24</v>
      </c>
    </row>
    <row r="402" spans="1:24" x14ac:dyDescent="0.35">
      <c r="A402" s="1">
        <v>44016</v>
      </c>
      <c r="B402">
        <v>4636</v>
      </c>
      <c r="C402" t="s">
        <v>18</v>
      </c>
      <c r="D402" t="s">
        <v>49</v>
      </c>
      <c r="E402" t="s">
        <v>28</v>
      </c>
      <c r="F402" t="s">
        <v>19</v>
      </c>
      <c r="G402" t="s">
        <v>20</v>
      </c>
      <c r="H402" t="s">
        <v>22</v>
      </c>
      <c r="I402" t="s">
        <v>34</v>
      </c>
      <c r="J402">
        <v>1144.82</v>
      </c>
      <c r="K402">
        <v>440.92</v>
      </c>
      <c r="L402">
        <v>876</v>
      </c>
      <c r="M402">
        <v>76</v>
      </c>
      <c r="N402">
        <v>18</v>
      </c>
      <c r="O402">
        <v>0</v>
      </c>
      <c r="P402">
        <v>18</v>
      </c>
      <c r="Q402">
        <v>876</v>
      </c>
      <c r="R402">
        <v>76</v>
      </c>
      <c r="S402">
        <v>18</v>
      </c>
      <c r="T402">
        <v>48.35</v>
      </c>
      <c r="U402">
        <v>541</v>
      </c>
      <c r="V402">
        <v>30</v>
      </c>
      <c r="W402">
        <v>590</v>
      </c>
      <c r="X402">
        <v>34</v>
      </c>
    </row>
    <row r="403" spans="1:24" x14ac:dyDescent="0.35">
      <c r="A403" s="1">
        <v>44017</v>
      </c>
      <c r="B403">
        <v>6108</v>
      </c>
      <c r="C403" t="s">
        <v>40</v>
      </c>
      <c r="D403" t="s">
        <v>50</v>
      </c>
      <c r="E403" t="s">
        <v>41</v>
      </c>
      <c r="F403" t="s">
        <v>19</v>
      </c>
      <c r="G403" t="s">
        <v>26</v>
      </c>
      <c r="H403" t="s">
        <v>27</v>
      </c>
      <c r="I403" t="s">
        <v>42</v>
      </c>
      <c r="J403">
        <v>2690.46</v>
      </c>
      <c r="K403">
        <v>902.21</v>
      </c>
      <c r="L403">
        <v>4701</v>
      </c>
      <c r="M403">
        <v>224</v>
      </c>
      <c r="N403">
        <v>55</v>
      </c>
      <c r="O403">
        <v>3</v>
      </c>
      <c r="P403">
        <v>52</v>
      </c>
      <c r="Q403">
        <v>4701</v>
      </c>
      <c r="R403">
        <v>224</v>
      </c>
      <c r="S403">
        <v>51</v>
      </c>
      <c r="T403">
        <v>118.18</v>
      </c>
      <c r="U403">
        <v>1573</v>
      </c>
      <c r="V403">
        <v>66</v>
      </c>
      <c r="W403">
        <v>1487</v>
      </c>
      <c r="X403">
        <v>46</v>
      </c>
    </row>
    <row r="404" spans="1:24" x14ac:dyDescent="0.35">
      <c r="A404" s="1">
        <v>44017</v>
      </c>
      <c r="B404">
        <v>4636</v>
      </c>
      <c r="C404" t="s">
        <v>18</v>
      </c>
      <c r="D404" t="s">
        <v>46</v>
      </c>
      <c r="E404" t="s">
        <v>28</v>
      </c>
      <c r="F404" t="s">
        <v>19</v>
      </c>
      <c r="G404" t="s">
        <v>26</v>
      </c>
      <c r="H404" t="s">
        <v>27</v>
      </c>
      <c r="I404" t="s">
        <v>37</v>
      </c>
      <c r="J404">
        <v>927.85</v>
      </c>
      <c r="K404">
        <v>333.06</v>
      </c>
      <c r="L404">
        <v>1596</v>
      </c>
      <c r="M404">
        <v>100</v>
      </c>
      <c r="N404">
        <v>13</v>
      </c>
      <c r="O404">
        <v>0</v>
      </c>
      <c r="P404">
        <v>13</v>
      </c>
      <c r="Q404">
        <v>1596</v>
      </c>
      <c r="R404">
        <v>100</v>
      </c>
      <c r="S404">
        <v>13</v>
      </c>
      <c r="T404">
        <v>37.36</v>
      </c>
      <c r="U404">
        <v>507</v>
      </c>
      <c r="V404">
        <v>26</v>
      </c>
      <c r="W404">
        <v>505</v>
      </c>
      <c r="X404">
        <v>14</v>
      </c>
    </row>
    <row r="405" spans="1:24" x14ac:dyDescent="0.35">
      <c r="A405" s="1">
        <v>44017</v>
      </c>
      <c r="B405">
        <v>4636</v>
      </c>
      <c r="C405" t="s">
        <v>18</v>
      </c>
      <c r="D405" t="s">
        <v>49</v>
      </c>
      <c r="E405" t="s">
        <v>28</v>
      </c>
      <c r="F405" t="s">
        <v>19</v>
      </c>
      <c r="G405" t="s">
        <v>20</v>
      </c>
      <c r="H405" t="s">
        <v>22</v>
      </c>
      <c r="I405" t="s">
        <v>34</v>
      </c>
      <c r="J405">
        <v>755.47</v>
      </c>
      <c r="K405">
        <v>256.64999999999998</v>
      </c>
      <c r="L405">
        <v>992</v>
      </c>
      <c r="M405">
        <v>105</v>
      </c>
      <c r="N405">
        <v>16</v>
      </c>
      <c r="O405">
        <v>1</v>
      </c>
      <c r="P405">
        <v>15</v>
      </c>
      <c r="Q405">
        <v>992</v>
      </c>
      <c r="R405">
        <v>105</v>
      </c>
      <c r="S405">
        <v>15</v>
      </c>
      <c r="T405">
        <v>50</v>
      </c>
      <c r="U405">
        <v>448</v>
      </c>
      <c r="V405">
        <v>33</v>
      </c>
      <c r="W405">
        <v>421</v>
      </c>
      <c r="X405">
        <v>48</v>
      </c>
    </row>
    <row r="406" spans="1:24" x14ac:dyDescent="0.35">
      <c r="A406" s="1">
        <v>44018</v>
      </c>
      <c r="B406">
        <v>4636</v>
      </c>
      <c r="C406" t="s">
        <v>18</v>
      </c>
      <c r="D406" t="s">
        <v>46</v>
      </c>
      <c r="E406" t="s">
        <v>28</v>
      </c>
      <c r="F406" t="s">
        <v>19</v>
      </c>
      <c r="G406" t="s">
        <v>26</v>
      </c>
      <c r="H406" t="s">
        <v>27</v>
      </c>
      <c r="I406" t="s">
        <v>37</v>
      </c>
      <c r="J406">
        <v>978.89</v>
      </c>
      <c r="K406">
        <v>377.65</v>
      </c>
      <c r="L406">
        <v>1364</v>
      </c>
      <c r="M406">
        <v>86</v>
      </c>
      <c r="N406">
        <v>15</v>
      </c>
      <c r="O406">
        <v>0</v>
      </c>
      <c r="P406">
        <v>15</v>
      </c>
      <c r="Q406">
        <v>1364</v>
      </c>
      <c r="R406">
        <v>86</v>
      </c>
      <c r="S406">
        <v>14</v>
      </c>
      <c r="T406">
        <v>41.26</v>
      </c>
      <c r="U406">
        <v>680</v>
      </c>
      <c r="V406">
        <v>28</v>
      </c>
      <c r="W406">
        <v>507</v>
      </c>
      <c r="X406">
        <v>22</v>
      </c>
    </row>
    <row r="407" spans="1:24" x14ac:dyDescent="0.35">
      <c r="A407" s="1">
        <v>44018</v>
      </c>
      <c r="B407">
        <v>4636</v>
      </c>
      <c r="C407" t="s">
        <v>18</v>
      </c>
      <c r="D407" t="s">
        <v>49</v>
      </c>
      <c r="E407" t="s">
        <v>28</v>
      </c>
      <c r="F407" t="s">
        <v>19</v>
      </c>
      <c r="G407" t="s">
        <v>20</v>
      </c>
      <c r="H407" t="s">
        <v>22</v>
      </c>
      <c r="I407" t="s">
        <v>34</v>
      </c>
      <c r="J407">
        <v>1171.43</v>
      </c>
      <c r="K407">
        <v>434.62</v>
      </c>
      <c r="L407">
        <v>899</v>
      </c>
      <c r="M407">
        <v>74</v>
      </c>
      <c r="N407">
        <v>20</v>
      </c>
      <c r="O407">
        <v>0</v>
      </c>
      <c r="P407">
        <v>20</v>
      </c>
      <c r="Q407">
        <v>899</v>
      </c>
      <c r="R407">
        <v>74</v>
      </c>
      <c r="S407">
        <v>20</v>
      </c>
      <c r="T407">
        <v>31.05</v>
      </c>
      <c r="U407">
        <v>408</v>
      </c>
      <c r="V407">
        <v>20</v>
      </c>
      <c r="W407">
        <v>625</v>
      </c>
      <c r="X407">
        <v>49</v>
      </c>
    </row>
    <row r="408" spans="1:24" x14ac:dyDescent="0.35">
      <c r="A408" s="1">
        <v>44019</v>
      </c>
      <c r="B408">
        <v>6108</v>
      </c>
      <c r="C408" t="s">
        <v>40</v>
      </c>
      <c r="D408" t="s">
        <v>50</v>
      </c>
      <c r="E408" t="s">
        <v>41</v>
      </c>
      <c r="F408" t="s">
        <v>19</v>
      </c>
      <c r="G408" t="s">
        <v>26</v>
      </c>
      <c r="H408" t="s">
        <v>27</v>
      </c>
      <c r="I408" t="s">
        <v>42</v>
      </c>
      <c r="J408">
        <v>3240.96</v>
      </c>
      <c r="K408">
        <v>1100.6099999999999</v>
      </c>
      <c r="L408">
        <v>4423</v>
      </c>
      <c r="M408">
        <v>235</v>
      </c>
      <c r="N408">
        <v>62</v>
      </c>
      <c r="O408">
        <v>0</v>
      </c>
      <c r="P408">
        <v>62</v>
      </c>
      <c r="Q408">
        <v>4423</v>
      </c>
      <c r="R408">
        <v>235</v>
      </c>
      <c r="S408">
        <v>61</v>
      </c>
      <c r="T408">
        <v>170.09</v>
      </c>
      <c r="U408">
        <v>2395</v>
      </c>
      <c r="V408">
        <v>89</v>
      </c>
      <c r="W408">
        <v>1771</v>
      </c>
      <c r="X408">
        <v>63</v>
      </c>
    </row>
    <row r="409" spans="1:24" x14ac:dyDescent="0.35">
      <c r="A409" s="1">
        <v>44019</v>
      </c>
      <c r="B409">
        <v>4636</v>
      </c>
      <c r="C409" t="s">
        <v>18</v>
      </c>
      <c r="D409" t="s">
        <v>46</v>
      </c>
      <c r="E409" t="s">
        <v>28</v>
      </c>
      <c r="F409" t="s">
        <v>19</v>
      </c>
      <c r="G409" t="s">
        <v>26</v>
      </c>
      <c r="H409" t="s">
        <v>27</v>
      </c>
      <c r="I409" t="s">
        <v>37</v>
      </c>
      <c r="J409">
        <v>781.55</v>
      </c>
      <c r="K409">
        <v>281.64</v>
      </c>
      <c r="L409">
        <v>759</v>
      </c>
      <c r="M409">
        <v>54</v>
      </c>
      <c r="N409">
        <v>12</v>
      </c>
      <c r="O409">
        <v>0</v>
      </c>
      <c r="P409">
        <v>12</v>
      </c>
      <c r="Q409">
        <v>759</v>
      </c>
      <c r="R409">
        <v>54</v>
      </c>
      <c r="S409">
        <v>12</v>
      </c>
      <c r="T409">
        <v>18.88</v>
      </c>
      <c r="U409">
        <v>217</v>
      </c>
      <c r="V409">
        <v>13</v>
      </c>
      <c r="W409">
        <v>427</v>
      </c>
      <c r="X409">
        <v>12</v>
      </c>
    </row>
    <row r="410" spans="1:24" x14ac:dyDescent="0.35">
      <c r="A410" s="1">
        <v>44019</v>
      </c>
      <c r="B410">
        <v>4636</v>
      </c>
      <c r="C410" t="s">
        <v>18</v>
      </c>
      <c r="D410" t="s">
        <v>49</v>
      </c>
      <c r="E410" t="s">
        <v>28</v>
      </c>
      <c r="F410" t="s">
        <v>19</v>
      </c>
      <c r="G410" t="s">
        <v>20</v>
      </c>
      <c r="H410" t="s">
        <v>22</v>
      </c>
      <c r="I410" t="s">
        <v>34</v>
      </c>
      <c r="J410">
        <v>742.2</v>
      </c>
      <c r="K410">
        <v>269.20999999999998</v>
      </c>
      <c r="L410">
        <v>788</v>
      </c>
      <c r="M410">
        <v>67</v>
      </c>
      <c r="N410">
        <v>13</v>
      </c>
      <c r="O410">
        <v>0</v>
      </c>
      <c r="P410">
        <v>13</v>
      </c>
      <c r="Q410">
        <v>788</v>
      </c>
      <c r="R410">
        <v>67</v>
      </c>
      <c r="S410">
        <v>13</v>
      </c>
      <c r="T410">
        <v>50</v>
      </c>
      <c r="U410">
        <v>560</v>
      </c>
      <c r="V410">
        <v>32</v>
      </c>
      <c r="W410">
        <v>401</v>
      </c>
      <c r="X410">
        <v>18</v>
      </c>
    </row>
    <row r="411" spans="1:24" x14ac:dyDescent="0.35">
      <c r="A411" s="1">
        <v>44020</v>
      </c>
      <c r="B411">
        <v>6108</v>
      </c>
      <c r="C411" t="s">
        <v>40</v>
      </c>
      <c r="D411" t="s">
        <v>50</v>
      </c>
      <c r="E411" t="s">
        <v>41</v>
      </c>
      <c r="F411" t="s">
        <v>19</v>
      </c>
      <c r="G411" t="s">
        <v>26</v>
      </c>
      <c r="H411" t="s">
        <v>27</v>
      </c>
      <c r="I411" t="s">
        <v>42</v>
      </c>
      <c r="J411">
        <v>3378.12</v>
      </c>
      <c r="K411">
        <v>1218.06</v>
      </c>
      <c r="L411">
        <v>4920</v>
      </c>
      <c r="M411">
        <v>281</v>
      </c>
      <c r="N411">
        <v>64</v>
      </c>
      <c r="O411">
        <v>0</v>
      </c>
      <c r="P411">
        <v>64</v>
      </c>
      <c r="Q411">
        <v>4920</v>
      </c>
      <c r="R411">
        <v>281</v>
      </c>
      <c r="S411">
        <v>63</v>
      </c>
      <c r="T411">
        <v>226.8</v>
      </c>
      <c r="U411">
        <v>2221</v>
      </c>
      <c r="V411">
        <v>92</v>
      </c>
      <c r="W411">
        <v>1776</v>
      </c>
      <c r="X411">
        <v>57</v>
      </c>
    </row>
    <row r="412" spans="1:24" x14ac:dyDescent="0.35">
      <c r="A412" s="1">
        <v>44020</v>
      </c>
      <c r="B412">
        <v>6108</v>
      </c>
      <c r="C412" t="s">
        <v>40</v>
      </c>
      <c r="D412" t="s">
        <v>51</v>
      </c>
      <c r="E412" t="s">
        <v>41</v>
      </c>
      <c r="F412" t="s">
        <v>19</v>
      </c>
      <c r="G412" t="s">
        <v>20</v>
      </c>
      <c r="H412" t="s">
        <v>22</v>
      </c>
      <c r="I412" t="s">
        <v>43</v>
      </c>
      <c r="J412">
        <v>4978.66</v>
      </c>
      <c r="K412">
        <v>1617.52</v>
      </c>
      <c r="L412">
        <v>4422</v>
      </c>
      <c r="M412">
        <v>339</v>
      </c>
      <c r="N412">
        <v>103</v>
      </c>
      <c r="O412">
        <v>2</v>
      </c>
      <c r="P412">
        <v>101</v>
      </c>
      <c r="Q412">
        <v>4445</v>
      </c>
      <c r="R412">
        <v>323</v>
      </c>
      <c r="S412">
        <v>98</v>
      </c>
      <c r="T412">
        <v>330</v>
      </c>
      <c r="U412">
        <v>2598</v>
      </c>
      <c r="V412">
        <v>156</v>
      </c>
      <c r="W412">
        <v>2824</v>
      </c>
      <c r="X412">
        <v>193</v>
      </c>
    </row>
    <row r="413" spans="1:24" x14ac:dyDescent="0.35">
      <c r="A413" s="1">
        <v>44020</v>
      </c>
      <c r="B413">
        <v>4636</v>
      </c>
      <c r="C413" t="s">
        <v>18</v>
      </c>
      <c r="D413" t="s">
        <v>46</v>
      </c>
      <c r="E413" t="s">
        <v>28</v>
      </c>
      <c r="F413" t="s">
        <v>19</v>
      </c>
      <c r="G413" t="s">
        <v>26</v>
      </c>
      <c r="H413" t="s">
        <v>27</v>
      </c>
      <c r="I413" t="s">
        <v>37</v>
      </c>
      <c r="J413">
        <v>1230.72</v>
      </c>
      <c r="K413">
        <v>421.82</v>
      </c>
      <c r="L413">
        <v>1000</v>
      </c>
      <c r="M413">
        <v>80</v>
      </c>
      <c r="N413">
        <v>21</v>
      </c>
      <c r="O413">
        <v>0</v>
      </c>
      <c r="P413">
        <v>21</v>
      </c>
      <c r="Q413">
        <v>1000</v>
      </c>
      <c r="R413">
        <v>80</v>
      </c>
      <c r="S413">
        <v>21</v>
      </c>
      <c r="T413">
        <v>33.950000000000003</v>
      </c>
      <c r="U413">
        <v>326</v>
      </c>
      <c r="V413">
        <v>24</v>
      </c>
      <c r="W413">
        <v>686</v>
      </c>
      <c r="X413">
        <v>16</v>
      </c>
    </row>
    <row r="414" spans="1:24" x14ac:dyDescent="0.35">
      <c r="A414" s="1">
        <v>44020</v>
      </c>
      <c r="B414">
        <v>4636</v>
      </c>
      <c r="C414" t="s">
        <v>18</v>
      </c>
      <c r="D414" t="s">
        <v>49</v>
      </c>
      <c r="E414" t="s">
        <v>28</v>
      </c>
      <c r="F414" t="s">
        <v>19</v>
      </c>
      <c r="G414" t="s">
        <v>20</v>
      </c>
      <c r="H414" t="s">
        <v>22</v>
      </c>
      <c r="I414" t="s">
        <v>34</v>
      </c>
      <c r="J414">
        <v>605.22</v>
      </c>
      <c r="K414">
        <v>208.67</v>
      </c>
      <c r="L414">
        <v>736</v>
      </c>
      <c r="M414">
        <v>60</v>
      </c>
      <c r="N414">
        <v>12</v>
      </c>
      <c r="O414">
        <v>0</v>
      </c>
      <c r="P414">
        <v>12</v>
      </c>
      <c r="Q414">
        <v>746</v>
      </c>
      <c r="R414">
        <v>47</v>
      </c>
      <c r="S414">
        <v>12</v>
      </c>
      <c r="T414">
        <v>39.35</v>
      </c>
      <c r="U414">
        <v>465</v>
      </c>
      <c r="V414">
        <v>27</v>
      </c>
      <c r="W414">
        <v>332</v>
      </c>
      <c r="X414">
        <v>20</v>
      </c>
    </row>
    <row r="415" spans="1:24" x14ac:dyDescent="0.35">
      <c r="A415" s="1">
        <v>44021</v>
      </c>
      <c r="B415">
        <v>6108</v>
      </c>
      <c r="C415" t="s">
        <v>40</v>
      </c>
      <c r="D415" t="s">
        <v>50</v>
      </c>
      <c r="E415" t="s">
        <v>41</v>
      </c>
      <c r="F415" t="s">
        <v>19</v>
      </c>
      <c r="G415" t="s">
        <v>26</v>
      </c>
      <c r="H415" t="s">
        <v>27</v>
      </c>
      <c r="I415" t="s">
        <v>42</v>
      </c>
      <c r="J415">
        <v>3427.6</v>
      </c>
      <c r="K415">
        <v>1113.7</v>
      </c>
      <c r="L415">
        <v>6061</v>
      </c>
      <c r="M415">
        <v>290</v>
      </c>
      <c r="N415">
        <v>73</v>
      </c>
      <c r="O415">
        <v>2</v>
      </c>
      <c r="P415">
        <v>71</v>
      </c>
      <c r="Q415">
        <v>6061</v>
      </c>
      <c r="R415">
        <v>290</v>
      </c>
      <c r="S415">
        <v>70</v>
      </c>
      <c r="T415">
        <v>153.19</v>
      </c>
      <c r="U415">
        <v>1801</v>
      </c>
      <c r="V415">
        <v>68</v>
      </c>
      <c r="W415">
        <v>1918</v>
      </c>
      <c r="X415">
        <v>76</v>
      </c>
    </row>
    <row r="416" spans="1:24" x14ac:dyDescent="0.35">
      <c r="A416" s="1">
        <v>44021</v>
      </c>
      <c r="B416">
        <v>6108</v>
      </c>
      <c r="C416" t="s">
        <v>40</v>
      </c>
      <c r="D416" t="s">
        <v>51</v>
      </c>
      <c r="E416" t="s">
        <v>41</v>
      </c>
      <c r="F416" t="s">
        <v>19</v>
      </c>
      <c r="G416" t="s">
        <v>20</v>
      </c>
      <c r="H416" t="s">
        <v>22</v>
      </c>
      <c r="I416" t="s">
        <v>43</v>
      </c>
      <c r="J416">
        <v>4772.74</v>
      </c>
      <c r="K416">
        <v>1548.8</v>
      </c>
      <c r="L416">
        <v>5449</v>
      </c>
      <c r="M416">
        <v>433</v>
      </c>
      <c r="N416">
        <v>102</v>
      </c>
      <c r="O416">
        <v>3</v>
      </c>
      <c r="P416">
        <v>99</v>
      </c>
      <c r="Q416">
        <v>5488</v>
      </c>
      <c r="R416">
        <v>399</v>
      </c>
      <c r="S416">
        <v>99</v>
      </c>
      <c r="T416">
        <v>496.02</v>
      </c>
      <c r="U416">
        <v>4118</v>
      </c>
      <c r="V416">
        <v>255</v>
      </c>
      <c r="W416">
        <v>2703</v>
      </c>
      <c r="X416">
        <v>337</v>
      </c>
    </row>
    <row r="417" spans="1:24" x14ac:dyDescent="0.35">
      <c r="A417" s="1">
        <v>44021</v>
      </c>
      <c r="B417">
        <v>4636</v>
      </c>
      <c r="C417" t="s">
        <v>18</v>
      </c>
      <c r="D417" t="s">
        <v>46</v>
      </c>
      <c r="E417" t="s">
        <v>28</v>
      </c>
      <c r="F417" t="s">
        <v>19</v>
      </c>
      <c r="G417" t="s">
        <v>26</v>
      </c>
      <c r="H417" t="s">
        <v>27</v>
      </c>
      <c r="I417" t="s">
        <v>37</v>
      </c>
      <c r="J417">
        <v>960.69</v>
      </c>
      <c r="K417">
        <v>392.26</v>
      </c>
      <c r="L417">
        <v>928</v>
      </c>
      <c r="M417">
        <v>63</v>
      </c>
      <c r="N417">
        <v>13</v>
      </c>
      <c r="O417">
        <v>0</v>
      </c>
      <c r="P417">
        <v>13</v>
      </c>
      <c r="Q417">
        <v>928</v>
      </c>
      <c r="R417">
        <v>63</v>
      </c>
      <c r="S417">
        <v>13</v>
      </c>
      <c r="T417">
        <v>19.440000000000001</v>
      </c>
      <c r="U417">
        <v>274</v>
      </c>
      <c r="V417">
        <v>14</v>
      </c>
      <c r="W417">
        <v>472</v>
      </c>
      <c r="X417">
        <v>21</v>
      </c>
    </row>
    <row r="418" spans="1:24" x14ac:dyDescent="0.35">
      <c r="A418" s="1">
        <v>44021</v>
      </c>
      <c r="B418">
        <v>4636</v>
      </c>
      <c r="C418" t="s">
        <v>18</v>
      </c>
      <c r="D418" t="s">
        <v>49</v>
      </c>
      <c r="E418" t="s">
        <v>28</v>
      </c>
      <c r="F418" t="s">
        <v>19</v>
      </c>
      <c r="G418" t="s">
        <v>20</v>
      </c>
      <c r="H418" t="s">
        <v>22</v>
      </c>
      <c r="I418" t="s">
        <v>34</v>
      </c>
      <c r="J418">
        <v>766.23</v>
      </c>
      <c r="K418">
        <v>249.09</v>
      </c>
      <c r="L418">
        <v>787</v>
      </c>
      <c r="M418">
        <v>73</v>
      </c>
      <c r="N418">
        <v>15</v>
      </c>
      <c r="O418">
        <v>0</v>
      </c>
      <c r="P418">
        <v>15</v>
      </c>
      <c r="Q418">
        <v>793</v>
      </c>
      <c r="R418">
        <v>64</v>
      </c>
      <c r="S418">
        <v>15</v>
      </c>
      <c r="T418">
        <v>41.18</v>
      </c>
      <c r="U418">
        <v>523</v>
      </c>
      <c r="V418">
        <v>27</v>
      </c>
      <c r="W418">
        <v>442</v>
      </c>
      <c r="X418">
        <v>33</v>
      </c>
    </row>
    <row r="419" spans="1:24" x14ac:dyDescent="0.35">
      <c r="A419" s="1">
        <v>44022</v>
      </c>
      <c r="B419">
        <v>6108</v>
      </c>
      <c r="C419" t="s">
        <v>40</v>
      </c>
      <c r="D419" t="s">
        <v>50</v>
      </c>
      <c r="E419" t="s">
        <v>41</v>
      </c>
      <c r="F419" t="s">
        <v>19</v>
      </c>
      <c r="G419" t="s">
        <v>26</v>
      </c>
      <c r="H419" t="s">
        <v>27</v>
      </c>
      <c r="I419" t="s">
        <v>42</v>
      </c>
      <c r="J419">
        <v>2797.24</v>
      </c>
      <c r="K419">
        <v>937.66</v>
      </c>
      <c r="L419">
        <v>6684</v>
      </c>
      <c r="M419">
        <v>309</v>
      </c>
      <c r="N419">
        <v>55</v>
      </c>
      <c r="O419">
        <v>0</v>
      </c>
      <c r="P419">
        <v>55</v>
      </c>
      <c r="Q419">
        <v>6684</v>
      </c>
      <c r="R419">
        <v>309</v>
      </c>
      <c r="S419">
        <v>53</v>
      </c>
      <c r="T419">
        <v>158.81</v>
      </c>
      <c r="U419">
        <v>1771</v>
      </c>
      <c r="V419">
        <v>72</v>
      </c>
      <c r="W419">
        <v>1539</v>
      </c>
      <c r="X419">
        <v>58</v>
      </c>
    </row>
    <row r="420" spans="1:24" x14ac:dyDescent="0.35">
      <c r="A420" s="1">
        <v>44022</v>
      </c>
      <c r="B420">
        <v>6108</v>
      </c>
      <c r="C420" t="s">
        <v>40</v>
      </c>
      <c r="D420" t="s">
        <v>51</v>
      </c>
      <c r="E420" t="s">
        <v>41</v>
      </c>
      <c r="F420" t="s">
        <v>19</v>
      </c>
      <c r="G420" t="s">
        <v>20</v>
      </c>
      <c r="H420" t="s">
        <v>22</v>
      </c>
      <c r="I420" t="s">
        <v>43</v>
      </c>
      <c r="J420">
        <v>4644.68</v>
      </c>
      <c r="K420">
        <v>1513.8</v>
      </c>
      <c r="L420">
        <v>4560</v>
      </c>
      <c r="M420">
        <v>358</v>
      </c>
      <c r="N420">
        <v>97</v>
      </c>
      <c r="O420">
        <v>2</v>
      </c>
      <c r="P420">
        <v>95</v>
      </c>
      <c r="Q420">
        <v>4603</v>
      </c>
      <c r="R420">
        <v>324</v>
      </c>
      <c r="S420">
        <v>91</v>
      </c>
      <c r="T420">
        <v>309.55</v>
      </c>
      <c r="U420">
        <v>2779</v>
      </c>
      <c r="V420">
        <v>162</v>
      </c>
      <c r="W420">
        <v>2617</v>
      </c>
      <c r="X420">
        <v>338</v>
      </c>
    </row>
    <row r="421" spans="1:24" x14ac:dyDescent="0.35">
      <c r="A421" s="1">
        <v>44022</v>
      </c>
      <c r="B421">
        <v>4636</v>
      </c>
      <c r="C421" t="s">
        <v>18</v>
      </c>
      <c r="D421" t="s">
        <v>46</v>
      </c>
      <c r="E421" t="s">
        <v>28</v>
      </c>
      <c r="F421" t="s">
        <v>19</v>
      </c>
      <c r="G421" t="s">
        <v>26</v>
      </c>
      <c r="H421" t="s">
        <v>27</v>
      </c>
      <c r="I421" t="s">
        <v>37</v>
      </c>
      <c r="J421">
        <v>1658.28</v>
      </c>
      <c r="K421">
        <v>612.74</v>
      </c>
      <c r="L421">
        <v>1035</v>
      </c>
      <c r="M421">
        <v>85</v>
      </c>
      <c r="N421">
        <v>25</v>
      </c>
      <c r="O421">
        <v>0</v>
      </c>
      <c r="P421">
        <v>25</v>
      </c>
      <c r="Q421">
        <v>1035</v>
      </c>
      <c r="R421">
        <v>85</v>
      </c>
      <c r="S421">
        <v>25</v>
      </c>
      <c r="T421">
        <v>35.83</v>
      </c>
      <c r="U421">
        <v>271</v>
      </c>
      <c r="V421">
        <v>25</v>
      </c>
      <c r="W421">
        <v>884</v>
      </c>
      <c r="X421">
        <v>78</v>
      </c>
    </row>
    <row r="422" spans="1:24" x14ac:dyDescent="0.35">
      <c r="A422" s="1">
        <v>44022</v>
      </c>
      <c r="B422">
        <v>4636</v>
      </c>
      <c r="C422" t="s">
        <v>18</v>
      </c>
      <c r="D422" t="s">
        <v>49</v>
      </c>
      <c r="E422" t="s">
        <v>28</v>
      </c>
      <c r="F422" t="s">
        <v>19</v>
      </c>
      <c r="G422" t="s">
        <v>20</v>
      </c>
      <c r="H422" t="s">
        <v>22</v>
      </c>
      <c r="I422" t="s">
        <v>34</v>
      </c>
      <c r="J422">
        <v>813</v>
      </c>
      <c r="K422">
        <v>289.41000000000003</v>
      </c>
      <c r="L422">
        <v>822</v>
      </c>
      <c r="M422">
        <v>76</v>
      </c>
      <c r="N422">
        <v>16</v>
      </c>
      <c r="O422">
        <v>1</v>
      </c>
      <c r="P422">
        <v>15</v>
      </c>
      <c r="Q422">
        <v>829</v>
      </c>
      <c r="R422">
        <v>64</v>
      </c>
      <c r="S422">
        <v>15</v>
      </c>
      <c r="T422">
        <v>50</v>
      </c>
      <c r="U422">
        <v>571</v>
      </c>
      <c r="V422">
        <v>35</v>
      </c>
      <c r="W422">
        <v>442</v>
      </c>
      <c r="X422">
        <v>21</v>
      </c>
    </row>
    <row r="423" spans="1:24" x14ac:dyDescent="0.35">
      <c r="A423" s="1">
        <v>44023</v>
      </c>
      <c r="B423">
        <v>6108</v>
      </c>
      <c r="C423" t="s">
        <v>40</v>
      </c>
      <c r="D423" t="s">
        <v>50</v>
      </c>
      <c r="E423" t="s">
        <v>41</v>
      </c>
      <c r="F423" t="s">
        <v>19</v>
      </c>
      <c r="G423" t="s">
        <v>26</v>
      </c>
      <c r="H423" t="s">
        <v>27</v>
      </c>
      <c r="I423" t="s">
        <v>42</v>
      </c>
      <c r="J423">
        <v>2584.6799999999998</v>
      </c>
      <c r="K423">
        <v>918.96</v>
      </c>
      <c r="L423">
        <v>6665</v>
      </c>
      <c r="M423">
        <v>254</v>
      </c>
      <c r="N423">
        <v>50</v>
      </c>
      <c r="O423">
        <v>0</v>
      </c>
      <c r="P423">
        <v>50</v>
      </c>
      <c r="Q423">
        <v>6665</v>
      </c>
      <c r="R423">
        <v>254</v>
      </c>
      <c r="S423">
        <v>46</v>
      </c>
      <c r="T423">
        <v>112.71</v>
      </c>
      <c r="U423">
        <v>1378</v>
      </c>
      <c r="V423">
        <v>49</v>
      </c>
      <c r="W423">
        <v>1366</v>
      </c>
      <c r="X423">
        <v>42</v>
      </c>
    </row>
    <row r="424" spans="1:24" x14ac:dyDescent="0.35">
      <c r="A424" s="1">
        <v>44023</v>
      </c>
      <c r="B424">
        <v>6108</v>
      </c>
      <c r="C424" t="s">
        <v>40</v>
      </c>
      <c r="D424" t="s">
        <v>51</v>
      </c>
      <c r="E424" t="s">
        <v>41</v>
      </c>
      <c r="F424" t="s">
        <v>19</v>
      </c>
      <c r="G424" t="s">
        <v>20</v>
      </c>
      <c r="H424" t="s">
        <v>22</v>
      </c>
      <c r="I424" t="s">
        <v>43</v>
      </c>
      <c r="J424">
        <v>3374.12</v>
      </c>
      <c r="K424">
        <v>1118.1500000000001</v>
      </c>
      <c r="L424">
        <v>4360</v>
      </c>
      <c r="M424">
        <v>308</v>
      </c>
      <c r="N424">
        <v>67</v>
      </c>
      <c r="O424">
        <v>0</v>
      </c>
      <c r="P424">
        <v>67</v>
      </c>
      <c r="Q424">
        <v>4406</v>
      </c>
      <c r="R424">
        <v>282</v>
      </c>
      <c r="S424">
        <v>64</v>
      </c>
      <c r="T424">
        <v>194.35</v>
      </c>
      <c r="U424">
        <v>1872</v>
      </c>
      <c r="V424">
        <v>97</v>
      </c>
      <c r="W424">
        <v>1886</v>
      </c>
      <c r="X424">
        <v>230</v>
      </c>
    </row>
    <row r="425" spans="1:24" x14ac:dyDescent="0.35">
      <c r="A425" s="1">
        <v>44023</v>
      </c>
      <c r="B425">
        <v>4636</v>
      </c>
      <c r="C425" t="s">
        <v>18</v>
      </c>
      <c r="D425" t="s">
        <v>46</v>
      </c>
      <c r="E425" t="s">
        <v>28</v>
      </c>
      <c r="F425" t="s">
        <v>19</v>
      </c>
      <c r="G425" t="s">
        <v>26</v>
      </c>
      <c r="H425" t="s">
        <v>27</v>
      </c>
      <c r="I425" t="s">
        <v>37</v>
      </c>
      <c r="J425">
        <v>801.72</v>
      </c>
      <c r="K425">
        <v>315.14999999999998</v>
      </c>
      <c r="L425">
        <v>1030</v>
      </c>
      <c r="M425">
        <v>81</v>
      </c>
      <c r="N425">
        <v>12</v>
      </c>
      <c r="O425">
        <v>1</v>
      </c>
      <c r="P425">
        <v>11</v>
      </c>
      <c r="Q425">
        <v>1030</v>
      </c>
      <c r="R425">
        <v>81</v>
      </c>
      <c r="S425">
        <v>11</v>
      </c>
      <c r="T425">
        <v>29.07</v>
      </c>
      <c r="U425">
        <v>442</v>
      </c>
      <c r="V425">
        <v>19</v>
      </c>
      <c r="W425">
        <v>407</v>
      </c>
      <c r="X425">
        <v>21</v>
      </c>
    </row>
    <row r="426" spans="1:24" x14ac:dyDescent="0.35">
      <c r="A426" s="1">
        <v>44023</v>
      </c>
      <c r="B426">
        <v>4636</v>
      </c>
      <c r="C426" t="s">
        <v>18</v>
      </c>
      <c r="D426" t="s">
        <v>49</v>
      </c>
      <c r="E426" t="s">
        <v>28</v>
      </c>
      <c r="F426" t="s">
        <v>19</v>
      </c>
      <c r="G426" t="s">
        <v>20</v>
      </c>
      <c r="H426" t="s">
        <v>22</v>
      </c>
      <c r="I426" t="s">
        <v>34</v>
      </c>
      <c r="J426">
        <v>802.14</v>
      </c>
      <c r="K426">
        <v>288.83</v>
      </c>
      <c r="L426">
        <v>778</v>
      </c>
      <c r="M426">
        <v>89</v>
      </c>
      <c r="N426">
        <v>14</v>
      </c>
      <c r="O426">
        <v>0</v>
      </c>
      <c r="P426">
        <v>14</v>
      </c>
      <c r="Q426">
        <v>793</v>
      </c>
      <c r="R426">
        <v>78</v>
      </c>
      <c r="S426">
        <v>14</v>
      </c>
      <c r="T426">
        <v>50</v>
      </c>
      <c r="U426">
        <v>413</v>
      </c>
      <c r="V426">
        <v>37</v>
      </c>
      <c r="W426">
        <v>441</v>
      </c>
      <c r="X426">
        <v>36</v>
      </c>
    </row>
    <row r="427" spans="1:24" x14ac:dyDescent="0.35">
      <c r="A427" s="1">
        <v>44024</v>
      </c>
      <c r="B427">
        <v>6108</v>
      </c>
      <c r="C427" t="s">
        <v>40</v>
      </c>
      <c r="D427" t="s">
        <v>50</v>
      </c>
      <c r="E427" t="s">
        <v>41</v>
      </c>
      <c r="F427" t="s">
        <v>19</v>
      </c>
      <c r="G427" t="s">
        <v>26</v>
      </c>
      <c r="H427" t="s">
        <v>27</v>
      </c>
      <c r="I427" t="s">
        <v>42</v>
      </c>
      <c r="J427">
        <v>1839.2</v>
      </c>
      <c r="K427">
        <v>627.14</v>
      </c>
      <c r="L427">
        <v>4003</v>
      </c>
      <c r="M427">
        <v>165</v>
      </c>
      <c r="N427">
        <v>41</v>
      </c>
      <c r="O427">
        <v>4</v>
      </c>
      <c r="P427">
        <v>37</v>
      </c>
      <c r="Q427">
        <v>4003</v>
      </c>
      <c r="R427">
        <v>165</v>
      </c>
      <c r="S427">
        <v>36</v>
      </c>
      <c r="T427">
        <v>31.19</v>
      </c>
      <c r="U427">
        <v>447</v>
      </c>
      <c r="V427">
        <v>15</v>
      </c>
      <c r="W427">
        <v>992</v>
      </c>
      <c r="X427">
        <v>33</v>
      </c>
    </row>
    <row r="428" spans="1:24" x14ac:dyDescent="0.35">
      <c r="A428" s="1">
        <v>44024</v>
      </c>
      <c r="B428">
        <v>6108</v>
      </c>
      <c r="C428" t="s">
        <v>40</v>
      </c>
      <c r="D428" t="s">
        <v>51</v>
      </c>
      <c r="E428" t="s">
        <v>41</v>
      </c>
      <c r="F428" t="s">
        <v>19</v>
      </c>
      <c r="G428" t="s">
        <v>20</v>
      </c>
      <c r="H428" t="s">
        <v>22</v>
      </c>
      <c r="I428" t="s">
        <v>43</v>
      </c>
      <c r="J428">
        <v>2967.4</v>
      </c>
      <c r="K428">
        <v>978.06</v>
      </c>
      <c r="L428">
        <v>4018</v>
      </c>
      <c r="M428">
        <v>268</v>
      </c>
      <c r="N428">
        <v>60</v>
      </c>
      <c r="O428">
        <v>0</v>
      </c>
      <c r="P428">
        <v>60</v>
      </c>
      <c r="Q428">
        <v>4064</v>
      </c>
      <c r="R428">
        <v>245</v>
      </c>
      <c r="S428">
        <v>57</v>
      </c>
      <c r="T428">
        <v>105.43</v>
      </c>
      <c r="U428">
        <v>1176</v>
      </c>
      <c r="V428">
        <v>55</v>
      </c>
      <c r="W428">
        <v>1661</v>
      </c>
      <c r="X428">
        <v>211</v>
      </c>
    </row>
    <row r="429" spans="1:24" x14ac:dyDescent="0.35">
      <c r="A429" s="1">
        <v>44024</v>
      </c>
      <c r="B429">
        <v>4636</v>
      </c>
      <c r="C429" t="s">
        <v>18</v>
      </c>
      <c r="D429" t="s">
        <v>46</v>
      </c>
      <c r="E429" t="s">
        <v>28</v>
      </c>
      <c r="F429" t="s">
        <v>19</v>
      </c>
      <c r="G429" t="s">
        <v>26</v>
      </c>
      <c r="H429" t="s">
        <v>27</v>
      </c>
      <c r="I429" t="s">
        <v>37</v>
      </c>
      <c r="J429">
        <v>981.76</v>
      </c>
      <c r="K429">
        <v>331.16</v>
      </c>
      <c r="L429">
        <v>1167</v>
      </c>
      <c r="M429">
        <v>85</v>
      </c>
      <c r="N429">
        <v>16</v>
      </c>
      <c r="O429">
        <v>0</v>
      </c>
      <c r="P429">
        <v>16</v>
      </c>
      <c r="Q429">
        <v>1167</v>
      </c>
      <c r="R429">
        <v>85</v>
      </c>
      <c r="S429">
        <v>16</v>
      </c>
      <c r="T429">
        <v>45.1</v>
      </c>
      <c r="U429">
        <v>346</v>
      </c>
      <c r="V429">
        <v>29</v>
      </c>
      <c r="W429">
        <v>553</v>
      </c>
      <c r="X429">
        <v>18</v>
      </c>
    </row>
    <row r="430" spans="1:24" x14ac:dyDescent="0.35">
      <c r="A430" s="1">
        <v>44024</v>
      </c>
      <c r="B430">
        <v>4636</v>
      </c>
      <c r="C430" t="s">
        <v>18</v>
      </c>
      <c r="D430" t="s">
        <v>49</v>
      </c>
      <c r="E430" t="s">
        <v>28</v>
      </c>
      <c r="F430" t="s">
        <v>19</v>
      </c>
      <c r="G430" t="s">
        <v>20</v>
      </c>
      <c r="H430" t="s">
        <v>22</v>
      </c>
      <c r="I430" t="s">
        <v>34</v>
      </c>
      <c r="J430">
        <v>1162.96</v>
      </c>
      <c r="K430">
        <v>465.62</v>
      </c>
      <c r="L430">
        <v>855</v>
      </c>
      <c r="M430">
        <v>79</v>
      </c>
      <c r="N430">
        <v>18</v>
      </c>
      <c r="O430">
        <v>0</v>
      </c>
      <c r="P430">
        <v>18</v>
      </c>
      <c r="Q430">
        <v>867</v>
      </c>
      <c r="R430">
        <v>72</v>
      </c>
      <c r="S430">
        <v>17</v>
      </c>
      <c r="T430">
        <v>50</v>
      </c>
      <c r="U430">
        <v>588</v>
      </c>
      <c r="V430">
        <v>33</v>
      </c>
      <c r="W430">
        <v>581</v>
      </c>
      <c r="X430">
        <v>22</v>
      </c>
    </row>
    <row r="431" spans="1:24" x14ac:dyDescent="0.35">
      <c r="A431" s="1">
        <v>44025</v>
      </c>
      <c r="B431">
        <v>6108</v>
      </c>
      <c r="C431" t="s">
        <v>40</v>
      </c>
      <c r="D431" t="s">
        <v>50</v>
      </c>
      <c r="E431" t="s">
        <v>41</v>
      </c>
      <c r="F431" t="s">
        <v>19</v>
      </c>
      <c r="G431" t="s">
        <v>26</v>
      </c>
      <c r="H431" t="s">
        <v>27</v>
      </c>
      <c r="I431" t="s">
        <v>42</v>
      </c>
      <c r="J431">
        <v>2870.86</v>
      </c>
      <c r="K431">
        <v>983.31</v>
      </c>
      <c r="L431">
        <v>3173</v>
      </c>
      <c r="M431">
        <v>224</v>
      </c>
      <c r="N431">
        <v>56</v>
      </c>
      <c r="O431">
        <v>0</v>
      </c>
      <c r="P431">
        <v>56</v>
      </c>
      <c r="Q431">
        <v>3173</v>
      </c>
      <c r="R431">
        <v>224</v>
      </c>
      <c r="S431">
        <v>54</v>
      </c>
      <c r="T431">
        <v>128.83000000000001</v>
      </c>
      <c r="U431">
        <v>1120</v>
      </c>
      <c r="V431">
        <v>63</v>
      </c>
      <c r="W431">
        <v>1566</v>
      </c>
      <c r="X431">
        <v>66</v>
      </c>
    </row>
    <row r="432" spans="1:24" x14ac:dyDescent="0.35">
      <c r="A432" s="1">
        <v>44025</v>
      </c>
      <c r="B432">
        <v>6108</v>
      </c>
      <c r="C432" t="s">
        <v>40</v>
      </c>
      <c r="D432" t="s">
        <v>51</v>
      </c>
      <c r="E432" t="s">
        <v>41</v>
      </c>
      <c r="F432" t="s">
        <v>19</v>
      </c>
      <c r="G432" t="s">
        <v>20</v>
      </c>
      <c r="H432" t="s">
        <v>22</v>
      </c>
      <c r="I432" t="s">
        <v>43</v>
      </c>
      <c r="J432">
        <v>4035.58</v>
      </c>
      <c r="K432">
        <v>1234.1400000000001</v>
      </c>
      <c r="L432">
        <v>3865</v>
      </c>
      <c r="M432">
        <v>322</v>
      </c>
      <c r="N432">
        <v>87</v>
      </c>
      <c r="O432">
        <v>0</v>
      </c>
      <c r="P432">
        <v>87</v>
      </c>
      <c r="Q432">
        <v>3892</v>
      </c>
      <c r="R432">
        <v>295</v>
      </c>
      <c r="S432">
        <v>83</v>
      </c>
      <c r="T432">
        <v>328.18</v>
      </c>
      <c r="U432">
        <v>2588</v>
      </c>
      <c r="V432">
        <v>163</v>
      </c>
      <c r="W432">
        <v>2342</v>
      </c>
      <c r="X432">
        <v>299</v>
      </c>
    </row>
    <row r="433" spans="1:24" x14ac:dyDescent="0.35">
      <c r="A433" s="1">
        <v>44025</v>
      </c>
      <c r="B433">
        <v>4636</v>
      </c>
      <c r="C433" t="s">
        <v>18</v>
      </c>
      <c r="D433" t="s">
        <v>46</v>
      </c>
      <c r="E433" t="s">
        <v>28</v>
      </c>
      <c r="F433" t="s">
        <v>19</v>
      </c>
      <c r="G433" t="s">
        <v>26</v>
      </c>
      <c r="H433" t="s">
        <v>27</v>
      </c>
      <c r="I433" t="s">
        <v>37</v>
      </c>
      <c r="J433">
        <v>865.98</v>
      </c>
      <c r="K433">
        <v>302.60000000000002</v>
      </c>
      <c r="L433">
        <v>885</v>
      </c>
      <c r="M433">
        <v>53</v>
      </c>
      <c r="N433">
        <v>16</v>
      </c>
      <c r="O433">
        <v>2</v>
      </c>
      <c r="P433">
        <v>14</v>
      </c>
      <c r="Q433">
        <v>885</v>
      </c>
      <c r="R433">
        <v>53</v>
      </c>
      <c r="S433">
        <v>14</v>
      </c>
      <c r="T433">
        <v>22.86</v>
      </c>
      <c r="U433">
        <v>275</v>
      </c>
      <c r="V433">
        <v>15</v>
      </c>
      <c r="W433">
        <v>477</v>
      </c>
      <c r="X433">
        <v>25</v>
      </c>
    </row>
    <row r="434" spans="1:24" x14ac:dyDescent="0.35">
      <c r="A434" s="1">
        <v>44025</v>
      </c>
      <c r="B434">
        <v>4636</v>
      </c>
      <c r="C434" t="s">
        <v>18</v>
      </c>
      <c r="D434" t="s">
        <v>49</v>
      </c>
      <c r="E434" t="s">
        <v>28</v>
      </c>
      <c r="F434" t="s">
        <v>19</v>
      </c>
      <c r="G434" t="s">
        <v>20</v>
      </c>
      <c r="H434" t="s">
        <v>22</v>
      </c>
      <c r="I434" t="s">
        <v>34</v>
      </c>
      <c r="J434">
        <v>917.18</v>
      </c>
      <c r="K434">
        <v>334.4</v>
      </c>
      <c r="L434">
        <v>697</v>
      </c>
      <c r="M434">
        <v>67</v>
      </c>
      <c r="N434">
        <v>16</v>
      </c>
      <c r="O434">
        <v>0</v>
      </c>
      <c r="P434">
        <v>16</v>
      </c>
      <c r="Q434">
        <v>706</v>
      </c>
      <c r="R434">
        <v>62</v>
      </c>
      <c r="S434">
        <v>16</v>
      </c>
      <c r="T434">
        <v>44.87</v>
      </c>
      <c r="U434">
        <v>373</v>
      </c>
      <c r="V434">
        <v>28</v>
      </c>
      <c r="W434">
        <v>494</v>
      </c>
      <c r="X434">
        <v>35</v>
      </c>
    </row>
    <row r="435" spans="1:24" x14ac:dyDescent="0.35">
      <c r="A435" s="1">
        <v>44026</v>
      </c>
      <c r="B435">
        <v>6108</v>
      </c>
      <c r="C435" t="s">
        <v>40</v>
      </c>
      <c r="D435" t="s">
        <v>50</v>
      </c>
      <c r="E435" t="s">
        <v>41</v>
      </c>
      <c r="F435" t="s">
        <v>19</v>
      </c>
      <c r="G435" t="s">
        <v>26</v>
      </c>
      <c r="H435" t="s">
        <v>27</v>
      </c>
      <c r="I435" t="s">
        <v>42</v>
      </c>
      <c r="J435">
        <v>3212.68</v>
      </c>
      <c r="K435">
        <v>1036.77</v>
      </c>
      <c r="L435">
        <v>3912</v>
      </c>
      <c r="M435">
        <v>271</v>
      </c>
      <c r="N435">
        <v>66</v>
      </c>
      <c r="O435">
        <v>1</v>
      </c>
      <c r="P435">
        <v>65</v>
      </c>
      <c r="Q435">
        <v>3912</v>
      </c>
      <c r="R435">
        <v>271</v>
      </c>
      <c r="S435">
        <v>62</v>
      </c>
      <c r="T435">
        <v>184.18</v>
      </c>
      <c r="U435">
        <v>1351</v>
      </c>
      <c r="V435">
        <v>82</v>
      </c>
      <c r="W435">
        <v>1803</v>
      </c>
      <c r="X435">
        <v>58</v>
      </c>
    </row>
    <row r="436" spans="1:24" x14ac:dyDescent="0.35">
      <c r="A436" s="1">
        <v>44026</v>
      </c>
      <c r="B436">
        <v>6108</v>
      </c>
      <c r="C436" t="s">
        <v>40</v>
      </c>
      <c r="D436" t="s">
        <v>51</v>
      </c>
      <c r="E436" t="s">
        <v>41</v>
      </c>
      <c r="F436" t="s">
        <v>19</v>
      </c>
      <c r="G436" t="s">
        <v>20</v>
      </c>
      <c r="H436" t="s">
        <v>22</v>
      </c>
      <c r="I436" t="s">
        <v>43</v>
      </c>
      <c r="J436">
        <v>5440.48</v>
      </c>
      <c r="K436">
        <v>1697.87</v>
      </c>
      <c r="L436">
        <v>4603</v>
      </c>
      <c r="M436">
        <v>386</v>
      </c>
      <c r="N436">
        <v>113</v>
      </c>
      <c r="O436">
        <v>0</v>
      </c>
      <c r="P436">
        <v>113</v>
      </c>
      <c r="Q436">
        <v>4636</v>
      </c>
      <c r="R436">
        <v>339</v>
      </c>
      <c r="S436">
        <v>108</v>
      </c>
      <c r="T436">
        <v>445</v>
      </c>
      <c r="U436">
        <v>3775</v>
      </c>
      <c r="V436">
        <v>207</v>
      </c>
      <c r="W436">
        <v>3145</v>
      </c>
      <c r="X436">
        <v>461</v>
      </c>
    </row>
    <row r="437" spans="1:24" x14ac:dyDescent="0.35">
      <c r="A437" s="1">
        <v>44026</v>
      </c>
      <c r="B437">
        <v>4636</v>
      </c>
      <c r="C437" t="s">
        <v>18</v>
      </c>
      <c r="D437" t="s">
        <v>46</v>
      </c>
      <c r="E437" t="s">
        <v>28</v>
      </c>
      <c r="F437" t="s">
        <v>19</v>
      </c>
      <c r="G437" t="s">
        <v>26</v>
      </c>
      <c r="H437" t="s">
        <v>27</v>
      </c>
      <c r="I437" t="s">
        <v>37</v>
      </c>
      <c r="J437">
        <v>710.3</v>
      </c>
      <c r="K437">
        <v>247.8</v>
      </c>
      <c r="L437">
        <v>949</v>
      </c>
      <c r="M437">
        <v>49</v>
      </c>
      <c r="N437">
        <v>12</v>
      </c>
      <c r="O437">
        <v>0</v>
      </c>
      <c r="P437">
        <v>12</v>
      </c>
      <c r="Q437">
        <v>949</v>
      </c>
      <c r="R437">
        <v>49</v>
      </c>
      <c r="S437">
        <v>11</v>
      </c>
      <c r="T437">
        <v>19.829999999999998</v>
      </c>
      <c r="U437">
        <v>230</v>
      </c>
      <c r="V437">
        <v>13</v>
      </c>
      <c r="W437">
        <v>388</v>
      </c>
      <c r="X437">
        <v>25</v>
      </c>
    </row>
    <row r="438" spans="1:24" x14ac:dyDescent="0.35">
      <c r="A438" s="1">
        <v>44026</v>
      </c>
      <c r="B438">
        <v>4636</v>
      </c>
      <c r="C438" t="s">
        <v>18</v>
      </c>
      <c r="D438" t="s">
        <v>49</v>
      </c>
      <c r="E438" t="s">
        <v>28</v>
      </c>
      <c r="F438" t="s">
        <v>19</v>
      </c>
      <c r="G438" t="s">
        <v>20</v>
      </c>
      <c r="H438" t="s">
        <v>22</v>
      </c>
      <c r="I438" t="s">
        <v>34</v>
      </c>
      <c r="J438">
        <v>1075.7</v>
      </c>
      <c r="K438">
        <v>379.63</v>
      </c>
      <c r="L438">
        <v>823</v>
      </c>
      <c r="M438">
        <v>82</v>
      </c>
      <c r="N438">
        <v>18</v>
      </c>
      <c r="O438">
        <v>0</v>
      </c>
      <c r="P438">
        <v>18</v>
      </c>
      <c r="Q438">
        <v>826</v>
      </c>
      <c r="R438">
        <v>72</v>
      </c>
      <c r="S438">
        <v>18</v>
      </c>
      <c r="T438">
        <v>50</v>
      </c>
      <c r="U438">
        <v>328</v>
      </c>
      <c r="V438">
        <v>32</v>
      </c>
      <c r="W438">
        <v>594</v>
      </c>
      <c r="X438">
        <v>39</v>
      </c>
    </row>
    <row r="439" spans="1:24" x14ac:dyDescent="0.35">
      <c r="A439" s="1">
        <v>44027</v>
      </c>
      <c r="B439">
        <v>6108</v>
      </c>
      <c r="C439" t="s">
        <v>40</v>
      </c>
      <c r="D439" t="s">
        <v>50</v>
      </c>
      <c r="E439" t="s">
        <v>41</v>
      </c>
      <c r="F439" t="s">
        <v>19</v>
      </c>
      <c r="G439" t="s">
        <v>26</v>
      </c>
      <c r="H439" t="s">
        <v>27</v>
      </c>
      <c r="I439" t="s">
        <v>42</v>
      </c>
      <c r="J439">
        <v>3539.82</v>
      </c>
      <c r="K439">
        <v>1222.6099999999999</v>
      </c>
      <c r="L439">
        <v>4531</v>
      </c>
      <c r="M439">
        <v>342</v>
      </c>
      <c r="N439">
        <v>69</v>
      </c>
      <c r="O439">
        <v>1</v>
      </c>
      <c r="P439">
        <v>68</v>
      </c>
      <c r="Q439">
        <v>4531</v>
      </c>
      <c r="R439">
        <v>342</v>
      </c>
      <c r="S439">
        <v>67</v>
      </c>
      <c r="T439">
        <v>343.96</v>
      </c>
      <c r="U439">
        <v>2960</v>
      </c>
      <c r="V439">
        <v>177</v>
      </c>
      <c r="W439">
        <v>1916</v>
      </c>
      <c r="X439">
        <v>57</v>
      </c>
    </row>
    <row r="440" spans="1:24" x14ac:dyDescent="0.35">
      <c r="A440" s="1">
        <v>44027</v>
      </c>
      <c r="B440">
        <v>6108</v>
      </c>
      <c r="C440" t="s">
        <v>40</v>
      </c>
      <c r="D440" t="s">
        <v>51</v>
      </c>
      <c r="E440" t="s">
        <v>41</v>
      </c>
      <c r="F440" t="s">
        <v>19</v>
      </c>
      <c r="G440" t="s">
        <v>20</v>
      </c>
      <c r="H440" t="s">
        <v>22</v>
      </c>
      <c r="I440" t="s">
        <v>43</v>
      </c>
      <c r="J440">
        <v>7633.74</v>
      </c>
      <c r="K440">
        <v>2525.06</v>
      </c>
      <c r="L440">
        <v>6887</v>
      </c>
      <c r="M440">
        <v>616</v>
      </c>
      <c r="N440">
        <v>161</v>
      </c>
      <c r="O440">
        <v>1</v>
      </c>
      <c r="P440">
        <v>160</v>
      </c>
      <c r="Q440">
        <v>6937</v>
      </c>
      <c r="R440">
        <v>552</v>
      </c>
      <c r="S440">
        <v>155</v>
      </c>
      <c r="T440">
        <v>600</v>
      </c>
      <c r="U440">
        <v>5659</v>
      </c>
      <c r="V440">
        <v>347</v>
      </c>
      <c r="W440">
        <v>4258</v>
      </c>
      <c r="X440">
        <v>700</v>
      </c>
    </row>
    <row r="441" spans="1:24" x14ac:dyDescent="0.35">
      <c r="A441" s="1">
        <v>44027</v>
      </c>
      <c r="B441">
        <v>4636</v>
      </c>
      <c r="C441" t="s">
        <v>18</v>
      </c>
      <c r="D441" t="s">
        <v>46</v>
      </c>
      <c r="E441" t="s">
        <v>28</v>
      </c>
      <c r="F441" t="s">
        <v>19</v>
      </c>
      <c r="G441" t="s">
        <v>26</v>
      </c>
      <c r="H441" t="s">
        <v>27</v>
      </c>
      <c r="I441" t="s">
        <v>37</v>
      </c>
      <c r="J441">
        <v>1208.0899999999999</v>
      </c>
      <c r="K441">
        <v>406.14</v>
      </c>
      <c r="L441">
        <v>1527</v>
      </c>
      <c r="M441">
        <v>113</v>
      </c>
      <c r="N441">
        <v>20</v>
      </c>
      <c r="O441">
        <v>0</v>
      </c>
      <c r="P441">
        <v>20</v>
      </c>
      <c r="Q441">
        <v>1527</v>
      </c>
      <c r="R441">
        <v>113</v>
      </c>
      <c r="S441">
        <v>20</v>
      </c>
      <c r="T441">
        <v>50</v>
      </c>
      <c r="U441">
        <v>511</v>
      </c>
      <c r="V441">
        <v>33</v>
      </c>
      <c r="W441">
        <v>674</v>
      </c>
      <c r="X441">
        <v>34</v>
      </c>
    </row>
    <row r="442" spans="1:24" x14ac:dyDescent="0.35">
      <c r="A442" s="1">
        <v>44027</v>
      </c>
      <c r="B442">
        <v>4636</v>
      </c>
      <c r="C442" t="s">
        <v>18</v>
      </c>
      <c r="D442" t="s">
        <v>49</v>
      </c>
      <c r="E442" t="s">
        <v>28</v>
      </c>
      <c r="F442" t="s">
        <v>19</v>
      </c>
      <c r="G442" t="s">
        <v>20</v>
      </c>
      <c r="H442" t="s">
        <v>22</v>
      </c>
      <c r="I442" t="s">
        <v>34</v>
      </c>
      <c r="J442">
        <v>909.68</v>
      </c>
      <c r="K442">
        <v>324.73</v>
      </c>
      <c r="L442">
        <v>1028</v>
      </c>
      <c r="M442">
        <v>102</v>
      </c>
      <c r="N442">
        <v>17</v>
      </c>
      <c r="O442">
        <v>1</v>
      </c>
      <c r="P442">
        <v>16</v>
      </c>
      <c r="Q442">
        <v>1038</v>
      </c>
      <c r="R442">
        <v>89</v>
      </c>
      <c r="S442">
        <v>15</v>
      </c>
      <c r="T442">
        <v>70</v>
      </c>
      <c r="U442">
        <v>617</v>
      </c>
      <c r="V442">
        <v>47</v>
      </c>
      <c r="W442">
        <v>495</v>
      </c>
      <c r="X442">
        <v>25</v>
      </c>
    </row>
    <row r="443" spans="1:24" x14ac:dyDescent="0.35">
      <c r="A443" s="1">
        <v>44028</v>
      </c>
      <c r="B443">
        <v>6108</v>
      </c>
      <c r="C443" t="s">
        <v>40</v>
      </c>
      <c r="D443" t="s">
        <v>50</v>
      </c>
      <c r="E443" t="s">
        <v>41</v>
      </c>
      <c r="F443" t="s">
        <v>19</v>
      </c>
      <c r="G443" t="s">
        <v>26</v>
      </c>
      <c r="H443" t="s">
        <v>27</v>
      </c>
      <c r="I443" t="s">
        <v>42</v>
      </c>
      <c r="J443">
        <v>3405.32</v>
      </c>
      <c r="K443">
        <v>1115.75</v>
      </c>
      <c r="L443">
        <v>2825</v>
      </c>
      <c r="M443">
        <v>236</v>
      </c>
      <c r="N443">
        <v>69</v>
      </c>
      <c r="O443">
        <v>0</v>
      </c>
      <c r="P443">
        <v>69</v>
      </c>
      <c r="Q443">
        <v>2825</v>
      </c>
      <c r="R443">
        <v>236</v>
      </c>
      <c r="S443">
        <v>67</v>
      </c>
      <c r="T443">
        <v>146.18</v>
      </c>
      <c r="U443">
        <v>1388</v>
      </c>
      <c r="V443">
        <v>64</v>
      </c>
      <c r="W443">
        <v>1880</v>
      </c>
      <c r="X443">
        <v>84</v>
      </c>
    </row>
    <row r="444" spans="1:24" x14ac:dyDescent="0.35">
      <c r="A444" s="1">
        <v>44028</v>
      </c>
      <c r="B444">
        <v>6108</v>
      </c>
      <c r="C444" t="s">
        <v>40</v>
      </c>
      <c r="D444" t="s">
        <v>51</v>
      </c>
      <c r="E444" t="s">
        <v>41</v>
      </c>
      <c r="F444" t="s">
        <v>19</v>
      </c>
      <c r="G444" t="s">
        <v>20</v>
      </c>
      <c r="H444" t="s">
        <v>22</v>
      </c>
      <c r="I444" t="s">
        <v>43</v>
      </c>
      <c r="J444">
        <v>6502.66</v>
      </c>
      <c r="K444">
        <v>2272.89</v>
      </c>
      <c r="L444">
        <v>6293</v>
      </c>
      <c r="M444">
        <v>525</v>
      </c>
      <c r="N444">
        <v>137</v>
      </c>
      <c r="O444">
        <v>2</v>
      </c>
      <c r="P444">
        <v>135</v>
      </c>
      <c r="Q444">
        <v>6321</v>
      </c>
      <c r="R444">
        <v>469</v>
      </c>
      <c r="S444">
        <v>135</v>
      </c>
      <c r="T444">
        <v>600</v>
      </c>
      <c r="U444">
        <v>4365</v>
      </c>
      <c r="V444">
        <v>269</v>
      </c>
      <c r="W444">
        <v>3514</v>
      </c>
      <c r="X444">
        <v>615</v>
      </c>
    </row>
    <row r="445" spans="1:24" x14ac:dyDescent="0.35">
      <c r="A445" s="1">
        <v>44028</v>
      </c>
      <c r="B445">
        <v>4636</v>
      </c>
      <c r="C445" t="s">
        <v>18</v>
      </c>
      <c r="D445" t="s">
        <v>46</v>
      </c>
      <c r="E445" t="s">
        <v>28</v>
      </c>
      <c r="F445" t="s">
        <v>19</v>
      </c>
      <c r="G445" t="s">
        <v>26</v>
      </c>
      <c r="H445" t="s">
        <v>27</v>
      </c>
      <c r="I445" t="s">
        <v>37</v>
      </c>
      <c r="J445">
        <v>1250.93</v>
      </c>
      <c r="K445">
        <v>455.03</v>
      </c>
      <c r="L445">
        <v>907</v>
      </c>
      <c r="M445">
        <v>83</v>
      </c>
      <c r="N445">
        <v>20</v>
      </c>
      <c r="O445">
        <v>1</v>
      </c>
      <c r="P445">
        <v>19</v>
      </c>
      <c r="Q445">
        <v>907</v>
      </c>
      <c r="R445">
        <v>83</v>
      </c>
      <c r="S445">
        <v>20</v>
      </c>
      <c r="T445">
        <v>33.17</v>
      </c>
      <c r="U445">
        <v>322</v>
      </c>
      <c r="V445">
        <v>23</v>
      </c>
      <c r="W445">
        <v>679</v>
      </c>
      <c r="X445">
        <v>50</v>
      </c>
    </row>
    <row r="446" spans="1:24" x14ac:dyDescent="0.35">
      <c r="A446" s="1">
        <v>44029</v>
      </c>
      <c r="B446">
        <v>6108</v>
      </c>
      <c r="C446" t="s">
        <v>40</v>
      </c>
      <c r="D446" t="s">
        <v>50</v>
      </c>
      <c r="E446" t="s">
        <v>41</v>
      </c>
      <c r="F446" t="s">
        <v>19</v>
      </c>
      <c r="G446" t="s">
        <v>26</v>
      </c>
      <c r="H446" t="s">
        <v>27</v>
      </c>
      <c r="I446" t="s">
        <v>42</v>
      </c>
      <c r="J446">
        <v>3097.62</v>
      </c>
      <c r="K446">
        <v>1047.0899999999999</v>
      </c>
      <c r="L446">
        <v>3343</v>
      </c>
      <c r="M446">
        <v>250</v>
      </c>
      <c r="N446">
        <v>64</v>
      </c>
      <c r="O446">
        <v>2</v>
      </c>
      <c r="P446">
        <v>62</v>
      </c>
      <c r="Q446">
        <v>3343</v>
      </c>
      <c r="R446">
        <v>250</v>
      </c>
      <c r="S446">
        <v>60</v>
      </c>
      <c r="T446">
        <v>185.1</v>
      </c>
      <c r="U446">
        <v>1548</v>
      </c>
      <c r="V446">
        <v>83</v>
      </c>
      <c r="W446">
        <v>1684</v>
      </c>
      <c r="X446">
        <v>63</v>
      </c>
    </row>
    <row r="447" spans="1:24" x14ac:dyDescent="0.35">
      <c r="A447" s="1">
        <v>44029</v>
      </c>
      <c r="B447">
        <v>6108</v>
      </c>
      <c r="C447" t="s">
        <v>40</v>
      </c>
      <c r="D447" t="s">
        <v>51</v>
      </c>
      <c r="E447" t="s">
        <v>41</v>
      </c>
      <c r="F447" t="s">
        <v>19</v>
      </c>
      <c r="G447" t="s">
        <v>20</v>
      </c>
      <c r="H447" t="s">
        <v>22</v>
      </c>
      <c r="I447" t="s">
        <v>43</v>
      </c>
      <c r="J447">
        <v>6540.56</v>
      </c>
      <c r="K447">
        <v>2194.7199999999998</v>
      </c>
      <c r="L447">
        <v>6181</v>
      </c>
      <c r="M447">
        <v>553</v>
      </c>
      <c r="N447">
        <v>137</v>
      </c>
      <c r="O447">
        <v>1</v>
      </c>
      <c r="P447">
        <v>136</v>
      </c>
      <c r="Q447">
        <v>6229</v>
      </c>
      <c r="R447">
        <v>478</v>
      </c>
      <c r="S447">
        <v>137</v>
      </c>
      <c r="T447">
        <v>341.84</v>
      </c>
      <c r="U447">
        <v>2467</v>
      </c>
      <c r="V447">
        <v>168</v>
      </c>
      <c r="W447">
        <v>3634</v>
      </c>
      <c r="X447">
        <v>619</v>
      </c>
    </row>
    <row r="448" spans="1:24" x14ac:dyDescent="0.35">
      <c r="A448" s="1">
        <v>44029</v>
      </c>
      <c r="B448">
        <v>4636</v>
      </c>
      <c r="C448" t="s">
        <v>18</v>
      </c>
      <c r="D448" t="s">
        <v>46</v>
      </c>
      <c r="E448" t="s">
        <v>28</v>
      </c>
      <c r="F448" t="s">
        <v>19</v>
      </c>
      <c r="G448" t="s">
        <v>26</v>
      </c>
      <c r="H448" t="s">
        <v>27</v>
      </c>
      <c r="I448" t="s">
        <v>37</v>
      </c>
      <c r="J448">
        <v>1150.23</v>
      </c>
      <c r="K448">
        <v>385.2</v>
      </c>
      <c r="L448">
        <v>1310</v>
      </c>
      <c r="M448">
        <v>81</v>
      </c>
      <c r="N448">
        <v>19</v>
      </c>
      <c r="O448">
        <v>0</v>
      </c>
      <c r="P448">
        <v>19</v>
      </c>
      <c r="Q448">
        <v>1310</v>
      </c>
      <c r="R448">
        <v>81</v>
      </c>
      <c r="S448">
        <v>17</v>
      </c>
      <c r="T448">
        <v>47.54</v>
      </c>
      <c r="U448">
        <v>566</v>
      </c>
      <c r="V448">
        <v>30</v>
      </c>
      <c r="W448">
        <v>656</v>
      </c>
      <c r="X448">
        <v>47</v>
      </c>
    </row>
    <row r="449" spans="1:24" x14ac:dyDescent="0.35">
      <c r="A449" s="1">
        <v>44030</v>
      </c>
      <c r="B449">
        <v>6108</v>
      </c>
      <c r="C449" t="s">
        <v>40</v>
      </c>
      <c r="D449" t="s">
        <v>50</v>
      </c>
      <c r="E449" t="s">
        <v>41</v>
      </c>
      <c r="F449" t="s">
        <v>19</v>
      </c>
      <c r="G449" t="s">
        <v>26</v>
      </c>
      <c r="H449" t="s">
        <v>27</v>
      </c>
      <c r="I449" t="s">
        <v>42</v>
      </c>
      <c r="J449">
        <v>2162.2199999999998</v>
      </c>
      <c r="K449">
        <v>683.23</v>
      </c>
      <c r="L449">
        <v>2459</v>
      </c>
      <c r="M449">
        <v>152</v>
      </c>
      <c r="N449">
        <v>45</v>
      </c>
      <c r="O449">
        <v>0</v>
      </c>
      <c r="P449">
        <v>45</v>
      </c>
      <c r="Q449">
        <v>2459</v>
      </c>
      <c r="R449">
        <v>152</v>
      </c>
      <c r="S449">
        <v>45</v>
      </c>
      <c r="T449">
        <v>27.64</v>
      </c>
      <c r="U449">
        <v>390</v>
      </c>
      <c r="V449">
        <v>15</v>
      </c>
      <c r="W449">
        <v>1226</v>
      </c>
      <c r="X449">
        <v>50</v>
      </c>
    </row>
    <row r="450" spans="1:24" x14ac:dyDescent="0.35">
      <c r="A450" s="1">
        <v>44030</v>
      </c>
      <c r="B450">
        <v>6108</v>
      </c>
      <c r="C450" t="s">
        <v>40</v>
      </c>
      <c r="D450" t="s">
        <v>51</v>
      </c>
      <c r="E450" t="s">
        <v>41</v>
      </c>
      <c r="F450" t="s">
        <v>19</v>
      </c>
      <c r="G450" t="s">
        <v>20</v>
      </c>
      <c r="H450" t="s">
        <v>22</v>
      </c>
      <c r="I450" t="s">
        <v>43</v>
      </c>
      <c r="J450">
        <v>3945.32</v>
      </c>
      <c r="K450">
        <v>1292.96</v>
      </c>
      <c r="L450">
        <v>3920</v>
      </c>
      <c r="M450">
        <v>307</v>
      </c>
      <c r="N450">
        <v>83</v>
      </c>
      <c r="O450">
        <v>1</v>
      </c>
      <c r="P450">
        <v>82</v>
      </c>
      <c r="Q450">
        <v>3971</v>
      </c>
      <c r="R450">
        <v>275</v>
      </c>
      <c r="S450">
        <v>79</v>
      </c>
      <c r="T450">
        <v>158.71</v>
      </c>
      <c r="U450">
        <v>1438</v>
      </c>
      <c r="V450">
        <v>93</v>
      </c>
      <c r="W450">
        <v>2221</v>
      </c>
      <c r="X450">
        <v>358</v>
      </c>
    </row>
    <row r="451" spans="1:24" x14ac:dyDescent="0.35">
      <c r="A451" s="1">
        <v>44030</v>
      </c>
      <c r="B451">
        <v>4636</v>
      </c>
      <c r="C451" t="s">
        <v>18</v>
      </c>
      <c r="D451" t="s">
        <v>46</v>
      </c>
      <c r="E451" t="s">
        <v>28</v>
      </c>
      <c r="F451" t="s">
        <v>19</v>
      </c>
      <c r="G451" t="s">
        <v>26</v>
      </c>
      <c r="H451" t="s">
        <v>27</v>
      </c>
      <c r="I451" t="s">
        <v>37</v>
      </c>
      <c r="J451">
        <v>1078.07</v>
      </c>
      <c r="K451">
        <v>387.47</v>
      </c>
      <c r="L451">
        <v>1081</v>
      </c>
      <c r="M451">
        <v>77</v>
      </c>
      <c r="N451">
        <v>17</v>
      </c>
      <c r="O451">
        <v>0</v>
      </c>
      <c r="P451">
        <v>17</v>
      </c>
      <c r="Q451">
        <v>1081</v>
      </c>
      <c r="R451">
        <v>77</v>
      </c>
      <c r="S451">
        <v>16</v>
      </c>
      <c r="T451">
        <v>45.64</v>
      </c>
      <c r="U451">
        <v>426</v>
      </c>
      <c r="V451">
        <v>30</v>
      </c>
      <c r="W451">
        <v>582</v>
      </c>
      <c r="X451">
        <v>28</v>
      </c>
    </row>
    <row r="452" spans="1:24" x14ac:dyDescent="0.35">
      <c r="A452" s="1">
        <v>44031</v>
      </c>
      <c r="B452">
        <v>6108</v>
      </c>
      <c r="C452" t="s">
        <v>40</v>
      </c>
      <c r="D452" t="s">
        <v>50</v>
      </c>
      <c r="E452" t="s">
        <v>41</v>
      </c>
      <c r="F452" t="s">
        <v>19</v>
      </c>
      <c r="G452" t="s">
        <v>26</v>
      </c>
      <c r="H452" t="s">
        <v>27</v>
      </c>
      <c r="I452" t="s">
        <v>42</v>
      </c>
      <c r="J452">
        <v>1994.08</v>
      </c>
      <c r="K452">
        <v>643.94000000000005</v>
      </c>
      <c r="L452">
        <v>3538</v>
      </c>
      <c r="M452">
        <v>234</v>
      </c>
      <c r="N452">
        <v>40</v>
      </c>
      <c r="O452">
        <v>0</v>
      </c>
      <c r="P452">
        <v>40</v>
      </c>
      <c r="Q452">
        <v>3538</v>
      </c>
      <c r="R452">
        <v>234</v>
      </c>
      <c r="S452">
        <v>39</v>
      </c>
      <c r="T452">
        <v>230.06</v>
      </c>
      <c r="U452">
        <v>1832</v>
      </c>
      <c r="V452">
        <v>107</v>
      </c>
      <c r="W452">
        <v>1112</v>
      </c>
      <c r="X452">
        <v>32</v>
      </c>
    </row>
    <row r="453" spans="1:24" x14ac:dyDescent="0.35">
      <c r="A453" s="1">
        <v>44031</v>
      </c>
      <c r="B453">
        <v>6108</v>
      </c>
      <c r="C453" t="s">
        <v>40</v>
      </c>
      <c r="D453" t="s">
        <v>51</v>
      </c>
      <c r="E453" t="s">
        <v>41</v>
      </c>
      <c r="F453" t="s">
        <v>19</v>
      </c>
      <c r="G453" t="s">
        <v>20</v>
      </c>
      <c r="H453" t="s">
        <v>22</v>
      </c>
      <c r="I453" t="s">
        <v>43</v>
      </c>
      <c r="J453">
        <v>3775.28</v>
      </c>
      <c r="K453">
        <v>1269.06</v>
      </c>
      <c r="L453">
        <v>3646</v>
      </c>
      <c r="M453">
        <v>319</v>
      </c>
      <c r="N453">
        <v>79</v>
      </c>
      <c r="O453">
        <v>1</v>
      </c>
      <c r="P453">
        <v>78</v>
      </c>
      <c r="Q453">
        <v>3686</v>
      </c>
      <c r="R453">
        <v>272</v>
      </c>
      <c r="S453">
        <v>77</v>
      </c>
      <c r="T453">
        <v>227.64</v>
      </c>
      <c r="U453">
        <v>2047</v>
      </c>
      <c r="V453">
        <v>120</v>
      </c>
      <c r="W453">
        <v>2086</v>
      </c>
      <c r="X453">
        <v>338</v>
      </c>
    </row>
    <row r="454" spans="1:24" x14ac:dyDescent="0.35">
      <c r="A454" s="1">
        <v>44031</v>
      </c>
      <c r="B454">
        <v>4636</v>
      </c>
      <c r="C454" t="s">
        <v>18</v>
      </c>
      <c r="D454" t="s">
        <v>46</v>
      </c>
      <c r="E454" t="s">
        <v>28</v>
      </c>
      <c r="F454" t="s">
        <v>19</v>
      </c>
      <c r="G454" t="s">
        <v>26</v>
      </c>
      <c r="H454" t="s">
        <v>27</v>
      </c>
      <c r="I454" t="s">
        <v>37</v>
      </c>
      <c r="J454">
        <v>311.94</v>
      </c>
      <c r="K454">
        <v>106.6</v>
      </c>
      <c r="L454">
        <v>1000</v>
      </c>
      <c r="M454">
        <v>60</v>
      </c>
      <c r="N454">
        <v>5</v>
      </c>
      <c r="O454">
        <v>0</v>
      </c>
      <c r="P454">
        <v>5</v>
      </c>
      <c r="Q454">
        <v>1000</v>
      </c>
      <c r="R454">
        <v>60</v>
      </c>
      <c r="S454">
        <v>5</v>
      </c>
      <c r="T454">
        <v>6.4</v>
      </c>
      <c r="U454">
        <v>58</v>
      </c>
      <c r="V454">
        <v>4</v>
      </c>
      <c r="W454">
        <v>177</v>
      </c>
      <c r="X454">
        <v>17</v>
      </c>
    </row>
    <row r="455" spans="1:24" x14ac:dyDescent="0.35">
      <c r="A455" s="1">
        <v>44032</v>
      </c>
      <c r="B455">
        <v>6108</v>
      </c>
      <c r="C455" t="s">
        <v>40</v>
      </c>
      <c r="D455" t="s">
        <v>50</v>
      </c>
      <c r="E455" t="s">
        <v>41</v>
      </c>
      <c r="F455" t="s">
        <v>19</v>
      </c>
      <c r="G455" t="s">
        <v>26</v>
      </c>
      <c r="H455" t="s">
        <v>27</v>
      </c>
      <c r="I455" t="s">
        <v>42</v>
      </c>
      <c r="J455">
        <v>3771.52</v>
      </c>
      <c r="K455">
        <v>1289.92</v>
      </c>
      <c r="L455">
        <v>3886</v>
      </c>
      <c r="M455">
        <v>252</v>
      </c>
      <c r="N455">
        <v>74</v>
      </c>
      <c r="O455">
        <v>1</v>
      </c>
      <c r="P455">
        <v>73</v>
      </c>
      <c r="Q455">
        <v>3886</v>
      </c>
      <c r="R455">
        <v>252</v>
      </c>
      <c r="S455">
        <v>72</v>
      </c>
      <c r="T455">
        <v>236.97</v>
      </c>
      <c r="U455">
        <v>2059</v>
      </c>
      <c r="V455">
        <v>106</v>
      </c>
      <c r="W455">
        <v>2054</v>
      </c>
      <c r="X455">
        <v>82</v>
      </c>
    </row>
    <row r="456" spans="1:24" x14ac:dyDescent="0.35">
      <c r="A456" s="1">
        <v>44032</v>
      </c>
      <c r="B456">
        <v>6108</v>
      </c>
      <c r="C456" t="s">
        <v>40</v>
      </c>
      <c r="D456" t="s">
        <v>51</v>
      </c>
      <c r="E456" t="s">
        <v>41</v>
      </c>
      <c r="F456" t="s">
        <v>19</v>
      </c>
      <c r="G456" t="s">
        <v>20</v>
      </c>
      <c r="H456" t="s">
        <v>22</v>
      </c>
      <c r="I456" t="s">
        <v>43</v>
      </c>
      <c r="J456">
        <v>5450.54</v>
      </c>
      <c r="K456">
        <v>1742.86</v>
      </c>
      <c r="L456">
        <v>4363</v>
      </c>
      <c r="M456">
        <v>391</v>
      </c>
      <c r="N456">
        <v>113</v>
      </c>
      <c r="O456">
        <v>2</v>
      </c>
      <c r="P456">
        <v>111</v>
      </c>
      <c r="Q456">
        <v>4394</v>
      </c>
      <c r="R456">
        <v>333</v>
      </c>
      <c r="S456">
        <v>108</v>
      </c>
      <c r="T456">
        <v>388.64</v>
      </c>
      <c r="U456">
        <v>2869</v>
      </c>
      <c r="V456">
        <v>188</v>
      </c>
      <c r="W456">
        <v>3118</v>
      </c>
      <c r="X456">
        <v>469</v>
      </c>
    </row>
    <row r="457" spans="1:24" x14ac:dyDescent="0.35">
      <c r="A457" s="1">
        <v>44033</v>
      </c>
      <c r="B457">
        <v>6108</v>
      </c>
      <c r="C457" t="s">
        <v>40</v>
      </c>
      <c r="D457" t="s">
        <v>50</v>
      </c>
      <c r="E457" t="s">
        <v>41</v>
      </c>
      <c r="F457" t="s">
        <v>19</v>
      </c>
      <c r="G457" t="s">
        <v>26</v>
      </c>
      <c r="H457" t="s">
        <v>27</v>
      </c>
      <c r="I457" t="s">
        <v>42</v>
      </c>
      <c r="J457">
        <v>3173.74</v>
      </c>
      <c r="K457">
        <v>1035.1400000000001</v>
      </c>
      <c r="L457">
        <v>3319</v>
      </c>
      <c r="M457">
        <v>230</v>
      </c>
      <c r="N457">
        <v>67</v>
      </c>
      <c r="O457">
        <v>2</v>
      </c>
      <c r="P457">
        <v>65</v>
      </c>
      <c r="Q457">
        <v>3319</v>
      </c>
      <c r="R457">
        <v>230</v>
      </c>
      <c r="S457">
        <v>63</v>
      </c>
      <c r="T457">
        <v>134.19</v>
      </c>
      <c r="U457">
        <v>1131</v>
      </c>
      <c r="V457">
        <v>65</v>
      </c>
      <c r="W457">
        <v>1776</v>
      </c>
      <c r="X457">
        <v>71</v>
      </c>
    </row>
    <row r="458" spans="1:24" x14ac:dyDescent="0.35">
      <c r="A458" s="1">
        <v>44033</v>
      </c>
      <c r="B458">
        <v>6108</v>
      </c>
      <c r="C458" t="s">
        <v>40</v>
      </c>
      <c r="D458" t="s">
        <v>51</v>
      </c>
      <c r="E458" t="s">
        <v>41</v>
      </c>
      <c r="F458" t="s">
        <v>19</v>
      </c>
      <c r="G458" t="s">
        <v>20</v>
      </c>
      <c r="H458" t="s">
        <v>22</v>
      </c>
      <c r="I458" t="s">
        <v>43</v>
      </c>
      <c r="J458">
        <v>4533.6000000000004</v>
      </c>
      <c r="K458">
        <v>1487.77</v>
      </c>
      <c r="L458">
        <v>4293</v>
      </c>
      <c r="M458">
        <v>387</v>
      </c>
      <c r="N458">
        <v>101</v>
      </c>
      <c r="O458">
        <v>3</v>
      </c>
      <c r="P458">
        <v>98</v>
      </c>
      <c r="Q458">
        <v>4329</v>
      </c>
      <c r="R458">
        <v>345</v>
      </c>
      <c r="S458">
        <v>97</v>
      </c>
      <c r="T458">
        <v>263.72000000000003</v>
      </c>
      <c r="U458">
        <v>2538</v>
      </c>
      <c r="V458">
        <v>147</v>
      </c>
      <c r="W458">
        <v>2538</v>
      </c>
      <c r="X458">
        <v>430</v>
      </c>
    </row>
    <row r="459" spans="1:24" x14ac:dyDescent="0.35">
      <c r="A459" s="1">
        <v>44033</v>
      </c>
      <c r="B459">
        <v>4636</v>
      </c>
      <c r="C459" t="s">
        <v>18</v>
      </c>
      <c r="D459" t="s">
        <v>46</v>
      </c>
      <c r="E459" t="s">
        <v>28</v>
      </c>
      <c r="F459" t="s">
        <v>19</v>
      </c>
      <c r="G459" t="s">
        <v>26</v>
      </c>
      <c r="H459" t="s">
        <v>27</v>
      </c>
      <c r="I459" t="s">
        <v>37</v>
      </c>
      <c r="J459">
        <v>906.2</v>
      </c>
      <c r="K459">
        <v>312.36</v>
      </c>
      <c r="L459">
        <v>935</v>
      </c>
      <c r="M459">
        <v>73</v>
      </c>
      <c r="N459">
        <v>15</v>
      </c>
      <c r="O459">
        <v>0</v>
      </c>
      <c r="P459">
        <v>15</v>
      </c>
      <c r="Q459">
        <v>935</v>
      </c>
      <c r="R459">
        <v>73</v>
      </c>
      <c r="S459">
        <v>15</v>
      </c>
      <c r="T459">
        <v>36.97</v>
      </c>
      <c r="U459">
        <v>251</v>
      </c>
      <c r="V459">
        <v>25</v>
      </c>
      <c r="W459">
        <v>506</v>
      </c>
      <c r="X459">
        <v>38</v>
      </c>
    </row>
    <row r="460" spans="1:24" x14ac:dyDescent="0.35">
      <c r="A460" s="1">
        <v>44034</v>
      </c>
      <c r="B460">
        <v>6108</v>
      </c>
      <c r="C460" t="s">
        <v>40</v>
      </c>
      <c r="D460" t="s">
        <v>50</v>
      </c>
      <c r="E460" t="s">
        <v>41</v>
      </c>
      <c r="F460" t="s">
        <v>19</v>
      </c>
      <c r="G460" t="s">
        <v>26</v>
      </c>
      <c r="H460" t="s">
        <v>27</v>
      </c>
      <c r="I460" t="s">
        <v>42</v>
      </c>
      <c r="J460">
        <v>3558.84</v>
      </c>
      <c r="K460">
        <v>1159.68</v>
      </c>
      <c r="L460">
        <v>3465</v>
      </c>
      <c r="M460">
        <v>282</v>
      </c>
      <c r="N460">
        <v>72</v>
      </c>
      <c r="O460">
        <v>0</v>
      </c>
      <c r="P460">
        <v>72</v>
      </c>
      <c r="Q460">
        <v>3465</v>
      </c>
      <c r="R460">
        <v>282</v>
      </c>
      <c r="S460">
        <v>72</v>
      </c>
      <c r="T460">
        <v>198.14</v>
      </c>
      <c r="U460">
        <v>1374</v>
      </c>
      <c r="V460">
        <v>93</v>
      </c>
      <c r="W460">
        <v>1984</v>
      </c>
      <c r="X460">
        <v>76</v>
      </c>
    </row>
    <row r="461" spans="1:24" x14ac:dyDescent="0.35">
      <c r="A461" s="1">
        <v>44034</v>
      </c>
      <c r="B461">
        <v>6108</v>
      </c>
      <c r="C461" t="s">
        <v>40</v>
      </c>
      <c r="D461" t="s">
        <v>51</v>
      </c>
      <c r="E461" t="s">
        <v>41</v>
      </c>
      <c r="F461" t="s">
        <v>19</v>
      </c>
      <c r="G461" t="s">
        <v>20</v>
      </c>
      <c r="H461" t="s">
        <v>22</v>
      </c>
      <c r="I461" t="s">
        <v>43</v>
      </c>
      <c r="J461">
        <v>5140.9799999999996</v>
      </c>
      <c r="K461">
        <v>1713.92</v>
      </c>
      <c r="L461">
        <v>4611</v>
      </c>
      <c r="M461">
        <v>433</v>
      </c>
      <c r="N461">
        <v>108</v>
      </c>
      <c r="O461">
        <v>0</v>
      </c>
      <c r="P461">
        <v>108</v>
      </c>
      <c r="Q461">
        <v>4658</v>
      </c>
      <c r="R461">
        <v>360</v>
      </c>
      <c r="S461">
        <v>105</v>
      </c>
      <c r="T461">
        <v>442</v>
      </c>
      <c r="U461">
        <v>3282</v>
      </c>
      <c r="V461">
        <v>197</v>
      </c>
      <c r="W461">
        <v>2864</v>
      </c>
      <c r="X461">
        <v>478</v>
      </c>
    </row>
    <row r="462" spans="1:24" x14ac:dyDescent="0.35">
      <c r="A462" s="1">
        <v>44034</v>
      </c>
      <c r="B462">
        <v>4636</v>
      </c>
      <c r="C462" t="s">
        <v>18</v>
      </c>
      <c r="D462" t="s">
        <v>46</v>
      </c>
      <c r="E462" t="s">
        <v>28</v>
      </c>
      <c r="F462" t="s">
        <v>19</v>
      </c>
      <c r="G462" t="s">
        <v>26</v>
      </c>
      <c r="H462" t="s">
        <v>27</v>
      </c>
      <c r="I462" t="s">
        <v>37</v>
      </c>
      <c r="J462">
        <v>1185.92</v>
      </c>
      <c r="K462">
        <v>406.53</v>
      </c>
      <c r="L462">
        <v>1375</v>
      </c>
      <c r="M462">
        <v>70</v>
      </c>
      <c r="N462">
        <v>19</v>
      </c>
      <c r="O462">
        <v>0</v>
      </c>
      <c r="P462">
        <v>19</v>
      </c>
      <c r="Q462">
        <v>1375</v>
      </c>
      <c r="R462">
        <v>70</v>
      </c>
      <c r="S462">
        <v>18</v>
      </c>
      <c r="T462">
        <v>14.4</v>
      </c>
      <c r="U462">
        <v>253</v>
      </c>
      <c r="V462">
        <v>9</v>
      </c>
      <c r="W462">
        <v>665</v>
      </c>
      <c r="X462">
        <v>34</v>
      </c>
    </row>
    <row r="463" spans="1:24" x14ac:dyDescent="0.35">
      <c r="A463" s="1">
        <v>44034</v>
      </c>
      <c r="B463">
        <v>4636</v>
      </c>
      <c r="C463" t="s">
        <v>18</v>
      </c>
      <c r="D463" t="s">
        <v>49</v>
      </c>
      <c r="E463" t="s">
        <v>28</v>
      </c>
      <c r="F463" t="s">
        <v>19</v>
      </c>
      <c r="G463" t="s">
        <v>20</v>
      </c>
      <c r="H463" t="s">
        <v>22</v>
      </c>
      <c r="I463" t="s">
        <v>34</v>
      </c>
      <c r="J463">
        <v>863.77</v>
      </c>
      <c r="K463">
        <v>330.71</v>
      </c>
      <c r="L463">
        <v>0</v>
      </c>
      <c r="M463">
        <v>0</v>
      </c>
      <c r="N463">
        <v>17</v>
      </c>
      <c r="O463">
        <v>0</v>
      </c>
      <c r="P463">
        <v>17</v>
      </c>
      <c r="Q463">
        <v>1202</v>
      </c>
      <c r="R463">
        <v>89</v>
      </c>
      <c r="S463">
        <v>16</v>
      </c>
      <c r="T463">
        <v>72.25</v>
      </c>
      <c r="U463">
        <v>981</v>
      </c>
      <c r="V463">
        <v>49</v>
      </c>
      <c r="W463">
        <v>441</v>
      </c>
      <c r="X463">
        <v>121</v>
      </c>
    </row>
    <row r="464" spans="1:24" x14ac:dyDescent="0.35">
      <c r="A464" s="1">
        <v>44035</v>
      </c>
      <c r="B464">
        <v>6108</v>
      </c>
      <c r="C464" t="s">
        <v>40</v>
      </c>
      <c r="D464" t="s">
        <v>50</v>
      </c>
      <c r="E464" t="s">
        <v>41</v>
      </c>
      <c r="F464" t="s">
        <v>19</v>
      </c>
      <c r="G464" t="s">
        <v>26</v>
      </c>
      <c r="H464" t="s">
        <v>27</v>
      </c>
      <c r="I464" t="s">
        <v>42</v>
      </c>
      <c r="J464">
        <v>2769.7</v>
      </c>
      <c r="K464">
        <v>937.23</v>
      </c>
      <c r="L464">
        <v>3335</v>
      </c>
      <c r="M464">
        <v>247</v>
      </c>
      <c r="N464">
        <v>55</v>
      </c>
      <c r="O464">
        <v>1</v>
      </c>
      <c r="P464">
        <v>54</v>
      </c>
      <c r="Q464">
        <v>3335</v>
      </c>
      <c r="R464">
        <v>247</v>
      </c>
      <c r="S464">
        <v>54</v>
      </c>
      <c r="T464">
        <v>147.6</v>
      </c>
      <c r="U464">
        <v>1230</v>
      </c>
      <c r="V464">
        <v>63</v>
      </c>
      <c r="W464">
        <v>1518</v>
      </c>
      <c r="X464">
        <v>44</v>
      </c>
    </row>
    <row r="465" spans="1:24" x14ac:dyDescent="0.35">
      <c r="A465" s="1">
        <v>44035</v>
      </c>
      <c r="B465">
        <v>6108</v>
      </c>
      <c r="C465" t="s">
        <v>40</v>
      </c>
      <c r="D465" t="s">
        <v>51</v>
      </c>
      <c r="E465" t="s">
        <v>41</v>
      </c>
      <c r="F465" t="s">
        <v>19</v>
      </c>
      <c r="G465" t="s">
        <v>20</v>
      </c>
      <c r="H465" t="s">
        <v>22</v>
      </c>
      <c r="I465" t="s">
        <v>43</v>
      </c>
      <c r="J465">
        <v>5289.66</v>
      </c>
      <c r="K465">
        <v>1728.65</v>
      </c>
      <c r="L465">
        <v>4139</v>
      </c>
      <c r="M465">
        <v>392</v>
      </c>
      <c r="N465">
        <v>110</v>
      </c>
      <c r="O465">
        <v>2</v>
      </c>
      <c r="P465">
        <v>108</v>
      </c>
      <c r="Q465">
        <v>4180</v>
      </c>
      <c r="R465">
        <v>323</v>
      </c>
      <c r="S465">
        <v>107</v>
      </c>
      <c r="T465">
        <v>280.38</v>
      </c>
      <c r="U465">
        <v>2501</v>
      </c>
      <c r="V465">
        <v>128</v>
      </c>
      <c r="W465">
        <v>2985</v>
      </c>
      <c r="X465">
        <v>460</v>
      </c>
    </row>
    <row r="466" spans="1:24" x14ac:dyDescent="0.35">
      <c r="A466" s="1">
        <v>44035</v>
      </c>
      <c r="B466">
        <v>4636</v>
      </c>
      <c r="C466" t="s">
        <v>18</v>
      </c>
      <c r="D466" t="s">
        <v>46</v>
      </c>
      <c r="E466" t="s">
        <v>28</v>
      </c>
      <c r="F466" t="s">
        <v>19</v>
      </c>
      <c r="G466" t="s">
        <v>26</v>
      </c>
      <c r="H466" t="s">
        <v>27</v>
      </c>
      <c r="I466" t="s">
        <v>37</v>
      </c>
      <c r="J466">
        <v>1240.07</v>
      </c>
      <c r="K466">
        <v>444.53</v>
      </c>
      <c r="L466">
        <v>1331</v>
      </c>
      <c r="M466">
        <v>73</v>
      </c>
      <c r="N466">
        <v>19</v>
      </c>
      <c r="O466">
        <v>0</v>
      </c>
      <c r="P466">
        <v>19</v>
      </c>
      <c r="Q466">
        <v>1331</v>
      </c>
      <c r="R466">
        <v>73</v>
      </c>
      <c r="S466">
        <v>19</v>
      </c>
      <c r="T466">
        <v>39.04</v>
      </c>
      <c r="U466">
        <v>432</v>
      </c>
      <c r="V466">
        <v>25</v>
      </c>
      <c r="W466">
        <v>675</v>
      </c>
      <c r="X466">
        <v>50</v>
      </c>
    </row>
    <row r="467" spans="1:24" x14ac:dyDescent="0.35">
      <c r="A467" s="1">
        <v>44035</v>
      </c>
      <c r="B467">
        <v>4636</v>
      </c>
      <c r="C467" t="s">
        <v>18</v>
      </c>
      <c r="D467" t="s">
        <v>49</v>
      </c>
      <c r="E467" t="s">
        <v>28</v>
      </c>
      <c r="F467" t="s">
        <v>19</v>
      </c>
      <c r="G467" t="s">
        <v>20</v>
      </c>
      <c r="H467" t="s">
        <v>22</v>
      </c>
      <c r="I467" t="s">
        <v>34</v>
      </c>
      <c r="J467">
        <v>1345.44</v>
      </c>
      <c r="K467">
        <v>568.77</v>
      </c>
      <c r="L467">
        <v>0</v>
      </c>
      <c r="M467">
        <v>0</v>
      </c>
      <c r="N467">
        <v>21</v>
      </c>
      <c r="O467">
        <v>0</v>
      </c>
      <c r="P467">
        <v>21</v>
      </c>
      <c r="Q467">
        <v>926</v>
      </c>
      <c r="R467">
        <v>85</v>
      </c>
      <c r="S467">
        <v>20</v>
      </c>
      <c r="T467">
        <v>59.68</v>
      </c>
      <c r="U467">
        <v>574</v>
      </c>
      <c r="V467">
        <v>38</v>
      </c>
      <c r="W467">
        <v>632</v>
      </c>
      <c r="X467">
        <v>172</v>
      </c>
    </row>
    <row r="468" spans="1:24" x14ac:dyDescent="0.35">
      <c r="A468" s="1">
        <v>44036</v>
      </c>
      <c r="B468">
        <v>6108</v>
      </c>
      <c r="C468" t="s">
        <v>40</v>
      </c>
      <c r="D468" t="s">
        <v>50</v>
      </c>
      <c r="E468" t="s">
        <v>41</v>
      </c>
      <c r="F468" t="s">
        <v>19</v>
      </c>
      <c r="G468" t="s">
        <v>26</v>
      </c>
      <c r="H468" t="s">
        <v>27</v>
      </c>
      <c r="I468" t="s">
        <v>42</v>
      </c>
      <c r="J468">
        <v>2791.1</v>
      </c>
      <c r="K468">
        <v>855.86</v>
      </c>
      <c r="L468">
        <v>2934</v>
      </c>
      <c r="M468">
        <v>229</v>
      </c>
      <c r="N468">
        <v>59</v>
      </c>
      <c r="O468">
        <v>2</v>
      </c>
      <c r="P468">
        <v>57</v>
      </c>
      <c r="Q468">
        <v>2934</v>
      </c>
      <c r="R468">
        <v>229</v>
      </c>
      <c r="S468">
        <v>56</v>
      </c>
      <c r="T468">
        <v>175.47</v>
      </c>
      <c r="U468">
        <v>1126</v>
      </c>
      <c r="V468">
        <v>82</v>
      </c>
      <c r="W468">
        <v>1629</v>
      </c>
      <c r="X468">
        <v>43</v>
      </c>
    </row>
    <row r="469" spans="1:24" x14ac:dyDescent="0.35">
      <c r="A469" s="1">
        <v>44036</v>
      </c>
      <c r="B469">
        <v>6108</v>
      </c>
      <c r="C469" t="s">
        <v>40</v>
      </c>
      <c r="D469" t="s">
        <v>51</v>
      </c>
      <c r="E469" t="s">
        <v>41</v>
      </c>
      <c r="F469" t="s">
        <v>19</v>
      </c>
      <c r="G469" t="s">
        <v>20</v>
      </c>
      <c r="H469" t="s">
        <v>22</v>
      </c>
      <c r="I469" t="s">
        <v>43</v>
      </c>
      <c r="J469">
        <v>5455.66</v>
      </c>
      <c r="K469">
        <v>1735.86</v>
      </c>
      <c r="L469">
        <v>3579</v>
      </c>
      <c r="M469">
        <v>289</v>
      </c>
      <c r="N469">
        <v>111</v>
      </c>
      <c r="O469">
        <v>0</v>
      </c>
      <c r="P469">
        <v>111</v>
      </c>
      <c r="Q469">
        <v>3579</v>
      </c>
      <c r="R469">
        <v>289</v>
      </c>
      <c r="S469">
        <v>109</v>
      </c>
      <c r="T469">
        <v>228.2</v>
      </c>
      <c r="U469">
        <v>1863</v>
      </c>
      <c r="V469">
        <v>105</v>
      </c>
      <c r="W469">
        <v>3138</v>
      </c>
      <c r="X469">
        <v>508</v>
      </c>
    </row>
    <row r="470" spans="1:24" x14ac:dyDescent="0.35">
      <c r="A470" s="1">
        <v>44036</v>
      </c>
      <c r="B470">
        <v>4636</v>
      </c>
      <c r="C470" t="s">
        <v>18</v>
      </c>
      <c r="D470" t="s">
        <v>46</v>
      </c>
      <c r="E470" t="s">
        <v>28</v>
      </c>
      <c r="F470" t="s">
        <v>19</v>
      </c>
      <c r="G470" t="s">
        <v>26</v>
      </c>
      <c r="H470" t="s">
        <v>27</v>
      </c>
      <c r="I470" t="s">
        <v>37</v>
      </c>
      <c r="J470">
        <v>1522.05</v>
      </c>
      <c r="K470">
        <v>563.89</v>
      </c>
      <c r="L470">
        <v>1164</v>
      </c>
      <c r="M470">
        <v>74</v>
      </c>
      <c r="N470">
        <v>24</v>
      </c>
      <c r="O470">
        <v>0</v>
      </c>
      <c r="P470">
        <v>24</v>
      </c>
      <c r="Q470">
        <v>1164</v>
      </c>
      <c r="R470">
        <v>74</v>
      </c>
      <c r="S470">
        <v>24</v>
      </c>
      <c r="T470">
        <v>17.95</v>
      </c>
      <c r="U470">
        <v>216</v>
      </c>
      <c r="V470">
        <v>12</v>
      </c>
      <c r="W470">
        <v>805</v>
      </c>
      <c r="X470">
        <v>28</v>
      </c>
    </row>
    <row r="471" spans="1:24" x14ac:dyDescent="0.35">
      <c r="A471" s="1">
        <v>44036</v>
      </c>
      <c r="B471">
        <v>4636</v>
      </c>
      <c r="C471" t="s">
        <v>18</v>
      </c>
      <c r="D471" t="s">
        <v>49</v>
      </c>
      <c r="E471" t="s">
        <v>28</v>
      </c>
      <c r="F471" t="s">
        <v>19</v>
      </c>
      <c r="G471" t="s">
        <v>20</v>
      </c>
      <c r="H471" t="s">
        <v>22</v>
      </c>
      <c r="I471" t="s">
        <v>34</v>
      </c>
      <c r="J471">
        <v>1139.06</v>
      </c>
      <c r="K471">
        <v>460.04</v>
      </c>
      <c r="L471">
        <v>983</v>
      </c>
      <c r="M471">
        <v>74</v>
      </c>
      <c r="N471">
        <v>19</v>
      </c>
      <c r="O471">
        <v>0</v>
      </c>
      <c r="P471">
        <v>19</v>
      </c>
      <c r="Q471">
        <v>983</v>
      </c>
      <c r="R471">
        <v>74</v>
      </c>
      <c r="S471">
        <v>19</v>
      </c>
      <c r="T471">
        <v>62.83</v>
      </c>
      <c r="U471">
        <v>675</v>
      </c>
      <c r="V471">
        <v>40</v>
      </c>
      <c r="W471">
        <v>559</v>
      </c>
      <c r="X471">
        <v>170</v>
      </c>
    </row>
    <row r="472" spans="1:24" x14ac:dyDescent="0.35">
      <c r="A472" s="1">
        <v>44037</v>
      </c>
      <c r="B472">
        <v>6108</v>
      </c>
      <c r="C472" t="s">
        <v>40</v>
      </c>
      <c r="D472" t="s">
        <v>50</v>
      </c>
      <c r="E472" t="s">
        <v>41</v>
      </c>
      <c r="F472" t="s">
        <v>19</v>
      </c>
      <c r="G472" t="s">
        <v>26</v>
      </c>
      <c r="H472" t="s">
        <v>27</v>
      </c>
      <c r="I472" t="s">
        <v>42</v>
      </c>
      <c r="J472">
        <v>2446</v>
      </c>
      <c r="K472">
        <v>756.29</v>
      </c>
      <c r="L472">
        <v>3001</v>
      </c>
      <c r="M472">
        <v>213</v>
      </c>
      <c r="N472">
        <v>50</v>
      </c>
      <c r="O472">
        <v>0</v>
      </c>
      <c r="P472">
        <v>50</v>
      </c>
      <c r="Q472">
        <v>3001</v>
      </c>
      <c r="R472">
        <v>213</v>
      </c>
      <c r="S472">
        <v>50</v>
      </c>
      <c r="T472">
        <v>91.4</v>
      </c>
      <c r="U472">
        <v>1174</v>
      </c>
      <c r="V472">
        <v>44</v>
      </c>
      <c r="W472">
        <v>1410</v>
      </c>
      <c r="X472">
        <v>53</v>
      </c>
    </row>
    <row r="473" spans="1:24" x14ac:dyDescent="0.35">
      <c r="A473" s="1">
        <v>44037</v>
      </c>
      <c r="B473">
        <v>4636</v>
      </c>
      <c r="C473" t="s">
        <v>18</v>
      </c>
      <c r="D473" t="s">
        <v>49</v>
      </c>
      <c r="E473" t="s">
        <v>28</v>
      </c>
      <c r="F473" t="s">
        <v>19</v>
      </c>
      <c r="G473" t="s">
        <v>20</v>
      </c>
      <c r="H473" t="s">
        <v>22</v>
      </c>
      <c r="I473" t="s">
        <v>34</v>
      </c>
      <c r="J473">
        <v>1491.77</v>
      </c>
      <c r="K473">
        <v>542.23</v>
      </c>
      <c r="L473">
        <v>1148</v>
      </c>
      <c r="M473">
        <v>103</v>
      </c>
      <c r="N473">
        <v>28</v>
      </c>
      <c r="O473">
        <v>0</v>
      </c>
      <c r="P473">
        <v>28</v>
      </c>
      <c r="Q473">
        <v>1148</v>
      </c>
      <c r="R473">
        <v>103</v>
      </c>
      <c r="S473">
        <v>28</v>
      </c>
      <c r="T473">
        <v>80</v>
      </c>
      <c r="U473">
        <v>686</v>
      </c>
      <c r="V473">
        <v>52</v>
      </c>
      <c r="W473">
        <v>795</v>
      </c>
      <c r="X473">
        <v>262</v>
      </c>
    </row>
    <row r="474" spans="1:24" x14ac:dyDescent="0.35">
      <c r="A474" s="1">
        <v>44038</v>
      </c>
      <c r="B474">
        <v>6108</v>
      </c>
      <c r="C474" t="s">
        <v>40</v>
      </c>
      <c r="D474" t="s">
        <v>50</v>
      </c>
      <c r="E474" t="s">
        <v>41</v>
      </c>
      <c r="F474" t="s">
        <v>19</v>
      </c>
      <c r="G474" t="s">
        <v>26</v>
      </c>
      <c r="H474" t="s">
        <v>27</v>
      </c>
      <c r="I474" t="s">
        <v>42</v>
      </c>
      <c r="J474">
        <v>3059.28</v>
      </c>
      <c r="K474">
        <v>1066.23</v>
      </c>
      <c r="L474">
        <v>3126</v>
      </c>
      <c r="M474">
        <v>196</v>
      </c>
      <c r="N474">
        <v>53</v>
      </c>
      <c r="O474">
        <v>0</v>
      </c>
      <c r="P474">
        <v>53</v>
      </c>
      <c r="Q474">
        <v>3126</v>
      </c>
      <c r="R474">
        <v>196</v>
      </c>
      <c r="S474">
        <v>52</v>
      </c>
      <c r="T474">
        <v>103.67</v>
      </c>
      <c r="U474">
        <v>1141</v>
      </c>
      <c r="V474">
        <v>54</v>
      </c>
      <c r="W474">
        <v>1645</v>
      </c>
      <c r="X474">
        <v>57</v>
      </c>
    </row>
    <row r="475" spans="1:24" x14ac:dyDescent="0.35">
      <c r="A475" s="1">
        <v>44038</v>
      </c>
      <c r="B475">
        <v>6108</v>
      </c>
      <c r="C475" t="s">
        <v>40</v>
      </c>
      <c r="D475" t="s">
        <v>51</v>
      </c>
      <c r="E475" t="s">
        <v>41</v>
      </c>
      <c r="F475" t="s">
        <v>19</v>
      </c>
      <c r="G475" t="s">
        <v>20</v>
      </c>
      <c r="H475" t="s">
        <v>22</v>
      </c>
      <c r="I475" t="s">
        <v>43</v>
      </c>
      <c r="J475">
        <v>3700.24</v>
      </c>
      <c r="K475">
        <v>1163.2</v>
      </c>
      <c r="L475">
        <v>3171</v>
      </c>
      <c r="M475">
        <v>246</v>
      </c>
      <c r="N475">
        <v>77</v>
      </c>
      <c r="O475">
        <v>1</v>
      </c>
      <c r="P475">
        <v>76</v>
      </c>
      <c r="Q475">
        <v>3171</v>
      </c>
      <c r="R475">
        <v>246</v>
      </c>
      <c r="S475">
        <v>73</v>
      </c>
      <c r="T475">
        <v>188.25</v>
      </c>
      <c r="U475">
        <v>1509</v>
      </c>
      <c r="V475">
        <v>94</v>
      </c>
      <c r="W475">
        <v>2139</v>
      </c>
      <c r="X475">
        <v>305</v>
      </c>
    </row>
    <row r="476" spans="1:24" x14ac:dyDescent="0.35">
      <c r="A476" s="1">
        <v>44038</v>
      </c>
      <c r="B476">
        <v>4636</v>
      </c>
      <c r="C476" t="s">
        <v>18</v>
      </c>
      <c r="D476" t="s">
        <v>49</v>
      </c>
      <c r="E476" t="s">
        <v>28</v>
      </c>
      <c r="F476" t="s">
        <v>19</v>
      </c>
      <c r="G476" t="s">
        <v>20</v>
      </c>
      <c r="H476" t="s">
        <v>22</v>
      </c>
      <c r="I476" t="s">
        <v>34</v>
      </c>
      <c r="J476">
        <v>1204.4100000000001</v>
      </c>
      <c r="K476">
        <v>449.36</v>
      </c>
      <c r="L476">
        <v>1140</v>
      </c>
      <c r="M476">
        <v>109</v>
      </c>
      <c r="N476">
        <v>22</v>
      </c>
      <c r="O476">
        <v>0</v>
      </c>
      <c r="P476">
        <v>22</v>
      </c>
      <c r="Q476">
        <v>1140</v>
      </c>
      <c r="R476">
        <v>109</v>
      </c>
      <c r="S476">
        <v>22</v>
      </c>
      <c r="T476">
        <v>80</v>
      </c>
      <c r="U476">
        <v>653</v>
      </c>
      <c r="V476">
        <v>51</v>
      </c>
      <c r="W476">
        <v>632</v>
      </c>
      <c r="X476">
        <v>185</v>
      </c>
    </row>
    <row r="477" spans="1:24" x14ac:dyDescent="0.35">
      <c r="A477" s="1">
        <v>44039</v>
      </c>
      <c r="B477">
        <v>6108</v>
      </c>
      <c r="C477" t="s">
        <v>40</v>
      </c>
      <c r="D477" t="s">
        <v>50</v>
      </c>
      <c r="E477" t="s">
        <v>41</v>
      </c>
      <c r="F477" t="s">
        <v>19</v>
      </c>
      <c r="G477" t="s">
        <v>26</v>
      </c>
      <c r="H477" t="s">
        <v>27</v>
      </c>
      <c r="I477" t="s">
        <v>42</v>
      </c>
      <c r="J477">
        <v>2848.94</v>
      </c>
      <c r="K477">
        <v>853.16</v>
      </c>
      <c r="L477">
        <v>3126</v>
      </c>
      <c r="M477">
        <v>223</v>
      </c>
      <c r="N477">
        <v>64</v>
      </c>
      <c r="O477">
        <v>2</v>
      </c>
      <c r="P477">
        <v>62</v>
      </c>
      <c r="Q477">
        <v>3126</v>
      </c>
      <c r="R477">
        <v>223</v>
      </c>
      <c r="S477">
        <v>60</v>
      </c>
      <c r="T477">
        <v>141.25</v>
      </c>
      <c r="U477">
        <v>1221</v>
      </c>
      <c r="V477">
        <v>71</v>
      </c>
      <c r="W477">
        <v>1660</v>
      </c>
      <c r="X477">
        <v>58</v>
      </c>
    </row>
    <row r="478" spans="1:24" x14ac:dyDescent="0.35">
      <c r="A478" s="1">
        <v>44039</v>
      </c>
      <c r="B478">
        <v>6108</v>
      </c>
      <c r="C478" t="s">
        <v>40</v>
      </c>
      <c r="D478" t="s">
        <v>51</v>
      </c>
      <c r="E478" t="s">
        <v>41</v>
      </c>
      <c r="F478" t="s">
        <v>19</v>
      </c>
      <c r="G478" t="s">
        <v>20</v>
      </c>
      <c r="H478" t="s">
        <v>22</v>
      </c>
      <c r="I478" t="s">
        <v>43</v>
      </c>
      <c r="J478">
        <v>4271.26</v>
      </c>
      <c r="K478">
        <v>1282.8800000000001</v>
      </c>
      <c r="L478">
        <v>4226</v>
      </c>
      <c r="M478">
        <v>318</v>
      </c>
      <c r="N478">
        <v>90</v>
      </c>
      <c r="O478">
        <v>1</v>
      </c>
      <c r="P478">
        <v>89</v>
      </c>
      <c r="Q478">
        <v>4226</v>
      </c>
      <c r="R478">
        <v>318</v>
      </c>
      <c r="S478">
        <v>86</v>
      </c>
      <c r="T478">
        <v>350.54</v>
      </c>
      <c r="U478">
        <v>3324</v>
      </c>
      <c r="V478">
        <v>176</v>
      </c>
      <c r="W478">
        <v>2534</v>
      </c>
      <c r="X478">
        <v>204</v>
      </c>
    </row>
    <row r="479" spans="1:24" x14ac:dyDescent="0.35">
      <c r="A479" s="1">
        <v>44039</v>
      </c>
      <c r="B479">
        <v>4636</v>
      </c>
      <c r="C479" t="s">
        <v>18</v>
      </c>
      <c r="D479" t="s">
        <v>49</v>
      </c>
      <c r="E479" t="s">
        <v>28</v>
      </c>
      <c r="F479" t="s">
        <v>19</v>
      </c>
      <c r="G479" t="s">
        <v>20</v>
      </c>
      <c r="H479" t="s">
        <v>22</v>
      </c>
      <c r="I479" t="s">
        <v>34</v>
      </c>
      <c r="J479">
        <v>1416.77</v>
      </c>
      <c r="K479">
        <v>576.4</v>
      </c>
      <c r="L479">
        <v>1055</v>
      </c>
      <c r="M479">
        <v>98</v>
      </c>
      <c r="N479">
        <v>25</v>
      </c>
      <c r="O479">
        <v>0</v>
      </c>
      <c r="P479">
        <v>25</v>
      </c>
      <c r="Q479">
        <v>1055</v>
      </c>
      <c r="R479">
        <v>98</v>
      </c>
      <c r="S479">
        <v>25</v>
      </c>
      <c r="T479">
        <v>80</v>
      </c>
      <c r="U479">
        <v>633</v>
      </c>
      <c r="V479">
        <v>56</v>
      </c>
      <c r="W479">
        <v>696</v>
      </c>
      <c r="X479">
        <v>179</v>
      </c>
    </row>
    <row r="480" spans="1:24" x14ac:dyDescent="0.35">
      <c r="A480" s="1">
        <v>44040</v>
      </c>
      <c r="B480">
        <v>6108</v>
      </c>
      <c r="C480" t="s">
        <v>40</v>
      </c>
      <c r="D480" t="s">
        <v>50</v>
      </c>
      <c r="E480" t="s">
        <v>41</v>
      </c>
      <c r="F480" t="s">
        <v>19</v>
      </c>
      <c r="G480" t="s">
        <v>26</v>
      </c>
      <c r="H480" t="s">
        <v>27</v>
      </c>
      <c r="I480" t="s">
        <v>42</v>
      </c>
      <c r="J480">
        <v>4116.74</v>
      </c>
      <c r="K480">
        <v>1411.88</v>
      </c>
      <c r="L480">
        <v>3959</v>
      </c>
      <c r="M480">
        <v>296</v>
      </c>
      <c r="N480">
        <v>79</v>
      </c>
      <c r="O480">
        <v>1</v>
      </c>
      <c r="P480">
        <v>78</v>
      </c>
      <c r="Q480">
        <v>3959</v>
      </c>
      <c r="R480">
        <v>296</v>
      </c>
      <c r="S480">
        <v>77</v>
      </c>
      <c r="T480">
        <v>211.27</v>
      </c>
      <c r="U480">
        <v>1899</v>
      </c>
      <c r="V480">
        <v>103</v>
      </c>
      <c r="W480">
        <v>2234</v>
      </c>
      <c r="X480">
        <v>92</v>
      </c>
    </row>
    <row r="481" spans="1:24" x14ac:dyDescent="0.35">
      <c r="A481" s="1">
        <v>44040</v>
      </c>
      <c r="B481">
        <v>6108</v>
      </c>
      <c r="C481" t="s">
        <v>40</v>
      </c>
      <c r="D481" t="s">
        <v>51</v>
      </c>
      <c r="E481" t="s">
        <v>41</v>
      </c>
      <c r="F481" t="s">
        <v>19</v>
      </c>
      <c r="G481" t="s">
        <v>20</v>
      </c>
      <c r="H481" t="s">
        <v>22</v>
      </c>
      <c r="I481" t="s">
        <v>43</v>
      </c>
      <c r="J481">
        <v>3338.34</v>
      </c>
      <c r="K481">
        <v>988.58</v>
      </c>
      <c r="L481">
        <v>3575</v>
      </c>
      <c r="M481">
        <v>258</v>
      </c>
      <c r="N481">
        <v>79</v>
      </c>
      <c r="O481">
        <v>1</v>
      </c>
      <c r="P481">
        <v>78</v>
      </c>
      <c r="Q481">
        <v>3575</v>
      </c>
      <c r="R481">
        <v>258</v>
      </c>
      <c r="S481">
        <v>74</v>
      </c>
      <c r="T481">
        <v>150</v>
      </c>
      <c r="U481">
        <v>1614</v>
      </c>
      <c r="V481">
        <v>76</v>
      </c>
      <c r="W481">
        <v>1955</v>
      </c>
      <c r="X481">
        <v>99</v>
      </c>
    </row>
    <row r="482" spans="1:24" x14ac:dyDescent="0.35">
      <c r="A482" s="1">
        <v>44040</v>
      </c>
      <c r="B482">
        <v>4636</v>
      </c>
      <c r="C482" t="s">
        <v>18</v>
      </c>
      <c r="D482" t="s">
        <v>46</v>
      </c>
      <c r="E482" t="s">
        <v>28</v>
      </c>
      <c r="F482" t="s">
        <v>19</v>
      </c>
      <c r="G482" t="s">
        <v>26</v>
      </c>
      <c r="H482" t="s">
        <v>27</v>
      </c>
      <c r="I482" t="s">
        <v>37</v>
      </c>
      <c r="J482">
        <v>920.29</v>
      </c>
      <c r="K482">
        <v>315.77</v>
      </c>
      <c r="L482">
        <v>1338</v>
      </c>
      <c r="M482">
        <v>78</v>
      </c>
      <c r="N482">
        <v>18</v>
      </c>
      <c r="O482">
        <v>1</v>
      </c>
      <c r="P482">
        <v>17</v>
      </c>
      <c r="Q482">
        <v>1338</v>
      </c>
      <c r="R482">
        <v>78</v>
      </c>
      <c r="S482">
        <v>17</v>
      </c>
      <c r="T482">
        <v>32.450000000000003</v>
      </c>
      <c r="U482">
        <v>411</v>
      </c>
      <c r="V482">
        <v>21</v>
      </c>
      <c r="W482">
        <v>499</v>
      </c>
      <c r="X482">
        <v>20</v>
      </c>
    </row>
    <row r="483" spans="1:24" x14ac:dyDescent="0.35">
      <c r="A483" s="1">
        <v>44040</v>
      </c>
      <c r="B483">
        <v>4636</v>
      </c>
      <c r="C483" t="s">
        <v>18</v>
      </c>
      <c r="D483" t="s">
        <v>49</v>
      </c>
      <c r="E483" t="s">
        <v>28</v>
      </c>
      <c r="F483" t="s">
        <v>19</v>
      </c>
      <c r="G483" t="s">
        <v>20</v>
      </c>
      <c r="H483" t="s">
        <v>22</v>
      </c>
      <c r="I483" t="s">
        <v>34</v>
      </c>
      <c r="J483">
        <v>1466.39</v>
      </c>
      <c r="K483">
        <v>553.38</v>
      </c>
      <c r="L483">
        <v>1029</v>
      </c>
      <c r="M483">
        <v>115</v>
      </c>
      <c r="N483">
        <v>29</v>
      </c>
      <c r="O483">
        <v>0</v>
      </c>
      <c r="P483">
        <v>29</v>
      </c>
      <c r="Q483">
        <v>1029</v>
      </c>
      <c r="R483">
        <v>115</v>
      </c>
      <c r="S483">
        <v>27</v>
      </c>
      <c r="T483">
        <v>80</v>
      </c>
      <c r="U483">
        <v>731</v>
      </c>
      <c r="V483">
        <v>60</v>
      </c>
      <c r="W483">
        <v>767</v>
      </c>
      <c r="X483">
        <v>251</v>
      </c>
    </row>
    <row r="484" spans="1:24" x14ac:dyDescent="0.35">
      <c r="A484" s="1">
        <v>44041</v>
      </c>
      <c r="B484">
        <v>6108</v>
      </c>
      <c r="C484" t="s">
        <v>40</v>
      </c>
      <c r="D484" t="s">
        <v>50</v>
      </c>
      <c r="E484" t="s">
        <v>41</v>
      </c>
      <c r="F484" t="s">
        <v>19</v>
      </c>
      <c r="G484" t="s">
        <v>26</v>
      </c>
      <c r="H484" t="s">
        <v>27</v>
      </c>
      <c r="I484" t="s">
        <v>42</v>
      </c>
      <c r="J484">
        <v>3094.72</v>
      </c>
      <c r="K484">
        <v>885.15</v>
      </c>
      <c r="L484">
        <v>3291</v>
      </c>
      <c r="M484">
        <v>235</v>
      </c>
      <c r="N484">
        <v>65</v>
      </c>
      <c r="O484">
        <v>0</v>
      </c>
      <c r="P484">
        <v>65</v>
      </c>
      <c r="Q484">
        <v>3291</v>
      </c>
      <c r="R484">
        <v>235</v>
      </c>
      <c r="S484">
        <v>63</v>
      </c>
      <c r="T484">
        <v>122.26</v>
      </c>
      <c r="U484">
        <v>1038</v>
      </c>
      <c r="V484">
        <v>58</v>
      </c>
      <c r="W484">
        <v>1871</v>
      </c>
      <c r="X484">
        <v>61</v>
      </c>
    </row>
    <row r="485" spans="1:24" x14ac:dyDescent="0.35">
      <c r="A485" s="1">
        <v>44041</v>
      </c>
      <c r="B485">
        <v>6108</v>
      </c>
      <c r="C485" t="s">
        <v>40</v>
      </c>
      <c r="D485" t="s">
        <v>51</v>
      </c>
      <c r="E485" t="s">
        <v>41</v>
      </c>
      <c r="F485" t="s">
        <v>19</v>
      </c>
      <c r="G485" t="s">
        <v>20</v>
      </c>
      <c r="H485" t="s">
        <v>22</v>
      </c>
      <c r="I485" t="s">
        <v>43</v>
      </c>
      <c r="J485">
        <v>3300.02</v>
      </c>
      <c r="K485">
        <v>1031.19</v>
      </c>
      <c r="L485">
        <v>2757</v>
      </c>
      <c r="M485">
        <v>217</v>
      </c>
      <c r="N485">
        <v>71</v>
      </c>
      <c r="O485">
        <v>0</v>
      </c>
      <c r="P485">
        <v>71</v>
      </c>
      <c r="Q485">
        <v>2757</v>
      </c>
      <c r="R485">
        <v>217</v>
      </c>
      <c r="S485">
        <v>68</v>
      </c>
      <c r="T485">
        <v>100</v>
      </c>
      <c r="U485">
        <v>660</v>
      </c>
      <c r="V485">
        <v>51</v>
      </c>
      <c r="W485">
        <v>1907</v>
      </c>
      <c r="X485">
        <v>114</v>
      </c>
    </row>
    <row r="486" spans="1:24" x14ac:dyDescent="0.35">
      <c r="A486" s="1">
        <v>44041</v>
      </c>
      <c r="B486">
        <v>4636</v>
      </c>
      <c r="C486" t="s">
        <v>18</v>
      </c>
      <c r="D486" t="s">
        <v>46</v>
      </c>
      <c r="E486" t="s">
        <v>28</v>
      </c>
      <c r="F486" t="s">
        <v>19</v>
      </c>
      <c r="G486" t="s">
        <v>26</v>
      </c>
      <c r="H486" t="s">
        <v>27</v>
      </c>
      <c r="I486" t="s">
        <v>37</v>
      </c>
      <c r="J486">
        <v>1024.71</v>
      </c>
      <c r="K486">
        <v>357.91</v>
      </c>
      <c r="L486">
        <v>1194</v>
      </c>
      <c r="M486">
        <v>71</v>
      </c>
      <c r="N486">
        <v>16</v>
      </c>
      <c r="O486">
        <v>0</v>
      </c>
      <c r="P486">
        <v>16</v>
      </c>
      <c r="Q486">
        <v>1194</v>
      </c>
      <c r="R486">
        <v>71</v>
      </c>
      <c r="S486">
        <v>16</v>
      </c>
      <c r="T486">
        <v>19.2</v>
      </c>
      <c r="U486">
        <v>264</v>
      </c>
      <c r="V486">
        <v>12</v>
      </c>
      <c r="W486">
        <v>565</v>
      </c>
      <c r="X486">
        <v>39</v>
      </c>
    </row>
    <row r="487" spans="1:24" x14ac:dyDescent="0.35">
      <c r="A487" s="1">
        <v>44041</v>
      </c>
      <c r="B487">
        <v>4636</v>
      </c>
      <c r="C487" t="s">
        <v>18</v>
      </c>
      <c r="D487" t="s">
        <v>49</v>
      </c>
      <c r="E487" t="s">
        <v>28</v>
      </c>
      <c r="F487" t="s">
        <v>19</v>
      </c>
      <c r="G487" t="s">
        <v>20</v>
      </c>
      <c r="H487" t="s">
        <v>22</v>
      </c>
      <c r="I487" t="s">
        <v>34</v>
      </c>
      <c r="J487">
        <v>789.09</v>
      </c>
      <c r="K487">
        <v>273.93</v>
      </c>
      <c r="L487">
        <v>1130</v>
      </c>
      <c r="M487">
        <v>102</v>
      </c>
      <c r="N487">
        <v>15</v>
      </c>
      <c r="O487">
        <v>0</v>
      </c>
      <c r="P487">
        <v>15</v>
      </c>
      <c r="Q487">
        <v>1130</v>
      </c>
      <c r="R487">
        <v>102</v>
      </c>
      <c r="S487">
        <v>15</v>
      </c>
      <c r="T487">
        <v>80</v>
      </c>
      <c r="U487">
        <v>791</v>
      </c>
      <c r="V487">
        <v>60</v>
      </c>
      <c r="W487">
        <v>438</v>
      </c>
      <c r="X487">
        <v>39</v>
      </c>
    </row>
    <row r="488" spans="1:24" x14ac:dyDescent="0.35">
      <c r="A488" s="1">
        <v>44042</v>
      </c>
      <c r="B488">
        <v>6108</v>
      </c>
      <c r="C488" t="s">
        <v>40</v>
      </c>
      <c r="D488" t="s">
        <v>50</v>
      </c>
      <c r="E488" t="s">
        <v>41</v>
      </c>
      <c r="F488" t="s">
        <v>19</v>
      </c>
      <c r="G488" t="s">
        <v>26</v>
      </c>
      <c r="H488" t="s">
        <v>27</v>
      </c>
      <c r="I488" t="s">
        <v>42</v>
      </c>
      <c r="J488">
        <v>3651.06</v>
      </c>
      <c r="K488">
        <v>1030.83</v>
      </c>
      <c r="L488">
        <v>3436</v>
      </c>
      <c r="M488">
        <v>280</v>
      </c>
      <c r="N488">
        <v>76</v>
      </c>
      <c r="O488">
        <v>0</v>
      </c>
      <c r="P488">
        <v>76</v>
      </c>
      <c r="Q488">
        <v>3436</v>
      </c>
      <c r="R488">
        <v>280</v>
      </c>
      <c r="S488">
        <v>75</v>
      </c>
      <c r="T488">
        <v>98.75</v>
      </c>
      <c r="U488">
        <v>852</v>
      </c>
      <c r="V488">
        <v>45</v>
      </c>
      <c r="W488">
        <v>2202</v>
      </c>
      <c r="X488">
        <v>109</v>
      </c>
    </row>
    <row r="489" spans="1:24" x14ac:dyDescent="0.35">
      <c r="A489" s="1">
        <v>44042</v>
      </c>
      <c r="B489">
        <v>6108</v>
      </c>
      <c r="C489" t="s">
        <v>40</v>
      </c>
      <c r="D489" t="s">
        <v>51</v>
      </c>
      <c r="E489" t="s">
        <v>41</v>
      </c>
      <c r="F489" t="s">
        <v>19</v>
      </c>
      <c r="G489" t="s">
        <v>20</v>
      </c>
      <c r="H489" t="s">
        <v>22</v>
      </c>
      <c r="I489" t="s">
        <v>43</v>
      </c>
      <c r="J489">
        <v>3402.26</v>
      </c>
      <c r="K489">
        <v>1060.07</v>
      </c>
      <c r="L489">
        <v>2811</v>
      </c>
      <c r="M489">
        <v>192</v>
      </c>
      <c r="N489">
        <v>74</v>
      </c>
      <c r="O489">
        <v>1</v>
      </c>
      <c r="P489">
        <v>73</v>
      </c>
      <c r="Q489">
        <v>2811</v>
      </c>
      <c r="R489">
        <v>192</v>
      </c>
      <c r="S489">
        <v>69</v>
      </c>
      <c r="T489">
        <v>91.42</v>
      </c>
      <c r="U489">
        <v>850</v>
      </c>
      <c r="V489">
        <v>45</v>
      </c>
      <c r="W489">
        <v>1956</v>
      </c>
      <c r="X489">
        <v>109</v>
      </c>
    </row>
    <row r="490" spans="1:24" x14ac:dyDescent="0.35">
      <c r="A490" s="1">
        <v>44042</v>
      </c>
      <c r="B490">
        <v>4636</v>
      </c>
      <c r="C490" t="s">
        <v>18</v>
      </c>
      <c r="D490" t="s">
        <v>46</v>
      </c>
      <c r="E490" t="s">
        <v>28</v>
      </c>
      <c r="F490" t="s">
        <v>19</v>
      </c>
      <c r="G490" t="s">
        <v>26</v>
      </c>
      <c r="H490" t="s">
        <v>27</v>
      </c>
      <c r="I490" t="s">
        <v>37</v>
      </c>
      <c r="J490">
        <v>1244.1300000000001</v>
      </c>
      <c r="K490">
        <v>407.65</v>
      </c>
      <c r="L490">
        <v>1136</v>
      </c>
      <c r="M490">
        <v>80</v>
      </c>
      <c r="N490">
        <v>22</v>
      </c>
      <c r="O490">
        <v>0</v>
      </c>
      <c r="P490">
        <v>22</v>
      </c>
      <c r="Q490">
        <v>1136</v>
      </c>
      <c r="R490">
        <v>80</v>
      </c>
      <c r="S490">
        <v>22</v>
      </c>
      <c r="T490">
        <v>25.25</v>
      </c>
      <c r="U490">
        <v>287</v>
      </c>
      <c r="V490">
        <v>16</v>
      </c>
      <c r="W490">
        <v>703</v>
      </c>
      <c r="X490">
        <v>63</v>
      </c>
    </row>
    <row r="491" spans="1:24" x14ac:dyDescent="0.35">
      <c r="A491" s="1">
        <v>44042</v>
      </c>
      <c r="B491">
        <v>4636</v>
      </c>
      <c r="C491" t="s">
        <v>18</v>
      </c>
      <c r="D491" t="s">
        <v>49</v>
      </c>
      <c r="E491" t="s">
        <v>28</v>
      </c>
      <c r="F491" t="s">
        <v>19</v>
      </c>
      <c r="G491" t="s">
        <v>20</v>
      </c>
      <c r="H491" t="s">
        <v>22</v>
      </c>
      <c r="I491" t="s">
        <v>34</v>
      </c>
      <c r="J491">
        <v>1163.7</v>
      </c>
      <c r="K491">
        <v>403.13</v>
      </c>
      <c r="L491">
        <v>1122</v>
      </c>
      <c r="M491">
        <v>93</v>
      </c>
      <c r="N491">
        <v>22</v>
      </c>
      <c r="O491">
        <v>0</v>
      </c>
      <c r="P491">
        <v>22</v>
      </c>
      <c r="Q491">
        <v>1122</v>
      </c>
      <c r="R491">
        <v>93</v>
      </c>
      <c r="S491">
        <v>21</v>
      </c>
      <c r="T491">
        <v>53.05</v>
      </c>
      <c r="U491">
        <v>713</v>
      </c>
      <c r="V491">
        <v>38</v>
      </c>
      <c r="W491">
        <v>646</v>
      </c>
      <c r="X491">
        <v>46</v>
      </c>
    </row>
    <row r="492" spans="1:24" x14ac:dyDescent="0.35">
      <c r="A492" s="1">
        <v>44043</v>
      </c>
      <c r="B492">
        <v>6108</v>
      </c>
      <c r="C492" t="s">
        <v>40</v>
      </c>
      <c r="D492" t="s">
        <v>50</v>
      </c>
      <c r="E492" t="s">
        <v>41</v>
      </c>
      <c r="F492" t="s">
        <v>19</v>
      </c>
      <c r="G492" t="s">
        <v>26</v>
      </c>
      <c r="H492" t="s">
        <v>27</v>
      </c>
      <c r="I492" t="s">
        <v>42</v>
      </c>
      <c r="J492">
        <v>3744.96</v>
      </c>
      <c r="K492">
        <v>995.88</v>
      </c>
      <c r="L492">
        <v>3325</v>
      </c>
      <c r="M492">
        <v>239</v>
      </c>
      <c r="N492">
        <v>80</v>
      </c>
      <c r="O492">
        <v>0</v>
      </c>
      <c r="P492">
        <v>80</v>
      </c>
      <c r="Q492">
        <v>3325</v>
      </c>
      <c r="R492">
        <v>239</v>
      </c>
      <c r="S492">
        <v>78</v>
      </c>
      <c r="T492">
        <v>100</v>
      </c>
      <c r="U492">
        <v>904</v>
      </c>
      <c r="V492">
        <v>50</v>
      </c>
      <c r="W492">
        <v>2329</v>
      </c>
      <c r="X492">
        <v>70</v>
      </c>
    </row>
    <row r="493" spans="1:24" x14ac:dyDescent="0.35">
      <c r="A493" s="1">
        <v>44043</v>
      </c>
      <c r="B493">
        <v>6108</v>
      </c>
      <c r="C493" t="s">
        <v>40</v>
      </c>
      <c r="D493" t="s">
        <v>51</v>
      </c>
      <c r="E493" t="s">
        <v>41</v>
      </c>
      <c r="F493" t="s">
        <v>19</v>
      </c>
      <c r="G493" t="s">
        <v>20</v>
      </c>
      <c r="H493" t="s">
        <v>22</v>
      </c>
      <c r="I493" t="s">
        <v>43</v>
      </c>
      <c r="J493">
        <v>3920.22</v>
      </c>
      <c r="K493">
        <v>1079.26</v>
      </c>
      <c r="L493">
        <v>2653</v>
      </c>
      <c r="M493">
        <v>209</v>
      </c>
      <c r="N493">
        <v>89</v>
      </c>
      <c r="O493">
        <v>2</v>
      </c>
      <c r="P493">
        <v>87</v>
      </c>
      <c r="Q493">
        <v>2653</v>
      </c>
      <c r="R493">
        <v>209</v>
      </c>
      <c r="S493">
        <v>87</v>
      </c>
      <c r="T493">
        <v>100</v>
      </c>
      <c r="U493">
        <v>965</v>
      </c>
      <c r="V493">
        <v>51</v>
      </c>
      <c r="W493">
        <v>2398</v>
      </c>
      <c r="X493">
        <v>123</v>
      </c>
    </row>
    <row r="494" spans="1:24" x14ac:dyDescent="0.35">
      <c r="A494" s="1">
        <v>44043</v>
      </c>
      <c r="B494">
        <v>4636</v>
      </c>
      <c r="C494" t="s">
        <v>18</v>
      </c>
      <c r="D494" t="s">
        <v>46</v>
      </c>
      <c r="E494" t="s">
        <v>28</v>
      </c>
      <c r="F494" t="s">
        <v>19</v>
      </c>
      <c r="G494" t="s">
        <v>26</v>
      </c>
      <c r="H494" t="s">
        <v>27</v>
      </c>
      <c r="I494" t="s">
        <v>37</v>
      </c>
      <c r="J494">
        <v>1177.3599999999999</v>
      </c>
      <c r="K494">
        <v>438.69</v>
      </c>
      <c r="L494">
        <v>1219</v>
      </c>
      <c r="M494">
        <v>89</v>
      </c>
      <c r="N494">
        <v>18</v>
      </c>
      <c r="O494">
        <v>0</v>
      </c>
      <c r="P494">
        <v>18</v>
      </c>
      <c r="Q494">
        <v>1219</v>
      </c>
      <c r="R494">
        <v>89</v>
      </c>
      <c r="S494">
        <v>18</v>
      </c>
      <c r="T494">
        <v>20.260000000000002</v>
      </c>
      <c r="U494">
        <v>249</v>
      </c>
      <c r="V494">
        <v>13</v>
      </c>
      <c r="W494">
        <v>617</v>
      </c>
      <c r="X494">
        <v>46</v>
      </c>
    </row>
    <row r="495" spans="1:24" x14ac:dyDescent="0.35">
      <c r="A495" s="1">
        <v>44043</v>
      </c>
      <c r="B495">
        <v>4636</v>
      </c>
      <c r="C495" t="s">
        <v>18</v>
      </c>
      <c r="D495" t="s">
        <v>49</v>
      </c>
      <c r="E495" t="s">
        <v>28</v>
      </c>
      <c r="F495" t="s">
        <v>19</v>
      </c>
      <c r="G495" t="s">
        <v>20</v>
      </c>
      <c r="H495" t="s">
        <v>22</v>
      </c>
      <c r="I495" t="s">
        <v>34</v>
      </c>
      <c r="J495">
        <v>1853.47</v>
      </c>
      <c r="K495">
        <v>731.42</v>
      </c>
      <c r="L495">
        <v>1074</v>
      </c>
      <c r="M495">
        <v>98</v>
      </c>
      <c r="N495">
        <v>30</v>
      </c>
      <c r="O495">
        <v>1</v>
      </c>
      <c r="P495">
        <v>29</v>
      </c>
      <c r="Q495">
        <v>1074</v>
      </c>
      <c r="R495">
        <v>98</v>
      </c>
      <c r="S495">
        <v>29</v>
      </c>
      <c r="T495">
        <v>51.78</v>
      </c>
      <c r="U495">
        <v>637</v>
      </c>
      <c r="V495">
        <v>38</v>
      </c>
      <c r="W495">
        <v>935</v>
      </c>
      <c r="X495">
        <v>69</v>
      </c>
    </row>
    <row r="496" spans="1:24" x14ac:dyDescent="0.35">
      <c r="A496" s="1">
        <v>44044</v>
      </c>
      <c r="B496">
        <v>6108</v>
      </c>
      <c r="C496" t="s">
        <v>40</v>
      </c>
      <c r="D496" t="s">
        <v>50</v>
      </c>
      <c r="E496" t="s">
        <v>41</v>
      </c>
      <c r="F496" t="s">
        <v>19</v>
      </c>
      <c r="G496" t="s">
        <v>26</v>
      </c>
      <c r="H496" t="s">
        <v>27</v>
      </c>
      <c r="I496" t="s">
        <v>42</v>
      </c>
      <c r="J496">
        <v>3093.24</v>
      </c>
      <c r="K496">
        <v>988.54</v>
      </c>
      <c r="L496">
        <v>3265</v>
      </c>
      <c r="M496">
        <v>247</v>
      </c>
      <c r="N496">
        <v>60</v>
      </c>
      <c r="O496">
        <v>1</v>
      </c>
      <c r="P496">
        <v>59</v>
      </c>
      <c r="Q496">
        <v>3265</v>
      </c>
      <c r="R496">
        <v>247</v>
      </c>
      <c r="S496">
        <v>57</v>
      </c>
      <c r="T496">
        <v>98.9</v>
      </c>
      <c r="U496">
        <v>837</v>
      </c>
      <c r="V496">
        <v>44</v>
      </c>
      <c r="W496">
        <v>1757</v>
      </c>
      <c r="X496">
        <v>43</v>
      </c>
    </row>
    <row r="497" spans="1:24" x14ac:dyDescent="0.35">
      <c r="A497" s="1">
        <v>44044</v>
      </c>
      <c r="B497">
        <v>6108</v>
      </c>
      <c r="C497" t="s">
        <v>40</v>
      </c>
      <c r="D497" t="s">
        <v>51</v>
      </c>
      <c r="E497" t="s">
        <v>41</v>
      </c>
      <c r="F497" t="s">
        <v>19</v>
      </c>
      <c r="G497" t="s">
        <v>20</v>
      </c>
      <c r="H497" t="s">
        <v>22</v>
      </c>
      <c r="I497" t="s">
        <v>43</v>
      </c>
      <c r="J497">
        <v>2346.3000000000002</v>
      </c>
      <c r="K497">
        <v>706.6</v>
      </c>
      <c r="L497">
        <v>1952</v>
      </c>
      <c r="M497">
        <v>166</v>
      </c>
      <c r="N497">
        <v>51</v>
      </c>
      <c r="O497">
        <v>1</v>
      </c>
      <c r="P497">
        <v>50</v>
      </c>
      <c r="Q497">
        <v>1952</v>
      </c>
      <c r="R497">
        <v>166</v>
      </c>
      <c r="S497">
        <v>50</v>
      </c>
      <c r="T497">
        <v>19.79</v>
      </c>
      <c r="U497">
        <v>130</v>
      </c>
      <c r="V497">
        <v>10</v>
      </c>
      <c r="W497">
        <v>1377</v>
      </c>
      <c r="X497">
        <v>63</v>
      </c>
    </row>
    <row r="498" spans="1:24" x14ac:dyDescent="0.35">
      <c r="A498" s="1">
        <v>44044</v>
      </c>
      <c r="B498">
        <v>4636</v>
      </c>
      <c r="C498" t="s">
        <v>18</v>
      </c>
      <c r="D498" t="s">
        <v>46</v>
      </c>
      <c r="E498" t="s">
        <v>28</v>
      </c>
      <c r="F498" t="s">
        <v>19</v>
      </c>
      <c r="G498" t="s">
        <v>26</v>
      </c>
      <c r="H498" t="s">
        <v>27</v>
      </c>
      <c r="I498" t="s">
        <v>37</v>
      </c>
      <c r="J498">
        <v>1231.55</v>
      </c>
      <c r="K498">
        <v>455.06</v>
      </c>
      <c r="L498">
        <v>1524</v>
      </c>
      <c r="M498">
        <v>114</v>
      </c>
      <c r="N498">
        <v>18</v>
      </c>
      <c r="O498">
        <v>0</v>
      </c>
      <c r="P498">
        <v>18</v>
      </c>
      <c r="Q498">
        <v>1524</v>
      </c>
      <c r="R498">
        <v>114</v>
      </c>
      <c r="S498">
        <v>18</v>
      </c>
      <c r="T498">
        <v>32.36</v>
      </c>
      <c r="U498">
        <v>382</v>
      </c>
      <c r="V498">
        <v>20</v>
      </c>
      <c r="W498">
        <v>661</v>
      </c>
      <c r="X498">
        <v>10</v>
      </c>
    </row>
    <row r="499" spans="1:24" x14ac:dyDescent="0.35">
      <c r="A499" s="1">
        <v>44044</v>
      </c>
      <c r="B499">
        <v>4636</v>
      </c>
      <c r="C499" t="s">
        <v>18</v>
      </c>
      <c r="D499" t="s">
        <v>49</v>
      </c>
      <c r="E499" t="s">
        <v>28</v>
      </c>
      <c r="F499" t="s">
        <v>19</v>
      </c>
      <c r="G499" t="s">
        <v>20</v>
      </c>
      <c r="H499" t="s">
        <v>22</v>
      </c>
      <c r="I499" t="s">
        <v>34</v>
      </c>
      <c r="J499">
        <v>1040.8</v>
      </c>
      <c r="K499">
        <v>390.55</v>
      </c>
      <c r="L499">
        <v>1269</v>
      </c>
      <c r="M499">
        <v>104</v>
      </c>
      <c r="N499">
        <v>19</v>
      </c>
      <c r="O499">
        <v>0</v>
      </c>
      <c r="P499">
        <v>19</v>
      </c>
      <c r="Q499">
        <v>1269</v>
      </c>
      <c r="R499">
        <v>104</v>
      </c>
      <c r="S499">
        <v>18</v>
      </c>
      <c r="T499">
        <v>80</v>
      </c>
      <c r="U499">
        <v>823</v>
      </c>
      <c r="V499">
        <v>60</v>
      </c>
      <c r="W499">
        <v>547</v>
      </c>
      <c r="X499">
        <v>49</v>
      </c>
    </row>
    <row r="500" spans="1:24" x14ac:dyDescent="0.35">
      <c r="A500" s="1">
        <v>44045</v>
      </c>
      <c r="B500">
        <v>6108</v>
      </c>
      <c r="C500" t="s">
        <v>40</v>
      </c>
      <c r="D500" t="s">
        <v>50</v>
      </c>
      <c r="E500" t="s">
        <v>41</v>
      </c>
      <c r="F500" t="s">
        <v>19</v>
      </c>
      <c r="G500" t="s">
        <v>26</v>
      </c>
      <c r="H500" t="s">
        <v>27</v>
      </c>
      <c r="I500" t="s">
        <v>42</v>
      </c>
      <c r="J500">
        <v>2989.62</v>
      </c>
      <c r="K500">
        <v>853.39</v>
      </c>
      <c r="L500">
        <v>3327</v>
      </c>
      <c r="M500">
        <v>241</v>
      </c>
      <c r="N500">
        <v>61</v>
      </c>
      <c r="O500">
        <v>1</v>
      </c>
      <c r="P500">
        <v>60</v>
      </c>
      <c r="Q500">
        <v>3327</v>
      </c>
      <c r="R500">
        <v>241</v>
      </c>
      <c r="S500">
        <v>58</v>
      </c>
      <c r="T500">
        <v>98.5</v>
      </c>
      <c r="U500">
        <v>882</v>
      </c>
      <c r="V500">
        <v>45</v>
      </c>
      <c r="W500">
        <v>1802</v>
      </c>
      <c r="X500">
        <v>62</v>
      </c>
    </row>
    <row r="501" spans="1:24" x14ac:dyDescent="0.35">
      <c r="A501" s="1">
        <v>44045</v>
      </c>
      <c r="B501">
        <v>6108</v>
      </c>
      <c r="C501" t="s">
        <v>40</v>
      </c>
      <c r="D501" t="s">
        <v>51</v>
      </c>
      <c r="E501" t="s">
        <v>41</v>
      </c>
      <c r="F501" t="s">
        <v>19</v>
      </c>
      <c r="G501" t="s">
        <v>20</v>
      </c>
      <c r="H501" t="s">
        <v>22</v>
      </c>
      <c r="I501" t="s">
        <v>43</v>
      </c>
      <c r="J501">
        <v>2934.5</v>
      </c>
      <c r="K501">
        <v>916.57</v>
      </c>
      <c r="L501">
        <v>2292</v>
      </c>
      <c r="M501">
        <v>175</v>
      </c>
      <c r="N501">
        <v>63</v>
      </c>
      <c r="O501">
        <v>0</v>
      </c>
      <c r="P501">
        <v>63</v>
      </c>
      <c r="Q501">
        <v>2292</v>
      </c>
      <c r="R501">
        <v>175</v>
      </c>
      <c r="S501">
        <v>60</v>
      </c>
      <c r="T501">
        <v>100</v>
      </c>
      <c r="U501">
        <v>890</v>
      </c>
      <c r="V501">
        <v>51</v>
      </c>
      <c r="W501">
        <v>1696</v>
      </c>
      <c r="X501">
        <v>87</v>
      </c>
    </row>
    <row r="502" spans="1:24" x14ac:dyDescent="0.35">
      <c r="A502" s="1">
        <v>44045</v>
      </c>
      <c r="B502">
        <v>4636</v>
      </c>
      <c r="C502" t="s">
        <v>18</v>
      </c>
      <c r="D502" t="s">
        <v>46</v>
      </c>
      <c r="E502" t="s">
        <v>28</v>
      </c>
      <c r="F502" t="s">
        <v>19</v>
      </c>
      <c r="G502" t="s">
        <v>26</v>
      </c>
      <c r="H502" t="s">
        <v>27</v>
      </c>
      <c r="I502" t="s">
        <v>37</v>
      </c>
      <c r="J502">
        <v>955.18</v>
      </c>
      <c r="K502">
        <v>345.36</v>
      </c>
      <c r="L502">
        <v>1620</v>
      </c>
      <c r="M502">
        <v>93</v>
      </c>
      <c r="N502">
        <v>16</v>
      </c>
      <c r="O502">
        <v>1</v>
      </c>
      <c r="P502">
        <v>15</v>
      </c>
      <c r="Q502">
        <v>1620</v>
      </c>
      <c r="R502">
        <v>93</v>
      </c>
      <c r="S502">
        <v>15</v>
      </c>
      <c r="T502">
        <v>35.78</v>
      </c>
      <c r="U502">
        <v>445</v>
      </c>
      <c r="V502">
        <v>22</v>
      </c>
      <c r="W502">
        <v>508</v>
      </c>
      <c r="X502">
        <v>10</v>
      </c>
    </row>
    <row r="503" spans="1:24" x14ac:dyDescent="0.35">
      <c r="A503" s="1">
        <v>44045</v>
      </c>
      <c r="B503">
        <v>4636</v>
      </c>
      <c r="C503" t="s">
        <v>18</v>
      </c>
      <c r="D503" t="s">
        <v>49</v>
      </c>
      <c r="E503" t="s">
        <v>28</v>
      </c>
      <c r="F503" t="s">
        <v>19</v>
      </c>
      <c r="G503" t="s">
        <v>20</v>
      </c>
      <c r="H503" t="s">
        <v>22</v>
      </c>
      <c r="I503" t="s">
        <v>34</v>
      </c>
      <c r="J503">
        <v>1136.29</v>
      </c>
      <c r="K503">
        <v>407.2</v>
      </c>
      <c r="L503">
        <v>1250</v>
      </c>
      <c r="M503">
        <v>118</v>
      </c>
      <c r="N503">
        <v>21</v>
      </c>
      <c r="O503">
        <v>0</v>
      </c>
      <c r="P503">
        <v>21</v>
      </c>
      <c r="Q503">
        <v>1250</v>
      </c>
      <c r="R503">
        <v>118</v>
      </c>
      <c r="S503">
        <v>21</v>
      </c>
      <c r="T503">
        <v>80</v>
      </c>
      <c r="U503">
        <v>753</v>
      </c>
      <c r="V503">
        <v>59</v>
      </c>
      <c r="W503">
        <v>619</v>
      </c>
      <c r="X503">
        <v>37</v>
      </c>
    </row>
    <row r="504" spans="1:24" x14ac:dyDescent="0.35">
      <c r="A504" s="1">
        <v>44046</v>
      </c>
      <c r="B504">
        <v>6108</v>
      </c>
      <c r="C504" t="s">
        <v>40</v>
      </c>
      <c r="D504" t="s">
        <v>50</v>
      </c>
      <c r="E504" t="s">
        <v>41</v>
      </c>
      <c r="F504" t="s">
        <v>19</v>
      </c>
      <c r="G504" t="s">
        <v>26</v>
      </c>
      <c r="H504" t="s">
        <v>27</v>
      </c>
      <c r="I504" t="s">
        <v>42</v>
      </c>
      <c r="J504">
        <v>3067.38</v>
      </c>
      <c r="K504">
        <v>837.78</v>
      </c>
      <c r="L504">
        <v>2716</v>
      </c>
      <c r="M504">
        <v>193</v>
      </c>
      <c r="N504">
        <v>62</v>
      </c>
      <c r="O504">
        <v>0</v>
      </c>
      <c r="P504">
        <v>62</v>
      </c>
      <c r="Q504">
        <v>2716</v>
      </c>
      <c r="R504">
        <v>193</v>
      </c>
      <c r="S504">
        <v>60</v>
      </c>
      <c r="T504">
        <v>99.8</v>
      </c>
      <c r="U504">
        <v>979</v>
      </c>
      <c r="V504">
        <v>48</v>
      </c>
      <c r="W504">
        <v>1908</v>
      </c>
      <c r="X504">
        <v>71</v>
      </c>
    </row>
    <row r="505" spans="1:24" x14ac:dyDescent="0.35">
      <c r="A505" s="1">
        <v>44046</v>
      </c>
      <c r="B505">
        <v>6108</v>
      </c>
      <c r="C505" t="s">
        <v>40</v>
      </c>
      <c r="D505" t="s">
        <v>51</v>
      </c>
      <c r="E505" t="s">
        <v>41</v>
      </c>
      <c r="F505" t="s">
        <v>19</v>
      </c>
      <c r="G505" t="s">
        <v>20</v>
      </c>
      <c r="H505" t="s">
        <v>22</v>
      </c>
      <c r="I505" t="s">
        <v>43</v>
      </c>
      <c r="J505">
        <v>2312.94</v>
      </c>
      <c r="K505">
        <v>682.04</v>
      </c>
      <c r="L505">
        <v>4225</v>
      </c>
      <c r="M505">
        <v>183</v>
      </c>
      <c r="N505">
        <v>54</v>
      </c>
      <c r="O505">
        <v>1</v>
      </c>
      <c r="P505">
        <v>53</v>
      </c>
      <c r="Q505">
        <v>4225</v>
      </c>
      <c r="R505">
        <v>183</v>
      </c>
      <c r="S505">
        <v>53</v>
      </c>
      <c r="T505">
        <v>100</v>
      </c>
      <c r="U505">
        <v>904</v>
      </c>
      <c r="V505">
        <v>51</v>
      </c>
      <c r="W505">
        <v>1370</v>
      </c>
      <c r="X505">
        <v>90</v>
      </c>
    </row>
    <row r="506" spans="1:24" x14ac:dyDescent="0.35">
      <c r="A506" s="1">
        <v>44046</v>
      </c>
      <c r="B506">
        <v>4636</v>
      </c>
      <c r="C506" t="s">
        <v>18</v>
      </c>
      <c r="D506" t="s">
        <v>46</v>
      </c>
      <c r="E506" t="s">
        <v>28</v>
      </c>
      <c r="F506" t="s">
        <v>19</v>
      </c>
      <c r="G506" t="s">
        <v>26</v>
      </c>
      <c r="H506" t="s">
        <v>27</v>
      </c>
      <c r="I506" t="s">
        <v>37</v>
      </c>
      <c r="J506">
        <v>1022.11</v>
      </c>
      <c r="K506">
        <v>362.04</v>
      </c>
      <c r="L506">
        <v>981</v>
      </c>
      <c r="M506">
        <v>63</v>
      </c>
      <c r="N506">
        <v>18</v>
      </c>
      <c r="O506">
        <v>0</v>
      </c>
      <c r="P506">
        <v>18</v>
      </c>
      <c r="Q506">
        <v>981</v>
      </c>
      <c r="R506">
        <v>63</v>
      </c>
      <c r="S506">
        <v>17</v>
      </c>
      <c r="T506">
        <v>33.700000000000003</v>
      </c>
      <c r="U506">
        <v>327</v>
      </c>
      <c r="V506">
        <v>20</v>
      </c>
      <c r="W506">
        <v>561</v>
      </c>
      <c r="X506">
        <v>16</v>
      </c>
    </row>
    <row r="507" spans="1:24" x14ac:dyDescent="0.35">
      <c r="A507" s="1">
        <v>44046</v>
      </c>
      <c r="B507">
        <v>4636</v>
      </c>
      <c r="C507" t="s">
        <v>18</v>
      </c>
      <c r="D507" t="s">
        <v>49</v>
      </c>
      <c r="E507" t="s">
        <v>28</v>
      </c>
      <c r="F507" t="s">
        <v>19</v>
      </c>
      <c r="G507" t="s">
        <v>20</v>
      </c>
      <c r="H507" t="s">
        <v>22</v>
      </c>
      <c r="I507" t="s">
        <v>34</v>
      </c>
      <c r="J507">
        <v>1083.77</v>
      </c>
      <c r="K507">
        <v>395.83</v>
      </c>
      <c r="L507">
        <v>1134</v>
      </c>
      <c r="M507">
        <v>96</v>
      </c>
      <c r="N507">
        <v>21</v>
      </c>
      <c r="O507">
        <v>0</v>
      </c>
      <c r="P507">
        <v>21</v>
      </c>
      <c r="Q507">
        <v>1134</v>
      </c>
      <c r="R507">
        <v>96</v>
      </c>
      <c r="S507">
        <v>20</v>
      </c>
      <c r="T507">
        <v>66.3</v>
      </c>
      <c r="U507">
        <v>900</v>
      </c>
      <c r="V507">
        <v>50</v>
      </c>
      <c r="W507">
        <v>581</v>
      </c>
      <c r="X507">
        <v>55</v>
      </c>
    </row>
    <row r="508" spans="1:24" x14ac:dyDescent="0.35">
      <c r="A508" s="1">
        <v>44047</v>
      </c>
      <c r="B508">
        <v>4636</v>
      </c>
      <c r="C508" t="s">
        <v>18</v>
      </c>
      <c r="D508" t="s">
        <v>46</v>
      </c>
      <c r="E508" t="s">
        <v>28</v>
      </c>
      <c r="F508" t="s">
        <v>19</v>
      </c>
      <c r="G508" t="s">
        <v>26</v>
      </c>
      <c r="H508" t="s">
        <v>27</v>
      </c>
      <c r="I508" t="s">
        <v>37</v>
      </c>
      <c r="J508">
        <v>1167.6600000000001</v>
      </c>
      <c r="K508">
        <v>383</v>
      </c>
      <c r="L508">
        <v>999</v>
      </c>
      <c r="M508">
        <v>82</v>
      </c>
      <c r="N508">
        <v>21</v>
      </c>
      <c r="O508">
        <v>0</v>
      </c>
      <c r="P508">
        <v>21</v>
      </c>
      <c r="Q508">
        <v>999</v>
      </c>
      <c r="R508">
        <v>82</v>
      </c>
      <c r="S508">
        <v>20</v>
      </c>
      <c r="T508">
        <v>22.77</v>
      </c>
      <c r="U508">
        <v>163</v>
      </c>
      <c r="V508">
        <v>14</v>
      </c>
      <c r="W508">
        <v>667</v>
      </c>
      <c r="X508">
        <v>24</v>
      </c>
    </row>
    <row r="509" spans="1:24" x14ac:dyDescent="0.35">
      <c r="A509" s="1">
        <v>44047</v>
      </c>
      <c r="B509">
        <v>4636</v>
      </c>
      <c r="C509" t="s">
        <v>18</v>
      </c>
      <c r="D509" t="s">
        <v>49</v>
      </c>
      <c r="E509" t="s">
        <v>28</v>
      </c>
      <c r="F509" t="s">
        <v>19</v>
      </c>
      <c r="G509" t="s">
        <v>20</v>
      </c>
      <c r="H509" t="s">
        <v>22</v>
      </c>
      <c r="I509" t="s">
        <v>34</v>
      </c>
      <c r="J509">
        <v>1617</v>
      </c>
      <c r="K509">
        <v>624.42999999999995</v>
      </c>
      <c r="L509">
        <v>1328</v>
      </c>
      <c r="M509">
        <v>123</v>
      </c>
      <c r="N509">
        <v>28</v>
      </c>
      <c r="O509">
        <v>2</v>
      </c>
      <c r="P509">
        <v>26</v>
      </c>
      <c r="Q509">
        <v>1328</v>
      </c>
      <c r="R509">
        <v>123</v>
      </c>
      <c r="S509">
        <v>28</v>
      </c>
      <c r="T509">
        <v>80</v>
      </c>
      <c r="U509">
        <v>813</v>
      </c>
      <c r="V509">
        <v>60</v>
      </c>
      <c r="W509">
        <v>828</v>
      </c>
      <c r="X509">
        <v>76</v>
      </c>
    </row>
    <row r="510" spans="1:24" x14ac:dyDescent="0.35">
      <c r="A510" s="1">
        <v>44048</v>
      </c>
      <c r="B510">
        <v>4636</v>
      </c>
      <c r="C510" t="s">
        <v>18</v>
      </c>
      <c r="D510" t="s">
        <v>46</v>
      </c>
      <c r="E510" t="s">
        <v>28</v>
      </c>
      <c r="F510" t="s">
        <v>19</v>
      </c>
      <c r="G510" t="s">
        <v>26</v>
      </c>
      <c r="H510" t="s">
        <v>27</v>
      </c>
      <c r="I510" t="s">
        <v>37</v>
      </c>
      <c r="J510">
        <v>877.66</v>
      </c>
      <c r="K510">
        <v>339.59</v>
      </c>
      <c r="L510">
        <v>1000</v>
      </c>
      <c r="M510">
        <v>75</v>
      </c>
      <c r="N510">
        <v>13</v>
      </c>
      <c r="O510">
        <v>0</v>
      </c>
      <c r="P510">
        <v>13</v>
      </c>
      <c r="Q510">
        <v>1000</v>
      </c>
      <c r="R510">
        <v>75</v>
      </c>
      <c r="S510">
        <v>13</v>
      </c>
      <c r="T510">
        <v>33.57</v>
      </c>
      <c r="U510">
        <v>403</v>
      </c>
      <c r="V510">
        <v>22</v>
      </c>
      <c r="W510">
        <v>445</v>
      </c>
      <c r="X510">
        <v>10</v>
      </c>
    </row>
    <row r="511" spans="1:24" x14ac:dyDescent="0.35">
      <c r="A511" s="1">
        <v>44048</v>
      </c>
      <c r="B511">
        <v>4636</v>
      </c>
      <c r="C511" t="s">
        <v>18</v>
      </c>
      <c r="D511" t="s">
        <v>49</v>
      </c>
      <c r="E511" t="s">
        <v>28</v>
      </c>
      <c r="F511" t="s">
        <v>19</v>
      </c>
      <c r="G511" t="s">
        <v>20</v>
      </c>
      <c r="H511" t="s">
        <v>22</v>
      </c>
      <c r="I511" t="s">
        <v>34</v>
      </c>
      <c r="J511">
        <v>1817.37</v>
      </c>
      <c r="K511">
        <v>720.17</v>
      </c>
      <c r="L511">
        <v>1342</v>
      </c>
      <c r="M511">
        <v>109</v>
      </c>
      <c r="N511">
        <v>29</v>
      </c>
      <c r="O511">
        <v>0</v>
      </c>
      <c r="P511">
        <v>29</v>
      </c>
      <c r="Q511">
        <v>1342</v>
      </c>
      <c r="R511">
        <v>109</v>
      </c>
      <c r="S511">
        <v>29</v>
      </c>
      <c r="T511">
        <v>80</v>
      </c>
      <c r="U511">
        <v>1018</v>
      </c>
      <c r="V511">
        <v>60</v>
      </c>
      <c r="W511">
        <v>918</v>
      </c>
      <c r="X511">
        <v>87</v>
      </c>
    </row>
    <row r="512" spans="1:24" x14ac:dyDescent="0.35">
      <c r="A512" s="1">
        <v>44049</v>
      </c>
      <c r="B512">
        <v>4636</v>
      </c>
      <c r="C512" t="s">
        <v>18</v>
      </c>
      <c r="D512" t="s">
        <v>46</v>
      </c>
      <c r="E512" t="s">
        <v>28</v>
      </c>
      <c r="F512" t="s">
        <v>19</v>
      </c>
      <c r="G512" t="s">
        <v>26</v>
      </c>
      <c r="H512" t="s">
        <v>27</v>
      </c>
      <c r="I512" t="s">
        <v>37</v>
      </c>
      <c r="J512">
        <v>963.34</v>
      </c>
      <c r="K512">
        <v>337.53</v>
      </c>
      <c r="L512">
        <v>799</v>
      </c>
      <c r="M512">
        <v>63</v>
      </c>
      <c r="N512">
        <v>15</v>
      </c>
      <c r="O512">
        <v>0</v>
      </c>
      <c r="P512">
        <v>15</v>
      </c>
      <c r="Q512">
        <v>799</v>
      </c>
      <c r="R512">
        <v>63</v>
      </c>
      <c r="S512">
        <v>15</v>
      </c>
      <c r="T512">
        <v>23.56</v>
      </c>
      <c r="U512">
        <v>296</v>
      </c>
      <c r="V512">
        <v>14</v>
      </c>
      <c r="W512">
        <v>534</v>
      </c>
      <c r="X512">
        <v>18</v>
      </c>
    </row>
    <row r="513" spans="1:24" x14ac:dyDescent="0.35">
      <c r="A513" s="1">
        <v>44049</v>
      </c>
      <c r="B513">
        <v>4636</v>
      </c>
      <c r="C513" t="s">
        <v>18</v>
      </c>
      <c r="D513" t="s">
        <v>49</v>
      </c>
      <c r="E513" t="s">
        <v>28</v>
      </c>
      <c r="F513" t="s">
        <v>19</v>
      </c>
      <c r="G513" t="s">
        <v>20</v>
      </c>
      <c r="H513" t="s">
        <v>22</v>
      </c>
      <c r="I513" t="s">
        <v>34</v>
      </c>
      <c r="J513">
        <v>1105.81</v>
      </c>
      <c r="K513">
        <v>402.85</v>
      </c>
      <c r="L513">
        <v>1345</v>
      </c>
      <c r="M513">
        <v>99</v>
      </c>
      <c r="N513">
        <v>21</v>
      </c>
      <c r="O513">
        <v>2</v>
      </c>
      <c r="P513">
        <v>19</v>
      </c>
      <c r="Q513">
        <v>1345</v>
      </c>
      <c r="R513">
        <v>99</v>
      </c>
      <c r="S513">
        <v>19</v>
      </c>
      <c r="T513">
        <v>79.88</v>
      </c>
      <c r="U513">
        <v>885</v>
      </c>
      <c r="V513">
        <v>56</v>
      </c>
      <c r="W513">
        <v>594</v>
      </c>
      <c r="X513">
        <v>56</v>
      </c>
    </row>
    <row r="514" spans="1:24" x14ac:dyDescent="0.35">
      <c r="A514" s="1">
        <v>44050</v>
      </c>
      <c r="B514">
        <v>4636</v>
      </c>
      <c r="C514" t="s">
        <v>18</v>
      </c>
      <c r="D514" t="s">
        <v>46</v>
      </c>
      <c r="E514" t="s">
        <v>28</v>
      </c>
      <c r="F514" t="s">
        <v>19</v>
      </c>
      <c r="G514" t="s">
        <v>26</v>
      </c>
      <c r="H514" t="s">
        <v>27</v>
      </c>
      <c r="I514" t="s">
        <v>37</v>
      </c>
      <c r="J514">
        <v>1459.53</v>
      </c>
      <c r="K514">
        <v>486.51</v>
      </c>
      <c r="L514">
        <v>898</v>
      </c>
      <c r="M514">
        <v>79</v>
      </c>
      <c r="N514">
        <v>25</v>
      </c>
      <c r="O514">
        <v>0</v>
      </c>
      <c r="P514">
        <v>25</v>
      </c>
      <c r="Q514">
        <v>898</v>
      </c>
      <c r="R514">
        <v>79</v>
      </c>
      <c r="S514">
        <v>25</v>
      </c>
      <c r="T514">
        <v>32.700000000000003</v>
      </c>
      <c r="U514">
        <v>303</v>
      </c>
      <c r="V514">
        <v>20</v>
      </c>
      <c r="W514">
        <v>824</v>
      </c>
      <c r="X514">
        <v>32</v>
      </c>
    </row>
    <row r="515" spans="1:24" x14ac:dyDescent="0.35">
      <c r="A515" s="1">
        <v>44050</v>
      </c>
      <c r="B515">
        <v>4636</v>
      </c>
      <c r="C515" t="s">
        <v>18</v>
      </c>
      <c r="D515" t="s">
        <v>49</v>
      </c>
      <c r="E515" t="s">
        <v>28</v>
      </c>
      <c r="F515" t="s">
        <v>19</v>
      </c>
      <c r="G515" t="s">
        <v>20</v>
      </c>
      <c r="H515" t="s">
        <v>22</v>
      </c>
      <c r="I515" t="s">
        <v>34</v>
      </c>
      <c r="J515">
        <v>1145.82</v>
      </c>
      <c r="K515">
        <v>410.37</v>
      </c>
      <c r="L515">
        <v>1421</v>
      </c>
      <c r="M515">
        <v>109</v>
      </c>
      <c r="N515">
        <v>21</v>
      </c>
      <c r="O515">
        <v>0</v>
      </c>
      <c r="P515">
        <v>21</v>
      </c>
      <c r="Q515">
        <v>1421</v>
      </c>
      <c r="R515">
        <v>109</v>
      </c>
      <c r="S515">
        <v>21</v>
      </c>
      <c r="T515">
        <v>63.48</v>
      </c>
      <c r="U515">
        <v>823</v>
      </c>
      <c r="V515">
        <v>42</v>
      </c>
      <c r="W515">
        <v>622</v>
      </c>
      <c r="X515">
        <v>50</v>
      </c>
    </row>
    <row r="516" spans="1:24" x14ac:dyDescent="0.35">
      <c r="A516" s="1">
        <v>44051</v>
      </c>
      <c r="B516">
        <v>4636</v>
      </c>
      <c r="C516" t="s">
        <v>18</v>
      </c>
      <c r="D516" t="s">
        <v>46</v>
      </c>
      <c r="E516" t="s">
        <v>28</v>
      </c>
      <c r="F516" t="s">
        <v>19</v>
      </c>
      <c r="G516" t="s">
        <v>26</v>
      </c>
      <c r="H516" t="s">
        <v>27</v>
      </c>
      <c r="I516" t="s">
        <v>37</v>
      </c>
      <c r="J516">
        <v>532.48</v>
      </c>
      <c r="K516">
        <v>193.5</v>
      </c>
      <c r="L516">
        <v>844</v>
      </c>
      <c r="M516">
        <v>43</v>
      </c>
      <c r="N516">
        <v>9</v>
      </c>
      <c r="O516">
        <v>0</v>
      </c>
      <c r="P516">
        <v>9</v>
      </c>
      <c r="Q516">
        <v>844</v>
      </c>
      <c r="R516">
        <v>43</v>
      </c>
      <c r="S516">
        <v>9</v>
      </c>
      <c r="T516">
        <v>26.63</v>
      </c>
      <c r="U516">
        <v>356</v>
      </c>
      <c r="V516">
        <v>17</v>
      </c>
      <c r="W516">
        <v>286</v>
      </c>
      <c r="X516">
        <v>4</v>
      </c>
    </row>
    <row r="517" spans="1:24" x14ac:dyDescent="0.35">
      <c r="A517" s="1">
        <v>44051</v>
      </c>
      <c r="B517">
        <v>4636</v>
      </c>
      <c r="C517" t="s">
        <v>18</v>
      </c>
      <c r="D517" t="s">
        <v>49</v>
      </c>
      <c r="E517" t="s">
        <v>28</v>
      </c>
      <c r="F517" t="s">
        <v>19</v>
      </c>
      <c r="G517" t="s">
        <v>20</v>
      </c>
      <c r="H517" t="s">
        <v>22</v>
      </c>
      <c r="I517" t="s">
        <v>34</v>
      </c>
      <c r="J517">
        <v>841.93</v>
      </c>
      <c r="K517">
        <v>254.05</v>
      </c>
      <c r="L517">
        <v>1597</v>
      </c>
      <c r="M517">
        <v>104</v>
      </c>
      <c r="N517">
        <v>17</v>
      </c>
      <c r="O517">
        <v>0</v>
      </c>
      <c r="P517">
        <v>17</v>
      </c>
      <c r="Q517">
        <v>1597</v>
      </c>
      <c r="R517">
        <v>104</v>
      </c>
      <c r="S517">
        <v>17</v>
      </c>
      <c r="T517">
        <v>65.540000000000006</v>
      </c>
      <c r="U517">
        <v>842</v>
      </c>
      <c r="V517">
        <v>44</v>
      </c>
      <c r="W517">
        <v>500</v>
      </c>
      <c r="X517">
        <v>78</v>
      </c>
    </row>
    <row r="518" spans="1:24" x14ac:dyDescent="0.35">
      <c r="A518" s="1">
        <v>44052</v>
      </c>
      <c r="B518">
        <v>4636</v>
      </c>
      <c r="C518" t="s">
        <v>18</v>
      </c>
      <c r="D518" t="s">
        <v>46</v>
      </c>
      <c r="E518" t="s">
        <v>28</v>
      </c>
      <c r="F518" t="s">
        <v>19</v>
      </c>
      <c r="G518" t="s">
        <v>26</v>
      </c>
      <c r="H518" t="s">
        <v>27</v>
      </c>
      <c r="I518" t="s">
        <v>37</v>
      </c>
      <c r="J518">
        <v>769.03</v>
      </c>
      <c r="K518">
        <v>271.97000000000003</v>
      </c>
      <c r="L518">
        <v>1121</v>
      </c>
      <c r="M518">
        <v>79</v>
      </c>
      <c r="N518">
        <v>13</v>
      </c>
      <c r="O518">
        <v>1</v>
      </c>
      <c r="P518">
        <v>12</v>
      </c>
      <c r="Q518">
        <v>1121</v>
      </c>
      <c r="R518">
        <v>79</v>
      </c>
      <c r="S518">
        <v>12</v>
      </c>
      <c r="T518">
        <v>51.03</v>
      </c>
      <c r="U518">
        <v>467</v>
      </c>
      <c r="V518">
        <v>31</v>
      </c>
      <c r="W518">
        <v>422</v>
      </c>
      <c r="X518">
        <v>12</v>
      </c>
    </row>
    <row r="519" spans="1:24" x14ac:dyDescent="0.35">
      <c r="A519" s="1">
        <v>44052</v>
      </c>
      <c r="B519">
        <v>4636</v>
      </c>
      <c r="C519" t="s">
        <v>18</v>
      </c>
      <c r="D519" t="s">
        <v>49</v>
      </c>
      <c r="E519" t="s">
        <v>28</v>
      </c>
      <c r="F519" t="s">
        <v>19</v>
      </c>
      <c r="G519" t="s">
        <v>20</v>
      </c>
      <c r="H519" t="s">
        <v>22</v>
      </c>
      <c r="I519" t="s">
        <v>34</v>
      </c>
      <c r="J519">
        <v>1461.14</v>
      </c>
      <c r="K519">
        <v>506.93</v>
      </c>
      <c r="L519">
        <v>1435</v>
      </c>
      <c r="M519">
        <v>125</v>
      </c>
      <c r="N519">
        <v>27</v>
      </c>
      <c r="O519">
        <v>0</v>
      </c>
      <c r="P519">
        <v>27</v>
      </c>
      <c r="Q519">
        <v>1435</v>
      </c>
      <c r="R519">
        <v>125</v>
      </c>
      <c r="S519">
        <v>26</v>
      </c>
      <c r="T519">
        <v>80</v>
      </c>
      <c r="U519">
        <v>732</v>
      </c>
      <c r="V519">
        <v>57</v>
      </c>
      <c r="W519">
        <v>807</v>
      </c>
      <c r="X519">
        <v>78</v>
      </c>
    </row>
    <row r="520" spans="1:24" x14ac:dyDescent="0.35">
      <c r="A520" s="1">
        <v>44053</v>
      </c>
      <c r="B520">
        <v>4636</v>
      </c>
      <c r="C520" t="s">
        <v>18</v>
      </c>
      <c r="D520" t="s">
        <v>46</v>
      </c>
      <c r="E520" t="s">
        <v>28</v>
      </c>
      <c r="F520" t="s">
        <v>19</v>
      </c>
      <c r="G520" t="s">
        <v>26</v>
      </c>
      <c r="H520" t="s">
        <v>27</v>
      </c>
      <c r="I520" t="s">
        <v>37</v>
      </c>
      <c r="J520">
        <v>695.55</v>
      </c>
      <c r="K520">
        <v>268.69</v>
      </c>
      <c r="L520">
        <v>1003</v>
      </c>
      <c r="M520">
        <v>64</v>
      </c>
      <c r="N520">
        <v>10</v>
      </c>
      <c r="O520">
        <v>0</v>
      </c>
      <c r="P520">
        <v>10</v>
      </c>
      <c r="Q520">
        <v>1003</v>
      </c>
      <c r="R520">
        <v>64</v>
      </c>
      <c r="S520">
        <v>10</v>
      </c>
      <c r="T520">
        <v>18.11</v>
      </c>
      <c r="U520">
        <v>172</v>
      </c>
      <c r="V520">
        <v>11</v>
      </c>
      <c r="W520">
        <v>360</v>
      </c>
      <c r="X520">
        <v>7</v>
      </c>
    </row>
    <row r="521" spans="1:24" x14ac:dyDescent="0.35">
      <c r="A521" s="1">
        <v>44053</v>
      </c>
      <c r="B521">
        <v>4636</v>
      </c>
      <c r="C521" t="s">
        <v>18</v>
      </c>
      <c r="D521" t="s">
        <v>49</v>
      </c>
      <c r="E521" t="s">
        <v>28</v>
      </c>
      <c r="F521" t="s">
        <v>19</v>
      </c>
      <c r="G521" t="s">
        <v>20</v>
      </c>
      <c r="H521" t="s">
        <v>22</v>
      </c>
      <c r="I521" t="s">
        <v>34</v>
      </c>
      <c r="J521">
        <v>1538.37</v>
      </c>
      <c r="K521">
        <v>499.98</v>
      </c>
      <c r="L521">
        <v>1372</v>
      </c>
      <c r="M521">
        <v>111</v>
      </c>
      <c r="N521">
        <v>30</v>
      </c>
      <c r="O521">
        <v>0</v>
      </c>
      <c r="P521">
        <v>30</v>
      </c>
      <c r="Q521">
        <v>1372</v>
      </c>
      <c r="R521">
        <v>111</v>
      </c>
      <c r="S521">
        <v>26</v>
      </c>
      <c r="T521">
        <v>80</v>
      </c>
      <c r="U521">
        <v>782</v>
      </c>
      <c r="V521">
        <v>53</v>
      </c>
      <c r="W521">
        <v>880</v>
      </c>
      <c r="X521">
        <v>59</v>
      </c>
    </row>
    <row r="522" spans="1:24" x14ac:dyDescent="0.35">
      <c r="A522" s="1">
        <v>44054</v>
      </c>
      <c r="B522">
        <v>4636</v>
      </c>
      <c r="C522" t="s">
        <v>18</v>
      </c>
      <c r="D522" t="s">
        <v>46</v>
      </c>
      <c r="E522" t="s">
        <v>28</v>
      </c>
      <c r="F522" t="s">
        <v>19</v>
      </c>
      <c r="G522" t="s">
        <v>26</v>
      </c>
      <c r="H522" t="s">
        <v>27</v>
      </c>
      <c r="I522" t="s">
        <v>37</v>
      </c>
      <c r="J522">
        <v>1107.25</v>
      </c>
      <c r="K522">
        <v>503.36</v>
      </c>
      <c r="L522">
        <v>866</v>
      </c>
      <c r="M522">
        <v>58</v>
      </c>
      <c r="N522">
        <v>14</v>
      </c>
      <c r="O522">
        <v>1</v>
      </c>
      <c r="P522">
        <v>13</v>
      </c>
      <c r="Q522">
        <v>866</v>
      </c>
      <c r="R522">
        <v>58</v>
      </c>
      <c r="S522">
        <v>12</v>
      </c>
      <c r="T522">
        <v>39.33</v>
      </c>
      <c r="U522">
        <v>371</v>
      </c>
      <c r="V522">
        <v>24</v>
      </c>
      <c r="W522">
        <v>486</v>
      </c>
      <c r="X522">
        <v>10</v>
      </c>
    </row>
    <row r="523" spans="1:24" x14ac:dyDescent="0.35">
      <c r="A523" s="1">
        <v>44054</v>
      </c>
      <c r="B523">
        <v>4636</v>
      </c>
      <c r="C523" t="s">
        <v>18</v>
      </c>
      <c r="D523" t="s">
        <v>49</v>
      </c>
      <c r="E523" t="s">
        <v>28</v>
      </c>
      <c r="F523" t="s">
        <v>19</v>
      </c>
      <c r="G523" t="s">
        <v>20</v>
      </c>
      <c r="H523" t="s">
        <v>22</v>
      </c>
      <c r="I523" t="s">
        <v>34</v>
      </c>
      <c r="J523">
        <v>1252.93</v>
      </c>
      <c r="K523">
        <v>419.83</v>
      </c>
      <c r="L523">
        <v>1123</v>
      </c>
      <c r="M523">
        <v>97</v>
      </c>
      <c r="N523">
        <v>26</v>
      </c>
      <c r="O523">
        <v>0</v>
      </c>
      <c r="P523">
        <v>26</v>
      </c>
      <c r="Q523">
        <v>1123</v>
      </c>
      <c r="R523">
        <v>97</v>
      </c>
      <c r="S523">
        <v>25</v>
      </c>
      <c r="T523">
        <v>80</v>
      </c>
      <c r="U523">
        <v>716</v>
      </c>
      <c r="V523">
        <v>55</v>
      </c>
      <c r="W523">
        <v>700</v>
      </c>
      <c r="X523">
        <v>60</v>
      </c>
    </row>
    <row r="524" spans="1:24" x14ac:dyDescent="0.35">
      <c r="A524" s="1">
        <v>44055</v>
      </c>
      <c r="B524">
        <v>4636</v>
      </c>
      <c r="C524" t="s">
        <v>18</v>
      </c>
      <c r="D524" t="s">
        <v>46</v>
      </c>
      <c r="E524" t="s">
        <v>28</v>
      </c>
      <c r="F524" t="s">
        <v>19</v>
      </c>
      <c r="G524" t="s">
        <v>26</v>
      </c>
      <c r="H524" t="s">
        <v>27</v>
      </c>
      <c r="I524" t="s">
        <v>37</v>
      </c>
      <c r="J524">
        <v>875.68</v>
      </c>
      <c r="K524">
        <v>314.57</v>
      </c>
      <c r="L524">
        <v>894</v>
      </c>
      <c r="M524">
        <v>57</v>
      </c>
      <c r="N524">
        <v>16</v>
      </c>
      <c r="O524">
        <v>0</v>
      </c>
      <c r="P524">
        <v>16</v>
      </c>
      <c r="Q524">
        <v>894</v>
      </c>
      <c r="R524">
        <v>57</v>
      </c>
      <c r="S524">
        <v>15</v>
      </c>
      <c r="T524">
        <v>44.26</v>
      </c>
      <c r="U524">
        <v>434</v>
      </c>
      <c r="V524">
        <v>25</v>
      </c>
      <c r="W524">
        <v>471</v>
      </c>
      <c r="X524">
        <v>15</v>
      </c>
    </row>
    <row r="525" spans="1:24" x14ac:dyDescent="0.35">
      <c r="A525" s="1">
        <v>44055</v>
      </c>
      <c r="B525">
        <v>4636</v>
      </c>
      <c r="C525" t="s">
        <v>18</v>
      </c>
      <c r="D525" t="s">
        <v>49</v>
      </c>
      <c r="E525" t="s">
        <v>28</v>
      </c>
      <c r="F525" t="s">
        <v>19</v>
      </c>
      <c r="G525" t="s">
        <v>20</v>
      </c>
      <c r="H525" t="s">
        <v>22</v>
      </c>
      <c r="I525" t="s">
        <v>34</v>
      </c>
      <c r="J525">
        <v>911.86</v>
      </c>
      <c r="K525">
        <v>346.44</v>
      </c>
      <c r="L525">
        <v>1019</v>
      </c>
      <c r="M525">
        <v>92</v>
      </c>
      <c r="N525">
        <v>16</v>
      </c>
      <c r="O525">
        <v>1</v>
      </c>
      <c r="P525">
        <v>15</v>
      </c>
      <c r="Q525">
        <v>1019</v>
      </c>
      <c r="R525">
        <v>92</v>
      </c>
      <c r="S525">
        <v>16</v>
      </c>
      <c r="T525">
        <v>66.400000000000006</v>
      </c>
      <c r="U525">
        <v>580</v>
      </c>
      <c r="V525">
        <v>44</v>
      </c>
      <c r="W525">
        <v>471</v>
      </c>
      <c r="X525">
        <v>32</v>
      </c>
    </row>
    <row r="526" spans="1:24" x14ac:dyDescent="0.35">
      <c r="A526" s="1">
        <v>44056</v>
      </c>
      <c r="B526">
        <v>4636</v>
      </c>
      <c r="C526" t="s">
        <v>18</v>
      </c>
      <c r="D526" t="s">
        <v>46</v>
      </c>
      <c r="E526" t="s">
        <v>28</v>
      </c>
      <c r="F526" t="s">
        <v>19</v>
      </c>
      <c r="G526" t="s">
        <v>26</v>
      </c>
      <c r="H526" t="s">
        <v>27</v>
      </c>
      <c r="I526" t="s">
        <v>37</v>
      </c>
      <c r="J526">
        <v>760.49</v>
      </c>
      <c r="K526">
        <v>286.12</v>
      </c>
      <c r="L526">
        <v>922</v>
      </c>
      <c r="M526">
        <v>56</v>
      </c>
      <c r="N526">
        <v>13</v>
      </c>
      <c r="O526">
        <v>1</v>
      </c>
      <c r="P526">
        <v>12</v>
      </c>
      <c r="Q526">
        <v>922</v>
      </c>
      <c r="R526">
        <v>56</v>
      </c>
      <c r="S526">
        <v>13</v>
      </c>
      <c r="T526">
        <v>41.9</v>
      </c>
      <c r="U526">
        <v>483</v>
      </c>
      <c r="V526">
        <v>24</v>
      </c>
      <c r="W526">
        <v>400</v>
      </c>
      <c r="X526">
        <v>7</v>
      </c>
    </row>
    <row r="527" spans="1:24" x14ac:dyDescent="0.35">
      <c r="A527" s="1">
        <v>44056</v>
      </c>
      <c r="B527">
        <v>4636</v>
      </c>
      <c r="C527" t="s">
        <v>18</v>
      </c>
      <c r="D527" t="s">
        <v>49</v>
      </c>
      <c r="E527" t="s">
        <v>28</v>
      </c>
      <c r="F527" t="s">
        <v>19</v>
      </c>
      <c r="G527" t="s">
        <v>20</v>
      </c>
      <c r="H527" t="s">
        <v>22</v>
      </c>
      <c r="I527" t="s">
        <v>34</v>
      </c>
      <c r="J527">
        <v>1054.44</v>
      </c>
      <c r="K527">
        <v>347.98</v>
      </c>
      <c r="L527">
        <v>1122</v>
      </c>
      <c r="M527">
        <v>87</v>
      </c>
      <c r="N527">
        <v>21</v>
      </c>
      <c r="O527">
        <v>0</v>
      </c>
      <c r="P527">
        <v>21</v>
      </c>
      <c r="Q527">
        <v>1122</v>
      </c>
      <c r="R527">
        <v>87</v>
      </c>
      <c r="S527">
        <v>21</v>
      </c>
      <c r="T527">
        <v>58.76</v>
      </c>
      <c r="U527">
        <v>659</v>
      </c>
      <c r="V527">
        <v>41</v>
      </c>
      <c r="W527">
        <v>598</v>
      </c>
      <c r="X527">
        <v>37</v>
      </c>
    </row>
    <row r="528" spans="1:24" x14ac:dyDescent="0.35">
      <c r="A528" s="1">
        <v>44057</v>
      </c>
      <c r="B528">
        <v>4636</v>
      </c>
      <c r="C528" t="s">
        <v>18</v>
      </c>
      <c r="D528" t="s">
        <v>46</v>
      </c>
      <c r="E528" t="s">
        <v>28</v>
      </c>
      <c r="F528" t="s">
        <v>19</v>
      </c>
      <c r="G528" t="s">
        <v>26</v>
      </c>
      <c r="H528" t="s">
        <v>27</v>
      </c>
      <c r="I528" t="s">
        <v>37</v>
      </c>
      <c r="J528">
        <v>1210.5999999999999</v>
      </c>
      <c r="K528">
        <v>442.92</v>
      </c>
      <c r="L528">
        <v>1020</v>
      </c>
      <c r="M528">
        <v>74</v>
      </c>
      <c r="N528">
        <v>19</v>
      </c>
      <c r="O528">
        <v>0</v>
      </c>
      <c r="P528">
        <v>19</v>
      </c>
      <c r="Q528">
        <v>1020</v>
      </c>
      <c r="R528">
        <v>74</v>
      </c>
      <c r="S528">
        <v>19</v>
      </c>
      <c r="T528">
        <v>47.28</v>
      </c>
      <c r="U528">
        <v>552</v>
      </c>
      <c r="V528">
        <v>27</v>
      </c>
      <c r="W528">
        <v>646</v>
      </c>
      <c r="X528">
        <v>7</v>
      </c>
    </row>
    <row r="529" spans="1:24" x14ac:dyDescent="0.35">
      <c r="A529" s="1">
        <v>44057</v>
      </c>
      <c r="B529">
        <v>4636</v>
      </c>
      <c r="C529" t="s">
        <v>18</v>
      </c>
      <c r="D529" t="s">
        <v>49</v>
      </c>
      <c r="E529" t="s">
        <v>28</v>
      </c>
      <c r="F529" t="s">
        <v>19</v>
      </c>
      <c r="G529" t="s">
        <v>20</v>
      </c>
      <c r="H529" t="s">
        <v>22</v>
      </c>
      <c r="I529" t="s">
        <v>34</v>
      </c>
      <c r="J529">
        <v>1011.71</v>
      </c>
      <c r="K529">
        <v>356.41</v>
      </c>
      <c r="L529">
        <v>1281</v>
      </c>
      <c r="M529">
        <v>94</v>
      </c>
      <c r="N529">
        <v>19</v>
      </c>
      <c r="O529">
        <v>1</v>
      </c>
      <c r="P529">
        <v>18</v>
      </c>
      <c r="Q529">
        <v>1281</v>
      </c>
      <c r="R529">
        <v>94</v>
      </c>
      <c r="S529">
        <v>18</v>
      </c>
      <c r="T529">
        <v>66.88</v>
      </c>
      <c r="U529">
        <v>833</v>
      </c>
      <c r="V529">
        <v>48</v>
      </c>
      <c r="W529">
        <v>554</v>
      </c>
      <c r="X529">
        <v>22</v>
      </c>
    </row>
    <row r="530" spans="1:24" x14ac:dyDescent="0.35">
      <c r="A530" s="1">
        <v>44058</v>
      </c>
      <c r="B530">
        <v>4636</v>
      </c>
      <c r="C530" t="s">
        <v>18</v>
      </c>
      <c r="D530" t="s">
        <v>46</v>
      </c>
      <c r="E530" t="s">
        <v>28</v>
      </c>
      <c r="F530" t="s">
        <v>19</v>
      </c>
      <c r="G530" t="s">
        <v>26</v>
      </c>
      <c r="H530" t="s">
        <v>27</v>
      </c>
      <c r="I530" t="s">
        <v>37</v>
      </c>
      <c r="J530">
        <v>1389.29</v>
      </c>
      <c r="K530">
        <v>461.15</v>
      </c>
      <c r="L530">
        <v>1258</v>
      </c>
      <c r="M530">
        <v>92</v>
      </c>
      <c r="N530">
        <v>21</v>
      </c>
      <c r="O530">
        <v>0</v>
      </c>
      <c r="P530">
        <v>21</v>
      </c>
      <c r="Q530">
        <v>1258</v>
      </c>
      <c r="R530">
        <v>92</v>
      </c>
      <c r="S530">
        <v>21</v>
      </c>
      <c r="T530">
        <v>33.57</v>
      </c>
      <c r="U530">
        <v>297</v>
      </c>
      <c r="V530">
        <v>19</v>
      </c>
      <c r="W530">
        <v>785</v>
      </c>
      <c r="X530">
        <v>76</v>
      </c>
    </row>
    <row r="531" spans="1:24" x14ac:dyDescent="0.35">
      <c r="A531" s="1">
        <v>44058</v>
      </c>
      <c r="B531">
        <v>4636</v>
      </c>
      <c r="C531" t="s">
        <v>18</v>
      </c>
      <c r="D531" t="s">
        <v>49</v>
      </c>
      <c r="E531" t="s">
        <v>28</v>
      </c>
      <c r="F531" t="s">
        <v>19</v>
      </c>
      <c r="G531" t="s">
        <v>20</v>
      </c>
      <c r="H531" t="s">
        <v>22</v>
      </c>
      <c r="I531" t="s">
        <v>34</v>
      </c>
      <c r="J531">
        <v>1139.3499999999999</v>
      </c>
      <c r="K531">
        <v>414.91</v>
      </c>
      <c r="L531">
        <v>1467</v>
      </c>
      <c r="M531">
        <v>109</v>
      </c>
      <c r="N531">
        <v>22</v>
      </c>
      <c r="O531">
        <v>0</v>
      </c>
      <c r="P531">
        <v>22</v>
      </c>
      <c r="Q531">
        <v>1467</v>
      </c>
      <c r="R531">
        <v>109</v>
      </c>
      <c r="S531">
        <v>22</v>
      </c>
      <c r="T531">
        <v>76.33</v>
      </c>
      <c r="U531">
        <v>904</v>
      </c>
      <c r="V531">
        <v>53</v>
      </c>
      <c r="W531">
        <v>602</v>
      </c>
      <c r="X531">
        <v>32</v>
      </c>
    </row>
    <row r="532" spans="1:24" x14ac:dyDescent="0.35">
      <c r="A532" s="1">
        <v>44059</v>
      </c>
      <c r="B532">
        <v>4636</v>
      </c>
      <c r="C532" t="s">
        <v>18</v>
      </c>
      <c r="D532" t="s">
        <v>46</v>
      </c>
      <c r="E532" t="s">
        <v>28</v>
      </c>
      <c r="F532" t="s">
        <v>19</v>
      </c>
      <c r="G532" t="s">
        <v>26</v>
      </c>
      <c r="H532" t="s">
        <v>27</v>
      </c>
      <c r="I532" t="s">
        <v>37</v>
      </c>
      <c r="J532">
        <v>886</v>
      </c>
      <c r="K532">
        <v>318.77999999999997</v>
      </c>
      <c r="L532">
        <v>1257</v>
      </c>
      <c r="M532">
        <v>89</v>
      </c>
      <c r="N532">
        <v>14</v>
      </c>
      <c r="O532">
        <v>0</v>
      </c>
      <c r="P532">
        <v>14</v>
      </c>
      <c r="Q532">
        <v>1257</v>
      </c>
      <c r="R532">
        <v>89</v>
      </c>
      <c r="S532">
        <v>13</v>
      </c>
      <c r="T532">
        <v>67.58</v>
      </c>
      <c r="U532">
        <v>650</v>
      </c>
      <c r="V532">
        <v>39</v>
      </c>
      <c r="W532">
        <v>474</v>
      </c>
      <c r="X532">
        <v>35</v>
      </c>
    </row>
    <row r="533" spans="1:24" x14ac:dyDescent="0.35">
      <c r="A533" s="1">
        <v>44059</v>
      </c>
      <c r="B533">
        <v>4636</v>
      </c>
      <c r="C533" t="s">
        <v>18</v>
      </c>
      <c r="D533" t="s">
        <v>49</v>
      </c>
      <c r="E533" t="s">
        <v>28</v>
      </c>
      <c r="F533" t="s">
        <v>19</v>
      </c>
      <c r="G533" t="s">
        <v>20</v>
      </c>
      <c r="H533" t="s">
        <v>22</v>
      </c>
      <c r="I533" t="s">
        <v>34</v>
      </c>
      <c r="J533">
        <v>1164.02</v>
      </c>
      <c r="K533">
        <v>436.37</v>
      </c>
      <c r="L533">
        <v>1432</v>
      </c>
      <c r="M533">
        <v>100</v>
      </c>
      <c r="N533">
        <v>22</v>
      </c>
      <c r="O533">
        <v>1</v>
      </c>
      <c r="P533">
        <v>21</v>
      </c>
      <c r="Q533">
        <v>1432</v>
      </c>
      <c r="R533">
        <v>100</v>
      </c>
      <c r="S533">
        <v>20</v>
      </c>
      <c r="T533">
        <v>47.14</v>
      </c>
      <c r="U533">
        <v>577</v>
      </c>
      <c r="V533">
        <v>34</v>
      </c>
      <c r="W533">
        <v>611</v>
      </c>
      <c r="X533">
        <v>26</v>
      </c>
    </row>
    <row r="534" spans="1:24" x14ac:dyDescent="0.35">
      <c r="A534" s="1">
        <v>44060</v>
      </c>
      <c r="B534">
        <v>4636</v>
      </c>
      <c r="C534" t="s">
        <v>18</v>
      </c>
      <c r="D534" t="s">
        <v>46</v>
      </c>
      <c r="E534" t="s">
        <v>28</v>
      </c>
      <c r="F534" t="s">
        <v>19</v>
      </c>
      <c r="G534" t="s">
        <v>26</v>
      </c>
      <c r="H534" t="s">
        <v>27</v>
      </c>
      <c r="I534" t="s">
        <v>37</v>
      </c>
      <c r="J534">
        <v>1116.4000000000001</v>
      </c>
      <c r="K534">
        <v>422.43</v>
      </c>
      <c r="L534">
        <v>978</v>
      </c>
      <c r="M534">
        <v>56</v>
      </c>
      <c r="N534">
        <v>17</v>
      </c>
      <c r="O534">
        <v>0</v>
      </c>
      <c r="P534">
        <v>17</v>
      </c>
      <c r="Q534">
        <v>978</v>
      </c>
      <c r="R534">
        <v>56</v>
      </c>
      <c r="S534">
        <v>17</v>
      </c>
      <c r="T534">
        <v>35.35</v>
      </c>
      <c r="U534">
        <v>423</v>
      </c>
      <c r="V534">
        <v>21</v>
      </c>
      <c r="W534">
        <v>585</v>
      </c>
      <c r="X534">
        <v>54</v>
      </c>
    </row>
    <row r="535" spans="1:24" x14ac:dyDescent="0.35">
      <c r="A535" s="1">
        <v>44060</v>
      </c>
      <c r="B535">
        <v>4636</v>
      </c>
      <c r="C535" t="s">
        <v>18</v>
      </c>
      <c r="D535" t="s">
        <v>49</v>
      </c>
      <c r="E535" t="s">
        <v>28</v>
      </c>
      <c r="F535" t="s">
        <v>19</v>
      </c>
      <c r="G535" t="s">
        <v>20</v>
      </c>
      <c r="H535" t="s">
        <v>22</v>
      </c>
      <c r="I535" t="s">
        <v>34</v>
      </c>
      <c r="J535">
        <v>979.64</v>
      </c>
      <c r="K535">
        <v>357.04</v>
      </c>
      <c r="L535">
        <v>1079</v>
      </c>
      <c r="M535">
        <v>90</v>
      </c>
      <c r="N535">
        <v>19</v>
      </c>
      <c r="O535">
        <v>0</v>
      </c>
      <c r="P535">
        <v>19</v>
      </c>
      <c r="Q535">
        <v>1079</v>
      </c>
      <c r="R535">
        <v>90</v>
      </c>
      <c r="S535">
        <v>19</v>
      </c>
      <c r="T535">
        <v>77.05</v>
      </c>
      <c r="U535">
        <v>696</v>
      </c>
      <c r="V535">
        <v>53</v>
      </c>
      <c r="W535">
        <v>517</v>
      </c>
      <c r="X535">
        <v>25</v>
      </c>
    </row>
    <row r="536" spans="1:24" x14ac:dyDescent="0.35">
      <c r="A536" s="1">
        <v>44061</v>
      </c>
      <c r="B536">
        <v>4636</v>
      </c>
      <c r="C536" t="s">
        <v>18</v>
      </c>
      <c r="D536" t="s">
        <v>46</v>
      </c>
      <c r="E536" t="s">
        <v>28</v>
      </c>
      <c r="F536" t="s">
        <v>19</v>
      </c>
      <c r="G536" t="s">
        <v>26</v>
      </c>
      <c r="H536" t="s">
        <v>27</v>
      </c>
      <c r="I536" t="s">
        <v>37</v>
      </c>
      <c r="J536">
        <v>954.76</v>
      </c>
      <c r="K536">
        <v>318.58999999999997</v>
      </c>
      <c r="L536">
        <v>883</v>
      </c>
      <c r="M536">
        <v>58</v>
      </c>
      <c r="N536">
        <v>15</v>
      </c>
      <c r="O536">
        <v>0</v>
      </c>
      <c r="P536">
        <v>15</v>
      </c>
      <c r="Q536">
        <v>883</v>
      </c>
      <c r="R536">
        <v>58</v>
      </c>
      <c r="S536">
        <v>15</v>
      </c>
      <c r="T536">
        <v>31.14</v>
      </c>
      <c r="U536">
        <v>362</v>
      </c>
      <c r="V536">
        <v>18</v>
      </c>
      <c r="W536">
        <v>538</v>
      </c>
      <c r="X536">
        <v>45</v>
      </c>
    </row>
    <row r="537" spans="1:24" x14ac:dyDescent="0.35">
      <c r="A537" s="1">
        <v>44061</v>
      </c>
      <c r="B537">
        <v>4636</v>
      </c>
      <c r="C537" t="s">
        <v>18</v>
      </c>
      <c r="D537" t="s">
        <v>49</v>
      </c>
      <c r="E537" t="s">
        <v>28</v>
      </c>
      <c r="F537" t="s">
        <v>19</v>
      </c>
      <c r="G537" t="s">
        <v>20</v>
      </c>
      <c r="H537" t="s">
        <v>22</v>
      </c>
      <c r="I537" t="s">
        <v>34</v>
      </c>
      <c r="J537">
        <v>923.86</v>
      </c>
      <c r="K537">
        <v>332.63</v>
      </c>
      <c r="L537">
        <v>967</v>
      </c>
      <c r="M537">
        <v>87</v>
      </c>
      <c r="N537">
        <v>17</v>
      </c>
      <c r="O537">
        <v>0</v>
      </c>
      <c r="P537">
        <v>17</v>
      </c>
      <c r="Q537">
        <v>967</v>
      </c>
      <c r="R537">
        <v>87</v>
      </c>
      <c r="S537">
        <v>17</v>
      </c>
      <c r="T537">
        <v>60</v>
      </c>
      <c r="U537">
        <v>550</v>
      </c>
      <c r="V537">
        <v>42</v>
      </c>
      <c r="W537">
        <v>494</v>
      </c>
      <c r="X537">
        <v>35</v>
      </c>
    </row>
    <row r="538" spans="1:24" x14ac:dyDescent="0.35">
      <c r="A538" s="1">
        <v>44062</v>
      </c>
      <c r="B538">
        <v>4636</v>
      </c>
      <c r="C538" t="s">
        <v>18</v>
      </c>
      <c r="D538" t="s">
        <v>46</v>
      </c>
      <c r="E538" t="s">
        <v>28</v>
      </c>
      <c r="F538" t="s">
        <v>19</v>
      </c>
      <c r="G538" t="s">
        <v>26</v>
      </c>
      <c r="H538" t="s">
        <v>27</v>
      </c>
      <c r="I538" t="s">
        <v>37</v>
      </c>
      <c r="J538">
        <v>1515.71</v>
      </c>
      <c r="K538">
        <v>515.28</v>
      </c>
      <c r="L538">
        <v>960</v>
      </c>
      <c r="M538">
        <v>85</v>
      </c>
      <c r="N538">
        <v>25</v>
      </c>
      <c r="O538">
        <v>0</v>
      </c>
      <c r="P538">
        <v>25</v>
      </c>
      <c r="Q538">
        <v>960</v>
      </c>
      <c r="R538">
        <v>85</v>
      </c>
      <c r="S538">
        <v>25</v>
      </c>
      <c r="T538">
        <v>44.25</v>
      </c>
      <c r="U538">
        <v>286</v>
      </c>
      <c r="V538">
        <v>25</v>
      </c>
      <c r="W538">
        <v>856</v>
      </c>
      <c r="X538">
        <v>68</v>
      </c>
    </row>
    <row r="539" spans="1:24" x14ac:dyDescent="0.35">
      <c r="A539" s="1">
        <v>44062</v>
      </c>
      <c r="B539">
        <v>4636</v>
      </c>
      <c r="C539" t="s">
        <v>18</v>
      </c>
      <c r="D539" t="s">
        <v>49</v>
      </c>
      <c r="E539" t="s">
        <v>28</v>
      </c>
      <c r="F539" t="s">
        <v>19</v>
      </c>
      <c r="G539" t="s">
        <v>20</v>
      </c>
      <c r="H539" t="s">
        <v>22</v>
      </c>
      <c r="I539" t="s">
        <v>34</v>
      </c>
      <c r="J539">
        <v>1072.98</v>
      </c>
      <c r="K539">
        <v>396</v>
      </c>
      <c r="L539">
        <v>1112</v>
      </c>
      <c r="M539">
        <v>108</v>
      </c>
      <c r="N539">
        <v>19</v>
      </c>
      <c r="O539">
        <v>0</v>
      </c>
      <c r="P539">
        <v>19</v>
      </c>
      <c r="Q539">
        <v>1112</v>
      </c>
      <c r="R539">
        <v>108</v>
      </c>
      <c r="S539">
        <v>19</v>
      </c>
      <c r="T539">
        <v>80</v>
      </c>
      <c r="U539">
        <v>724</v>
      </c>
      <c r="V539">
        <v>58</v>
      </c>
      <c r="W539">
        <v>566</v>
      </c>
      <c r="X539">
        <v>38</v>
      </c>
    </row>
    <row r="540" spans="1:24" x14ac:dyDescent="0.35">
      <c r="A540" s="1">
        <v>44063</v>
      </c>
      <c r="B540">
        <v>4636</v>
      </c>
      <c r="C540" t="s">
        <v>18</v>
      </c>
      <c r="D540" t="s">
        <v>46</v>
      </c>
      <c r="E540" t="s">
        <v>28</v>
      </c>
      <c r="F540" t="s">
        <v>19</v>
      </c>
      <c r="G540" t="s">
        <v>26</v>
      </c>
      <c r="H540" t="s">
        <v>27</v>
      </c>
      <c r="I540" t="s">
        <v>37</v>
      </c>
      <c r="J540">
        <v>881.23</v>
      </c>
      <c r="K540">
        <v>301.77</v>
      </c>
      <c r="L540">
        <v>941</v>
      </c>
      <c r="M540">
        <v>75</v>
      </c>
      <c r="N540">
        <v>14</v>
      </c>
      <c r="O540">
        <v>0</v>
      </c>
      <c r="P540">
        <v>14</v>
      </c>
      <c r="Q540">
        <v>941</v>
      </c>
      <c r="R540">
        <v>75</v>
      </c>
      <c r="S540">
        <v>14</v>
      </c>
      <c r="T540">
        <v>45.47</v>
      </c>
      <c r="U540">
        <v>306</v>
      </c>
      <c r="V540">
        <v>26</v>
      </c>
      <c r="W540">
        <v>488</v>
      </c>
      <c r="X540">
        <v>49</v>
      </c>
    </row>
    <row r="541" spans="1:24" x14ac:dyDescent="0.35">
      <c r="A541" s="1">
        <v>44063</v>
      </c>
      <c r="B541">
        <v>4636</v>
      </c>
      <c r="C541" t="s">
        <v>18</v>
      </c>
      <c r="D541" t="s">
        <v>49</v>
      </c>
      <c r="E541" t="s">
        <v>28</v>
      </c>
      <c r="F541" t="s">
        <v>19</v>
      </c>
      <c r="G541" t="s">
        <v>20</v>
      </c>
      <c r="H541" t="s">
        <v>22</v>
      </c>
      <c r="I541" t="s">
        <v>34</v>
      </c>
      <c r="J541">
        <v>976.94</v>
      </c>
      <c r="K541">
        <v>366.67</v>
      </c>
      <c r="L541">
        <v>1188</v>
      </c>
      <c r="M541">
        <v>86</v>
      </c>
      <c r="N541">
        <v>18</v>
      </c>
      <c r="O541">
        <v>0</v>
      </c>
      <c r="P541">
        <v>18</v>
      </c>
      <c r="Q541">
        <v>1188</v>
      </c>
      <c r="R541">
        <v>86</v>
      </c>
      <c r="S541">
        <v>18</v>
      </c>
      <c r="T541">
        <v>62.64</v>
      </c>
      <c r="U541">
        <v>617</v>
      </c>
      <c r="V541">
        <v>47</v>
      </c>
      <c r="W541">
        <v>512</v>
      </c>
      <c r="X541">
        <v>31</v>
      </c>
    </row>
    <row r="542" spans="1:24" x14ac:dyDescent="0.35">
      <c r="A542" s="1">
        <v>44064</v>
      </c>
      <c r="B542">
        <v>4636</v>
      </c>
      <c r="C542" t="s">
        <v>18</v>
      </c>
      <c r="D542" t="s">
        <v>46</v>
      </c>
      <c r="E542" t="s">
        <v>28</v>
      </c>
      <c r="F542" t="s">
        <v>19</v>
      </c>
      <c r="G542" t="s">
        <v>26</v>
      </c>
      <c r="H542" t="s">
        <v>27</v>
      </c>
      <c r="I542" t="s">
        <v>37</v>
      </c>
      <c r="J542">
        <v>707.68</v>
      </c>
      <c r="K542">
        <v>213.17</v>
      </c>
      <c r="L542">
        <v>1064</v>
      </c>
      <c r="M542">
        <v>74</v>
      </c>
      <c r="N542">
        <v>13</v>
      </c>
      <c r="O542">
        <v>0</v>
      </c>
      <c r="P542">
        <v>13</v>
      </c>
      <c r="Q542">
        <v>1064</v>
      </c>
      <c r="R542">
        <v>74</v>
      </c>
      <c r="S542">
        <v>13</v>
      </c>
      <c r="T542">
        <v>44.7</v>
      </c>
      <c r="U542">
        <v>325</v>
      </c>
      <c r="V542">
        <v>25</v>
      </c>
      <c r="W542">
        <v>422</v>
      </c>
      <c r="X542">
        <v>43</v>
      </c>
    </row>
    <row r="543" spans="1:24" x14ac:dyDescent="0.35">
      <c r="A543" s="1">
        <v>44064</v>
      </c>
      <c r="B543">
        <v>4636</v>
      </c>
      <c r="C543" t="s">
        <v>18</v>
      </c>
      <c r="D543" t="s">
        <v>49</v>
      </c>
      <c r="E543" t="s">
        <v>28</v>
      </c>
      <c r="F543" t="s">
        <v>19</v>
      </c>
      <c r="G543" t="s">
        <v>20</v>
      </c>
      <c r="H543" t="s">
        <v>22</v>
      </c>
      <c r="I543" t="s">
        <v>34</v>
      </c>
      <c r="J543">
        <v>1411.11</v>
      </c>
      <c r="K543">
        <v>535.53</v>
      </c>
      <c r="L543">
        <v>1056</v>
      </c>
      <c r="M543">
        <v>85</v>
      </c>
      <c r="N543">
        <v>26</v>
      </c>
      <c r="O543">
        <v>1</v>
      </c>
      <c r="P543">
        <v>25</v>
      </c>
      <c r="Q543">
        <v>1056</v>
      </c>
      <c r="R543">
        <v>85</v>
      </c>
      <c r="S543">
        <v>26</v>
      </c>
      <c r="T543">
        <v>30.98</v>
      </c>
      <c r="U543">
        <v>324</v>
      </c>
      <c r="V543">
        <v>24</v>
      </c>
      <c r="W543">
        <v>731</v>
      </c>
      <c r="X543">
        <v>52</v>
      </c>
    </row>
    <row r="544" spans="1:24" x14ac:dyDescent="0.35">
      <c r="A544" s="1">
        <v>44065</v>
      </c>
      <c r="B544">
        <v>4636</v>
      </c>
      <c r="C544" t="s">
        <v>18</v>
      </c>
      <c r="D544" t="s">
        <v>46</v>
      </c>
      <c r="E544" t="s">
        <v>28</v>
      </c>
      <c r="F544" t="s">
        <v>19</v>
      </c>
      <c r="G544" t="s">
        <v>26</v>
      </c>
      <c r="H544" t="s">
        <v>27</v>
      </c>
      <c r="I544" t="s">
        <v>37</v>
      </c>
      <c r="J544">
        <v>720.95</v>
      </c>
      <c r="K544">
        <v>252.92</v>
      </c>
      <c r="L544">
        <v>1117</v>
      </c>
      <c r="M544">
        <v>70</v>
      </c>
      <c r="N544">
        <v>11</v>
      </c>
      <c r="O544">
        <v>0</v>
      </c>
      <c r="P544">
        <v>11</v>
      </c>
      <c r="Q544">
        <v>1117</v>
      </c>
      <c r="R544">
        <v>70</v>
      </c>
      <c r="S544">
        <v>11</v>
      </c>
      <c r="T544">
        <v>36.799999999999997</v>
      </c>
      <c r="U544">
        <v>394</v>
      </c>
      <c r="V544">
        <v>21</v>
      </c>
      <c r="W544">
        <v>400</v>
      </c>
      <c r="X544">
        <v>34</v>
      </c>
    </row>
    <row r="545" spans="1:24" x14ac:dyDescent="0.35">
      <c r="A545" s="1">
        <v>44065</v>
      </c>
      <c r="B545">
        <v>4636</v>
      </c>
      <c r="C545" t="s">
        <v>18</v>
      </c>
      <c r="D545" t="s">
        <v>49</v>
      </c>
      <c r="E545" t="s">
        <v>28</v>
      </c>
      <c r="F545" t="s">
        <v>19</v>
      </c>
      <c r="G545" t="s">
        <v>20</v>
      </c>
      <c r="H545" t="s">
        <v>22</v>
      </c>
      <c r="I545" t="s">
        <v>34</v>
      </c>
      <c r="J545">
        <v>1219.2</v>
      </c>
      <c r="K545">
        <v>440.2</v>
      </c>
      <c r="L545">
        <v>1440</v>
      </c>
      <c r="M545">
        <v>125</v>
      </c>
      <c r="N545">
        <v>24</v>
      </c>
      <c r="O545">
        <v>0</v>
      </c>
      <c r="P545">
        <v>24</v>
      </c>
      <c r="Q545">
        <v>1440</v>
      </c>
      <c r="R545">
        <v>125</v>
      </c>
      <c r="S545">
        <v>23</v>
      </c>
      <c r="T545">
        <v>66.13</v>
      </c>
      <c r="U545">
        <v>719</v>
      </c>
      <c r="V545">
        <v>45</v>
      </c>
      <c r="W545">
        <v>651</v>
      </c>
      <c r="X545">
        <v>45</v>
      </c>
    </row>
    <row r="546" spans="1:24" x14ac:dyDescent="0.35">
      <c r="A546" s="1">
        <v>44066</v>
      </c>
      <c r="B546">
        <v>4636</v>
      </c>
      <c r="C546" t="s">
        <v>18</v>
      </c>
      <c r="D546" t="s">
        <v>46</v>
      </c>
      <c r="E546" t="s">
        <v>28</v>
      </c>
      <c r="F546" t="s">
        <v>19</v>
      </c>
      <c r="G546" t="s">
        <v>26</v>
      </c>
      <c r="H546" t="s">
        <v>27</v>
      </c>
      <c r="I546" t="s">
        <v>37</v>
      </c>
      <c r="J546">
        <v>661.55</v>
      </c>
      <c r="K546">
        <v>232.3</v>
      </c>
      <c r="L546">
        <v>1102</v>
      </c>
      <c r="M546">
        <v>79</v>
      </c>
      <c r="N546">
        <v>10</v>
      </c>
      <c r="O546">
        <v>0</v>
      </c>
      <c r="P546">
        <v>10</v>
      </c>
      <c r="Q546">
        <v>1102</v>
      </c>
      <c r="R546">
        <v>79</v>
      </c>
      <c r="S546">
        <v>10</v>
      </c>
      <c r="T546">
        <v>45.4</v>
      </c>
      <c r="U546">
        <v>375</v>
      </c>
      <c r="V546">
        <v>26</v>
      </c>
      <c r="W546">
        <v>368</v>
      </c>
      <c r="X546">
        <v>20</v>
      </c>
    </row>
    <row r="547" spans="1:24" x14ac:dyDescent="0.35">
      <c r="A547" s="1">
        <v>44066</v>
      </c>
      <c r="B547">
        <v>4636</v>
      </c>
      <c r="C547" t="s">
        <v>18</v>
      </c>
      <c r="D547" t="s">
        <v>49</v>
      </c>
      <c r="E547" t="s">
        <v>28</v>
      </c>
      <c r="F547" t="s">
        <v>19</v>
      </c>
      <c r="G547" t="s">
        <v>20</v>
      </c>
      <c r="H547" t="s">
        <v>22</v>
      </c>
      <c r="I547" t="s">
        <v>34</v>
      </c>
      <c r="J547">
        <v>1094.55</v>
      </c>
      <c r="K547">
        <v>429.62</v>
      </c>
      <c r="L547">
        <v>1722</v>
      </c>
      <c r="M547">
        <v>134</v>
      </c>
      <c r="N547">
        <v>20</v>
      </c>
      <c r="O547">
        <v>1</v>
      </c>
      <c r="P547">
        <v>19</v>
      </c>
      <c r="Q547">
        <v>1722</v>
      </c>
      <c r="R547">
        <v>134</v>
      </c>
      <c r="S547">
        <v>19</v>
      </c>
      <c r="T547">
        <v>80</v>
      </c>
      <c r="U547">
        <v>809</v>
      </c>
      <c r="V547">
        <v>55</v>
      </c>
      <c r="W547">
        <v>549</v>
      </c>
      <c r="X547">
        <v>44</v>
      </c>
    </row>
    <row r="548" spans="1:24" x14ac:dyDescent="0.35">
      <c r="A548" s="1">
        <v>44067</v>
      </c>
      <c r="B548">
        <v>4636</v>
      </c>
      <c r="C548" t="s">
        <v>18</v>
      </c>
      <c r="D548" t="s">
        <v>46</v>
      </c>
      <c r="E548" t="s">
        <v>28</v>
      </c>
      <c r="F548" t="s">
        <v>19</v>
      </c>
      <c r="G548" t="s">
        <v>26</v>
      </c>
      <c r="H548" t="s">
        <v>27</v>
      </c>
      <c r="I548" t="s">
        <v>37</v>
      </c>
      <c r="J548">
        <v>622.86</v>
      </c>
      <c r="K548">
        <v>198.89</v>
      </c>
      <c r="L548">
        <v>924</v>
      </c>
      <c r="M548">
        <v>58</v>
      </c>
      <c r="N548">
        <v>11</v>
      </c>
      <c r="O548">
        <v>0</v>
      </c>
      <c r="P548">
        <v>11</v>
      </c>
      <c r="Q548">
        <v>924</v>
      </c>
      <c r="R548">
        <v>58</v>
      </c>
      <c r="S548">
        <v>11</v>
      </c>
      <c r="T548">
        <v>29.69</v>
      </c>
      <c r="U548">
        <v>328</v>
      </c>
      <c r="V548">
        <v>17</v>
      </c>
      <c r="W548">
        <v>362</v>
      </c>
      <c r="X548">
        <v>41</v>
      </c>
    </row>
    <row r="549" spans="1:24" x14ac:dyDescent="0.35">
      <c r="A549" s="1">
        <v>44067</v>
      </c>
      <c r="B549">
        <v>4636</v>
      </c>
      <c r="C549" t="s">
        <v>18</v>
      </c>
      <c r="D549" t="s">
        <v>49</v>
      </c>
      <c r="E549" t="s">
        <v>28</v>
      </c>
      <c r="F549" t="s">
        <v>19</v>
      </c>
      <c r="G549" t="s">
        <v>20</v>
      </c>
      <c r="H549" t="s">
        <v>22</v>
      </c>
      <c r="I549" t="s">
        <v>34</v>
      </c>
      <c r="J549">
        <v>1093.42</v>
      </c>
      <c r="K549">
        <v>396.77</v>
      </c>
      <c r="L549">
        <v>1199</v>
      </c>
      <c r="M549">
        <v>86</v>
      </c>
      <c r="N549">
        <v>20</v>
      </c>
      <c r="O549">
        <v>0</v>
      </c>
      <c r="P549">
        <v>20</v>
      </c>
      <c r="Q549">
        <v>1199</v>
      </c>
      <c r="R549">
        <v>86</v>
      </c>
      <c r="S549">
        <v>19</v>
      </c>
      <c r="T549">
        <v>55.02</v>
      </c>
      <c r="U549">
        <v>687</v>
      </c>
      <c r="V549">
        <v>38</v>
      </c>
      <c r="W549">
        <v>577</v>
      </c>
      <c r="X549">
        <v>47</v>
      </c>
    </row>
    <row r="550" spans="1:24" x14ac:dyDescent="0.35">
      <c r="A550" s="1">
        <v>44068</v>
      </c>
      <c r="B550">
        <v>4636</v>
      </c>
      <c r="C550" t="s">
        <v>18</v>
      </c>
      <c r="D550" t="s">
        <v>46</v>
      </c>
      <c r="E550" t="s">
        <v>28</v>
      </c>
      <c r="F550" t="s">
        <v>19</v>
      </c>
      <c r="G550" t="s">
        <v>26</v>
      </c>
      <c r="H550" t="s">
        <v>27</v>
      </c>
      <c r="I550" t="s">
        <v>37</v>
      </c>
      <c r="J550">
        <v>710.52</v>
      </c>
      <c r="K550">
        <v>249.2</v>
      </c>
      <c r="L550">
        <v>826</v>
      </c>
      <c r="M550">
        <v>64</v>
      </c>
      <c r="N550">
        <v>11</v>
      </c>
      <c r="O550">
        <v>0</v>
      </c>
      <c r="P550">
        <v>11</v>
      </c>
      <c r="Q550">
        <v>826</v>
      </c>
      <c r="R550">
        <v>64</v>
      </c>
      <c r="S550">
        <v>11</v>
      </c>
      <c r="T550">
        <v>28.1</v>
      </c>
      <c r="U550">
        <v>202</v>
      </c>
      <c r="V550">
        <v>16</v>
      </c>
      <c r="W550">
        <v>392</v>
      </c>
      <c r="X550">
        <v>19</v>
      </c>
    </row>
    <row r="551" spans="1:24" x14ac:dyDescent="0.35">
      <c r="A551" s="1">
        <v>44068</v>
      </c>
      <c r="B551">
        <v>4636</v>
      </c>
      <c r="C551" t="s">
        <v>18</v>
      </c>
      <c r="D551" t="s">
        <v>49</v>
      </c>
      <c r="E551" t="s">
        <v>28</v>
      </c>
      <c r="F551" t="s">
        <v>19</v>
      </c>
      <c r="G551" t="s">
        <v>20</v>
      </c>
      <c r="H551" t="s">
        <v>22</v>
      </c>
      <c r="I551" t="s">
        <v>34</v>
      </c>
      <c r="J551">
        <v>1003.88</v>
      </c>
      <c r="K551">
        <v>361.58</v>
      </c>
      <c r="L551">
        <v>1138</v>
      </c>
      <c r="M551">
        <v>88</v>
      </c>
      <c r="N551">
        <v>19</v>
      </c>
      <c r="O551">
        <v>0</v>
      </c>
      <c r="P551">
        <v>19</v>
      </c>
      <c r="Q551">
        <v>1138</v>
      </c>
      <c r="R551">
        <v>88</v>
      </c>
      <c r="S551">
        <v>19</v>
      </c>
      <c r="T551">
        <v>45.74</v>
      </c>
      <c r="U551">
        <v>571</v>
      </c>
      <c r="V551">
        <v>33</v>
      </c>
      <c r="W551">
        <v>540</v>
      </c>
      <c r="X551">
        <v>49</v>
      </c>
    </row>
    <row r="552" spans="1:24" x14ac:dyDescent="0.35">
      <c r="A552" s="1">
        <v>44069</v>
      </c>
      <c r="B552">
        <v>4636</v>
      </c>
      <c r="C552" t="s">
        <v>18</v>
      </c>
      <c r="D552" t="s">
        <v>49</v>
      </c>
      <c r="E552" t="s">
        <v>28</v>
      </c>
      <c r="F552" t="s">
        <v>19</v>
      </c>
      <c r="G552" t="s">
        <v>20</v>
      </c>
      <c r="H552" t="s">
        <v>22</v>
      </c>
      <c r="I552" t="s">
        <v>34</v>
      </c>
      <c r="J552">
        <v>771.47</v>
      </c>
      <c r="K552">
        <v>268.02999999999997</v>
      </c>
      <c r="L552">
        <v>1054</v>
      </c>
      <c r="M552">
        <v>78</v>
      </c>
      <c r="N552">
        <v>15</v>
      </c>
      <c r="O552">
        <v>0</v>
      </c>
      <c r="P552">
        <v>15</v>
      </c>
      <c r="Q552">
        <v>1054</v>
      </c>
      <c r="R552">
        <v>78</v>
      </c>
      <c r="S552">
        <v>14</v>
      </c>
      <c r="T552">
        <v>42.84</v>
      </c>
      <c r="U552">
        <v>519</v>
      </c>
      <c r="V552">
        <v>31</v>
      </c>
      <c r="W552">
        <v>428</v>
      </c>
      <c r="X552">
        <v>43</v>
      </c>
    </row>
    <row r="553" spans="1:24" x14ac:dyDescent="0.35">
      <c r="A553" s="1">
        <v>44070</v>
      </c>
      <c r="B553">
        <v>4636</v>
      </c>
      <c r="C553" t="s">
        <v>18</v>
      </c>
      <c r="D553" t="s">
        <v>46</v>
      </c>
      <c r="E553" t="s">
        <v>28</v>
      </c>
      <c r="F553" t="s">
        <v>19</v>
      </c>
      <c r="G553" t="s">
        <v>26</v>
      </c>
      <c r="H553" t="s">
        <v>27</v>
      </c>
      <c r="I553" t="s">
        <v>37</v>
      </c>
      <c r="J553">
        <v>1199.8</v>
      </c>
      <c r="K553">
        <v>418.82</v>
      </c>
      <c r="L553">
        <v>1325</v>
      </c>
      <c r="M553">
        <v>119</v>
      </c>
      <c r="N553">
        <v>19</v>
      </c>
      <c r="O553">
        <v>0</v>
      </c>
      <c r="P553">
        <v>19</v>
      </c>
      <c r="Q553">
        <v>1325</v>
      </c>
      <c r="R553">
        <v>119</v>
      </c>
      <c r="S553">
        <v>19</v>
      </c>
      <c r="T553">
        <v>49.39</v>
      </c>
      <c r="U553">
        <v>317</v>
      </c>
      <c r="V553">
        <v>29</v>
      </c>
      <c r="W553">
        <v>665</v>
      </c>
      <c r="X553">
        <v>45</v>
      </c>
    </row>
    <row r="554" spans="1:24" x14ac:dyDescent="0.35">
      <c r="A554" s="1">
        <v>44070</v>
      </c>
      <c r="B554">
        <v>4636</v>
      </c>
      <c r="C554" t="s">
        <v>18</v>
      </c>
      <c r="D554" t="s">
        <v>49</v>
      </c>
      <c r="E554" t="s">
        <v>28</v>
      </c>
      <c r="F554" t="s">
        <v>19</v>
      </c>
      <c r="G554" t="s">
        <v>20</v>
      </c>
      <c r="H554" t="s">
        <v>22</v>
      </c>
      <c r="I554" t="s">
        <v>34</v>
      </c>
      <c r="J554">
        <v>1036.1500000000001</v>
      </c>
      <c r="K554">
        <v>397.33</v>
      </c>
      <c r="L554">
        <v>1025</v>
      </c>
      <c r="M554">
        <v>84</v>
      </c>
      <c r="N554">
        <v>19</v>
      </c>
      <c r="O554">
        <v>0</v>
      </c>
      <c r="P554">
        <v>19</v>
      </c>
      <c r="Q554">
        <v>1025</v>
      </c>
      <c r="R554">
        <v>84</v>
      </c>
      <c r="S554">
        <v>18</v>
      </c>
      <c r="T554">
        <v>47.74</v>
      </c>
      <c r="U554">
        <v>472</v>
      </c>
      <c r="V554">
        <v>35</v>
      </c>
      <c r="W554">
        <v>534</v>
      </c>
      <c r="X554">
        <v>58</v>
      </c>
    </row>
    <row r="555" spans="1:24" x14ac:dyDescent="0.35">
      <c r="A555" s="1">
        <v>44071</v>
      </c>
      <c r="B555">
        <v>4636</v>
      </c>
      <c r="C555" t="s">
        <v>18</v>
      </c>
      <c r="D555" t="s">
        <v>46</v>
      </c>
      <c r="E555" t="s">
        <v>28</v>
      </c>
      <c r="F555" t="s">
        <v>19</v>
      </c>
      <c r="G555" t="s">
        <v>26</v>
      </c>
      <c r="H555" t="s">
        <v>27</v>
      </c>
      <c r="I555" t="s">
        <v>37</v>
      </c>
      <c r="J555">
        <v>2058.86</v>
      </c>
      <c r="K555">
        <v>770.01</v>
      </c>
      <c r="L555">
        <v>2018</v>
      </c>
      <c r="M555">
        <v>151</v>
      </c>
      <c r="N555">
        <v>30</v>
      </c>
      <c r="O555">
        <v>0</v>
      </c>
      <c r="P555">
        <v>30</v>
      </c>
      <c r="Q555">
        <v>2018</v>
      </c>
      <c r="R555">
        <v>151</v>
      </c>
      <c r="S555">
        <v>30</v>
      </c>
      <c r="T555">
        <v>49.1</v>
      </c>
      <c r="U555">
        <v>471</v>
      </c>
      <c r="V555">
        <v>28</v>
      </c>
      <c r="W555">
        <v>1088</v>
      </c>
      <c r="X555">
        <v>84</v>
      </c>
    </row>
    <row r="556" spans="1:24" x14ac:dyDescent="0.35">
      <c r="A556" s="1">
        <v>44071</v>
      </c>
      <c r="B556">
        <v>4636</v>
      </c>
      <c r="C556" t="s">
        <v>18</v>
      </c>
      <c r="D556" t="s">
        <v>49</v>
      </c>
      <c r="E556" t="s">
        <v>28</v>
      </c>
      <c r="F556" t="s">
        <v>19</v>
      </c>
      <c r="G556" t="s">
        <v>20</v>
      </c>
      <c r="H556" t="s">
        <v>22</v>
      </c>
      <c r="I556" t="s">
        <v>34</v>
      </c>
      <c r="J556">
        <v>1343.79</v>
      </c>
      <c r="K556">
        <v>523.91999999999996</v>
      </c>
      <c r="L556">
        <v>1108</v>
      </c>
      <c r="M556">
        <v>100</v>
      </c>
      <c r="N556">
        <v>23</v>
      </c>
      <c r="O556">
        <v>1</v>
      </c>
      <c r="P556">
        <v>22</v>
      </c>
      <c r="Q556">
        <v>1108</v>
      </c>
      <c r="R556">
        <v>100</v>
      </c>
      <c r="S556">
        <v>22</v>
      </c>
      <c r="T556">
        <v>46.12</v>
      </c>
      <c r="U556">
        <v>522</v>
      </c>
      <c r="V556">
        <v>35</v>
      </c>
      <c r="W556">
        <v>688</v>
      </c>
      <c r="X556">
        <v>70</v>
      </c>
    </row>
    <row r="557" spans="1:24" x14ac:dyDescent="0.35">
      <c r="A557" s="1">
        <v>44072</v>
      </c>
      <c r="B557">
        <v>4636</v>
      </c>
      <c r="C557" t="s">
        <v>18</v>
      </c>
      <c r="D557" t="s">
        <v>46</v>
      </c>
      <c r="E557" t="s">
        <v>28</v>
      </c>
      <c r="F557" t="s">
        <v>19</v>
      </c>
      <c r="G557" t="s">
        <v>26</v>
      </c>
      <c r="H557" t="s">
        <v>27</v>
      </c>
      <c r="I557" t="s">
        <v>37</v>
      </c>
      <c r="J557">
        <v>946.64</v>
      </c>
      <c r="K557">
        <v>324.19</v>
      </c>
      <c r="L557">
        <v>1175</v>
      </c>
      <c r="M557">
        <v>85</v>
      </c>
      <c r="N557">
        <v>15</v>
      </c>
      <c r="O557">
        <v>0</v>
      </c>
      <c r="P557">
        <v>15</v>
      </c>
      <c r="Q557">
        <v>1175</v>
      </c>
      <c r="R557">
        <v>85</v>
      </c>
      <c r="S557">
        <v>15</v>
      </c>
      <c r="T557">
        <v>38.18</v>
      </c>
      <c r="U557">
        <v>525</v>
      </c>
      <c r="V557">
        <v>22</v>
      </c>
      <c r="W557">
        <v>532</v>
      </c>
      <c r="X557">
        <v>26</v>
      </c>
    </row>
    <row r="558" spans="1:24" x14ac:dyDescent="0.35">
      <c r="A558" s="1">
        <v>44072</v>
      </c>
      <c r="B558">
        <v>4636</v>
      </c>
      <c r="C558" t="s">
        <v>18</v>
      </c>
      <c r="D558" t="s">
        <v>49</v>
      </c>
      <c r="E558" t="s">
        <v>28</v>
      </c>
      <c r="F558" t="s">
        <v>19</v>
      </c>
      <c r="G558" t="s">
        <v>20</v>
      </c>
      <c r="H558" t="s">
        <v>22</v>
      </c>
      <c r="I558" t="s">
        <v>34</v>
      </c>
      <c r="J558">
        <v>1297.9000000000001</v>
      </c>
      <c r="K558">
        <v>499.79</v>
      </c>
      <c r="L558">
        <v>1164</v>
      </c>
      <c r="M558">
        <v>106</v>
      </c>
      <c r="N558">
        <v>24</v>
      </c>
      <c r="O558">
        <v>1</v>
      </c>
      <c r="P558">
        <v>23</v>
      </c>
      <c r="Q558">
        <v>1164</v>
      </c>
      <c r="R558">
        <v>106</v>
      </c>
      <c r="S558">
        <v>23</v>
      </c>
      <c r="T558">
        <v>52.55</v>
      </c>
      <c r="U558">
        <v>418</v>
      </c>
      <c r="V558">
        <v>40</v>
      </c>
      <c r="W558">
        <v>663</v>
      </c>
      <c r="X558">
        <v>79</v>
      </c>
    </row>
    <row r="559" spans="1:24" x14ac:dyDescent="0.35">
      <c r="A559" s="1">
        <v>44073</v>
      </c>
      <c r="B559">
        <v>4636</v>
      </c>
      <c r="C559" t="s">
        <v>18</v>
      </c>
      <c r="D559" t="s">
        <v>46</v>
      </c>
      <c r="E559" t="s">
        <v>28</v>
      </c>
      <c r="F559" t="s">
        <v>19</v>
      </c>
      <c r="G559" t="s">
        <v>26</v>
      </c>
      <c r="H559" t="s">
        <v>27</v>
      </c>
      <c r="I559" t="s">
        <v>37</v>
      </c>
      <c r="J559">
        <v>768.83</v>
      </c>
      <c r="K559">
        <v>267.45999999999998</v>
      </c>
      <c r="L559">
        <v>1004</v>
      </c>
      <c r="M559">
        <v>80</v>
      </c>
      <c r="N559">
        <v>12</v>
      </c>
      <c r="O559">
        <v>0</v>
      </c>
      <c r="P559">
        <v>12</v>
      </c>
      <c r="Q559">
        <v>1004</v>
      </c>
      <c r="R559">
        <v>80</v>
      </c>
      <c r="S559">
        <v>12</v>
      </c>
      <c r="T559">
        <v>46.49</v>
      </c>
      <c r="U559">
        <v>504</v>
      </c>
      <c r="V559">
        <v>27</v>
      </c>
      <c r="W559">
        <v>425</v>
      </c>
      <c r="X559">
        <v>27</v>
      </c>
    </row>
    <row r="560" spans="1:24" x14ac:dyDescent="0.35">
      <c r="A560" s="1">
        <v>44073</v>
      </c>
      <c r="B560">
        <v>4636</v>
      </c>
      <c r="C560" t="s">
        <v>18</v>
      </c>
      <c r="D560" t="s">
        <v>49</v>
      </c>
      <c r="E560" t="s">
        <v>28</v>
      </c>
      <c r="F560" t="s">
        <v>19</v>
      </c>
      <c r="G560" t="s">
        <v>20</v>
      </c>
      <c r="H560" t="s">
        <v>22</v>
      </c>
      <c r="I560" t="s">
        <v>34</v>
      </c>
      <c r="J560">
        <v>660.37</v>
      </c>
      <c r="K560">
        <v>277.14999999999998</v>
      </c>
      <c r="L560">
        <v>1302</v>
      </c>
      <c r="M560">
        <v>102</v>
      </c>
      <c r="N560">
        <v>10</v>
      </c>
      <c r="O560">
        <v>0</v>
      </c>
      <c r="P560">
        <v>10</v>
      </c>
      <c r="Q560">
        <v>1302</v>
      </c>
      <c r="R560">
        <v>102</v>
      </c>
      <c r="S560">
        <v>9</v>
      </c>
      <c r="T560">
        <v>76.2</v>
      </c>
      <c r="U560">
        <v>840</v>
      </c>
      <c r="V560">
        <v>54</v>
      </c>
      <c r="W560">
        <v>308</v>
      </c>
      <c r="X560">
        <v>20</v>
      </c>
    </row>
    <row r="561" spans="1:24" x14ac:dyDescent="0.35">
      <c r="A561" s="1">
        <v>44074</v>
      </c>
      <c r="B561">
        <v>4636</v>
      </c>
      <c r="C561" t="s">
        <v>18</v>
      </c>
      <c r="D561" t="s">
        <v>46</v>
      </c>
      <c r="E561" t="s">
        <v>28</v>
      </c>
      <c r="F561" t="s">
        <v>19</v>
      </c>
      <c r="G561" t="s">
        <v>26</v>
      </c>
      <c r="H561" t="s">
        <v>27</v>
      </c>
      <c r="I561" t="s">
        <v>37</v>
      </c>
      <c r="J561">
        <v>805.97</v>
      </c>
      <c r="K561">
        <v>290.8</v>
      </c>
      <c r="L561">
        <v>834</v>
      </c>
      <c r="M561">
        <v>67</v>
      </c>
      <c r="N561">
        <v>12</v>
      </c>
      <c r="O561">
        <v>0</v>
      </c>
      <c r="P561">
        <v>12</v>
      </c>
      <c r="Q561">
        <v>834</v>
      </c>
      <c r="R561">
        <v>67</v>
      </c>
      <c r="S561">
        <v>12</v>
      </c>
      <c r="T561">
        <v>42.4</v>
      </c>
      <c r="U561">
        <v>396</v>
      </c>
      <c r="V561">
        <v>25</v>
      </c>
      <c r="W561">
        <v>444</v>
      </c>
      <c r="X561">
        <v>20</v>
      </c>
    </row>
    <row r="562" spans="1:24" x14ac:dyDescent="0.35">
      <c r="A562" s="1">
        <v>44074</v>
      </c>
      <c r="B562">
        <v>4636</v>
      </c>
      <c r="C562" t="s">
        <v>18</v>
      </c>
      <c r="D562" t="s">
        <v>49</v>
      </c>
      <c r="E562" t="s">
        <v>28</v>
      </c>
      <c r="F562" t="s">
        <v>19</v>
      </c>
      <c r="G562" t="s">
        <v>20</v>
      </c>
      <c r="H562" t="s">
        <v>22</v>
      </c>
      <c r="I562" t="s">
        <v>34</v>
      </c>
      <c r="J562">
        <v>857.91</v>
      </c>
      <c r="K562">
        <v>356.39</v>
      </c>
      <c r="L562">
        <v>908</v>
      </c>
      <c r="M562">
        <v>72</v>
      </c>
      <c r="N562">
        <v>12</v>
      </c>
      <c r="O562">
        <v>0</v>
      </c>
      <c r="P562">
        <v>12</v>
      </c>
      <c r="Q562">
        <v>908</v>
      </c>
      <c r="R562">
        <v>72</v>
      </c>
      <c r="S562">
        <v>11</v>
      </c>
      <c r="T562">
        <v>39.01</v>
      </c>
      <c r="U562">
        <v>391</v>
      </c>
      <c r="V562">
        <v>28</v>
      </c>
      <c r="W562">
        <v>417</v>
      </c>
      <c r="X562">
        <v>22</v>
      </c>
    </row>
  </sheetData>
  <autoFilter ref="A1:X562" xr:uid="{E0942033-AF8A-492B-A35C-ABA2A3AA8982}"/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6C739-38EB-43B6-B2E7-958193B1F73D}">
  <sheetPr>
    <tabColor rgb="FFFFC000"/>
  </sheetPr>
  <dimension ref="A1:C8"/>
  <sheetViews>
    <sheetView topLeftCell="A10" workbookViewId="0"/>
  </sheetViews>
  <sheetFormatPr defaultRowHeight="14.15" x14ac:dyDescent="0.35"/>
  <cols>
    <col min="1" max="1" width="23.5" bestFit="1" customWidth="1"/>
    <col min="2" max="2" width="11.42578125" bestFit="1" customWidth="1"/>
    <col min="3" max="3" width="14.85546875" bestFit="1" customWidth="1"/>
    <col min="4" max="4" width="23" bestFit="1" customWidth="1"/>
  </cols>
  <sheetData>
    <row r="1" spans="1:3" x14ac:dyDescent="0.35">
      <c r="A1" s="2" t="s">
        <v>10</v>
      </c>
      <c r="B1" t="s">
        <v>22</v>
      </c>
    </row>
    <row r="3" spans="1:3" x14ac:dyDescent="0.35">
      <c r="A3" s="2" t="s">
        <v>79</v>
      </c>
      <c r="B3" t="s">
        <v>81</v>
      </c>
      <c r="C3" t="s">
        <v>82</v>
      </c>
    </row>
    <row r="4" spans="1:3" x14ac:dyDescent="0.35">
      <c r="A4" s="3" t="s">
        <v>41</v>
      </c>
      <c r="B4" s="4">
        <v>114007.74</v>
      </c>
      <c r="C4" s="4">
        <v>36582.480000000003</v>
      </c>
    </row>
    <row r="5" spans="1:3" x14ac:dyDescent="0.35">
      <c r="A5" s="3" t="s">
        <v>28</v>
      </c>
      <c r="B5" s="4">
        <v>169975.03999999992</v>
      </c>
      <c r="C5" s="4">
        <v>63680.929999999986</v>
      </c>
    </row>
    <row r="6" spans="1:3" x14ac:dyDescent="0.35">
      <c r="A6" s="3" t="s">
        <v>24</v>
      </c>
      <c r="B6" s="4">
        <v>4313.57</v>
      </c>
      <c r="C6" s="4">
        <v>1897.6299999999999</v>
      </c>
    </row>
    <row r="7" spans="1:3" x14ac:dyDescent="0.35">
      <c r="A7" s="3" t="s">
        <v>21</v>
      </c>
      <c r="B7" s="4">
        <v>16838.82</v>
      </c>
      <c r="C7" s="4">
        <v>5992.61</v>
      </c>
    </row>
    <row r="8" spans="1:3" x14ac:dyDescent="0.35">
      <c r="A8" s="3" t="s">
        <v>80</v>
      </c>
      <c r="B8" s="4">
        <v>305135.16999999993</v>
      </c>
      <c r="C8" s="4">
        <v>108153.65</v>
      </c>
    </row>
  </sheetData>
  <phoneticPr fontId="18" type="noConversion"/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AB2CE-562F-40BD-9030-C4D1E53F3062}">
  <sheetPr>
    <tabColor rgb="FFFFC000"/>
  </sheetPr>
  <dimension ref="A1:K32"/>
  <sheetViews>
    <sheetView showGridLines="0" tabSelected="1" topLeftCell="A13" workbookViewId="0">
      <selection activeCell="D35" sqref="D35"/>
    </sheetView>
  </sheetViews>
  <sheetFormatPr defaultRowHeight="16.3" x14ac:dyDescent="0.35"/>
  <cols>
    <col min="1" max="1" width="15.640625" style="5" customWidth="1"/>
    <col min="2" max="2" width="12.2109375" style="5" customWidth="1"/>
    <col min="3" max="3" width="11.85546875" style="5" customWidth="1"/>
    <col min="4" max="4" width="11.640625" style="5" customWidth="1"/>
    <col min="5" max="6" width="12.35546875" style="5" customWidth="1"/>
    <col min="7" max="7" width="12.5" style="5" customWidth="1"/>
    <col min="8" max="8" width="11.140625" style="5" customWidth="1"/>
    <col min="9" max="9" width="8.5703125" customWidth="1"/>
  </cols>
  <sheetData>
    <row r="1" spans="1:11" x14ac:dyDescent="0.35">
      <c r="A1" s="39" t="s">
        <v>56</v>
      </c>
      <c r="B1" s="6">
        <f>A13</f>
        <v>44060</v>
      </c>
      <c r="C1" s="9" t="s">
        <v>76</v>
      </c>
      <c r="D1" s="6">
        <f>A19</f>
        <v>44066</v>
      </c>
      <c r="I1" s="5"/>
      <c r="J1" s="5"/>
      <c r="K1" s="5"/>
    </row>
    <row r="2" spans="1:11" ht="16.3" customHeight="1" x14ac:dyDescent="0.35">
      <c r="A2" s="42" t="s">
        <v>85</v>
      </c>
      <c r="B2" s="42"/>
      <c r="C2" s="42"/>
      <c r="D2" s="42"/>
      <c r="E2" s="42"/>
      <c r="F2" s="42"/>
      <c r="G2" s="42"/>
      <c r="H2" s="42"/>
    </row>
    <row r="3" spans="1:11" ht="16.3" customHeight="1" x14ac:dyDescent="0.35">
      <c r="A3" s="42"/>
      <c r="B3" s="42"/>
      <c r="C3" s="42"/>
      <c r="D3" s="42"/>
      <c r="E3" s="42"/>
      <c r="F3" s="42"/>
      <c r="G3" s="42"/>
      <c r="H3" s="42"/>
    </row>
    <row r="4" spans="1:11" ht="17.149999999999999" x14ac:dyDescent="0.35">
      <c r="A4" s="10" t="s">
        <v>57</v>
      </c>
    </row>
    <row r="5" spans="1:11" ht="17.149999999999999" x14ac:dyDescent="0.35">
      <c r="A5" s="11" t="s">
        <v>58</v>
      </c>
      <c r="C5" s="11" t="s">
        <v>59</v>
      </c>
      <c r="E5" s="11" t="s">
        <v>60</v>
      </c>
      <c r="G5" s="14" t="s">
        <v>61</v>
      </c>
      <c r="H5" s="15" t="s">
        <v>84</v>
      </c>
    </row>
    <row r="6" spans="1:11" ht="17.149999999999999" x14ac:dyDescent="0.35">
      <c r="A6" s="11">
        <f>C32</f>
        <v>15609</v>
      </c>
      <c r="C6" s="12">
        <f>E32</f>
        <v>7.7647511051316551E-2</v>
      </c>
      <c r="E6" s="12">
        <f>G32</f>
        <v>0.20297029702970298</v>
      </c>
      <c r="G6" s="16" t="s">
        <v>62</v>
      </c>
      <c r="H6" s="17"/>
    </row>
    <row r="7" spans="1:11" ht="17.149999999999999" x14ac:dyDescent="0.35">
      <c r="A7" s="10" t="s">
        <v>63</v>
      </c>
      <c r="G7" s="40">
        <f>IF($H$5="全部",SUMIFS(INDEX('拌客源数据1-8月'!$A:$X,0,MATCH("GMV",'拌客源数据1-8月'!$A$1:$X$1,0)),INDEX('拌客源数据1-8月'!$A:$X,0,MATCH("日期",'拌客源数据1-8月'!$A$1:$X$1,0)),"&gt;="&amp;DATE(YEAR($A$13),MONTH($A$13),1),INDEX('拌客源数据1-8月'!$A:$X,0,MATCH("日期",'拌客源数据1-8月'!$A$1:$X$1,0)),"&lt;="&amp;$A$19),SUMIFS(INDEX('拌客源数据1-8月'!$A:$X,0,MATCH("GMV",'拌客源数据1-8月'!$A$1:$X$1,0)),INDEX('拌客源数据1-8月'!$A:$X,0,MATCH("日期",'拌客源数据1-8月'!$A$1:$X$1,0)),"&gt;="&amp;DATE(YEAR($A$13),MONTH($A$13),1),INDEX('拌客源数据1-8月'!$A:$X,0,MATCH("日期",'拌客源数据1-8月'!$A$1:$X$1,0)),"&lt;="&amp;$A$19,INDEX('拌客源数据1-8月'!$A:$X,0,MATCH("平台i",'拌客源数据1-8月'!$A$1:$X$1,0)),$H$5))/$H$8</f>
        <v>0.3310327500000001</v>
      </c>
      <c r="H7" s="41"/>
    </row>
    <row r="8" spans="1:11" ht="17.149999999999999" x14ac:dyDescent="0.35">
      <c r="A8" s="11" t="s">
        <v>53</v>
      </c>
      <c r="C8" s="11" t="s">
        <v>54</v>
      </c>
      <c r="E8" s="11" t="s">
        <v>64</v>
      </c>
      <c r="G8" s="18" t="s">
        <v>65</v>
      </c>
      <c r="H8" s="19">
        <f>IF($H$5="全部",200000,IF($H$5="美团",100000,50000))</f>
        <v>200000</v>
      </c>
      <c r="I8" s="20"/>
    </row>
    <row r="9" spans="1:11" ht="17.149999999999999" x14ac:dyDescent="0.35">
      <c r="A9" s="11">
        <f>F20</f>
        <v>246</v>
      </c>
      <c r="B9" s="38">
        <f>A9/IF($H$5="全部",SUMIFS(INDEX('拌客源数据1-8月'!$A:$X,0,MATCH($A$8,'拌客源数据1-8月'!$A$1:$X$1,0)),INDEX('拌客源数据1-8月'!$A:$X,0,MATCH("日期",'拌客源数据1-8月'!$A$1:$X$1,0)),"&gt;="&amp;($A$13-7),INDEX('拌客源数据1-8月'!$A:$X,0,MATCH("日期",'拌客源数据1-8月'!$A$1:$X$1,0)),"&lt;="&amp;($A$19-7)),SUMIFS(INDEX('拌客源数据1-8月'!$A:$X,0,MATCH($A$8,'拌客源数据1-8月'!$A$1:$X$1,0)),INDEX('拌客源数据1-8月'!$A:$X,0,MATCH("日期",'拌客源数据1-8月'!$A$1:$X$1,0)),"&gt;="&amp;($A$13-7),INDEX('拌客源数据1-8月'!$A:$X,0,MATCH("日期",'拌客源数据1-8月'!$A$1:$X$1,0)),"&lt;="&amp;($A$19-7),INDEX('拌客源数据1-8月'!$A:$X,0,MATCH("平台i",'拌客源数据1-8月'!$A$1:$X$1,0)),$H$5))-1</f>
        <v>-4.6511627906976716E-2</v>
      </c>
      <c r="C9" s="13">
        <f>D20</f>
        <v>5114.1500000000005</v>
      </c>
      <c r="D9" s="38">
        <f>C9/IF($H$5="全部",SUMIFS(INDEX('拌客源数据1-8月'!$A:$X,0,MATCH($C$8,'拌客源数据1-8月'!$A$1:$X$1,0)),INDEX('拌客源数据1-8月'!$A:$X,0,MATCH("日期",'拌客源数据1-8月'!$A$1:$X$1,0)),"&gt;="&amp;($A$13-7),INDEX('拌客源数据1-8月'!$A:$X,0,MATCH("日期",'拌客源数据1-8月'!$A$1:$X$1,0)),"&lt;="&amp;($A$19-7)),SUMIFS(INDEX('拌客源数据1-8月'!$A:$X,0,MATCH($C$8,'拌客源数据1-8月'!$A$1:$X$1,0)),INDEX('拌客源数据1-8月'!$A:$X,0,MATCH("日期",'拌客源数据1-8月'!$A$1:$X$1,0)),"&gt;="&amp;($A$13-7),INDEX('拌客源数据1-8月'!$A:$X,0,MATCH("日期",'拌客源数据1-8月'!$A$1:$X$1,0)),"&lt;="&amp;($A$19-7),INDEX('拌客源数据1-8月'!$A:$X,0,MATCH("平台i",'拌客源数据1-8月'!$A$1:$X$1,0)),$H$5))-1</f>
        <v>-5.5996204898560165E-2</v>
      </c>
      <c r="E9" s="12">
        <f>E20</f>
        <v>0.35922652663283827</v>
      </c>
      <c r="F9" s="38">
        <f>E9/(IF($H$5="全部",SUMIFS(INDEX('拌客源数据1-8月'!$A:$X,0,MATCH(D$12,'拌客源数据1-8月'!$A$1:$X$1,0)),INDEX('拌客源数据1-8月'!$A:$X,0,MATCH("日期",'拌客源数据1-8月'!$A$1:$X$1,0)),"&gt;="&amp;($A$13-7),INDEX('拌客源数据1-8月'!$A:$X,0,MATCH("日期",'拌客源数据1-8月'!$A$1:$X$1,0)),"&lt;="&amp;($A$19-7)),SUMIFS(INDEX('拌客源数据1-8月'!$A:$X,0,MATCH(D$12,'拌客源数据1-8月'!$A$1:$X$1,0)),INDEX('拌客源数据1-8月'!$A:$X,0,MATCH("日期",'拌客源数据1-8月'!$A$1:$X$1,0)),"&gt;="&amp;($A$13-7),INDEX('拌客源数据1-8月'!$A:$X,0,MATCH("日期",'拌客源数据1-8月'!$A$1:$X$1,0)),"&lt;="&amp;($A$19-7),INDEX('拌客源数据1-8月'!$A:$X,0,MATCH("平台i",'拌客源数据1-8月'!$A$1:$X$1,0)),$H$5))/IF($H$5="全部",SUMIFS(INDEX('拌客源数据1-8月'!$A:$X,0,MATCH(C$12,'拌客源数据1-8月'!$A$1:$X$1,0)),INDEX('拌客源数据1-8月'!$A:$X,0,MATCH("日期",'拌客源数据1-8月'!$A$1:$X$1,0)),"&gt;="&amp;($A$13-7),INDEX('拌客源数据1-8月'!$A:$X,0,MATCH("日期",'拌客源数据1-8月'!$A$1:$X$1,0)),"&lt;="&amp;($A$19-7)),SUMIFS(INDEX('拌客源数据1-8月'!$A:$X,0,MATCH(C$12,'拌客源数据1-8月'!$A$1:$X$1,0)),INDEX('拌客源数据1-8月'!$A:$X,0,MATCH("日期",'拌客源数据1-8月'!$A$1:$X$1,0)),"&gt;="&amp;($A$13-7),INDEX('拌客源数据1-8月'!$A:$X,0,MATCH("日期",'拌客源数据1-8月'!$A$1:$X$1,0)),"&lt;="&amp;($A$19-7),INDEX('拌客源数据1-8月'!$A:$X,0,MATCH("平台i",'拌客源数据1-8月'!$A$1:$X$1,0)),$H$5)))-1</f>
        <v>-5.5368236999915332E-3</v>
      </c>
    </row>
    <row r="11" spans="1:11" ht="17.149999999999999" x14ac:dyDescent="0.35">
      <c r="A11" s="10" t="s">
        <v>66</v>
      </c>
      <c r="C11" s="5" t="s">
        <v>67</v>
      </c>
    </row>
    <row r="12" spans="1:11" x14ac:dyDescent="0.35">
      <c r="A12" s="35" t="s">
        <v>68</v>
      </c>
      <c r="B12" s="36" t="s">
        <v>69</v>
      </c>
      <c r="C12" s="36" t="s">
        <v>55</v>
      </c>
      <c r="D12" s="36" t="s">
        <v>54</v>
      </c>
      <c r="E12" s="36" t="s">
        <v>64</v>
      </c>
      <c r="F12" s="36" t="s">
        <v>53</v>
      </c>
      <c r="G12" s="36" t="s">
        <v>52</v>
      </c>
      <c r="H12" s="37" t="s">
        <v>70</v>
      </c>
      <c r="I12" s="5"/>
    </row>
    <row r="13" spans="1:11" x14ac:dyDescent="0.35">
      <c r="A13" s="21">
        <v>44060</v>
      </c>
      <c r="B13" s="22">
        <f>A13</f>
        <v>44060</v>
      </c>
      <c r="C13" s="23">
        <f>IF($H$5="全部",SUMIF(INDEX('拌客源数据1-8月'!$A:$X,0,MATCH($A$12,'拌客源数据1-8月'!$A$1:$X$1,0)),$A13,INDEX('拌客源数据1-8月'!$A:$X,0,MATCH(C$12,'拌客源数据1-8月'!$A$1:$X$1,0))),SUMIFS(INDEX('拌客源数据1-8月'!$A:$X,0,MATCH(C$12,'拌客源数据1-8月'!$A$1:$X$1,0)),INDEX('拌客源数据1-8月'!$A:$X,0,MATCH($A$12,'拌客源数据1-8月'!$A$1:$X$1,0)),$A13,INDEX('拌客源数据1-8月'!$A:$X,0,MATCH("平台i",'拌客源数据1-8月'!$A$1:$X$1,0)),$H$5))</f>
        <v>2096.04</v>
      </c>
      <c r="D13" s="24">
        <f>IF($H$5="全部",SUMIF(INDEX('拌客源数据1-8月'!$A:$X,0,MATCH($A$12,'拌客源数据1-8月'!$A$1:$X$1,0)),$A13,INDEX('拌客源数据1-8月'!$A:$X,0,MATCH(D$12,'拌客源数据1-8月'!$A$1:$X$1,0))),SUMIFS(INDEX('拌客源数据1-8月'!$A:$X,0,MATCH(D$12,'拌客源数据1-8月'!$A$1:$X$1,0)),INDEX('拌客源数据1-8月'!$A:$X,0,MATCH($A$12,'拌客源数据1-8月'!$A$1:$X$1,0)),$A13,INDEX('拌客源数据1-8月'!$A:$X,0,MATCH("平台i",'拌客源数据1-8月'!$A$1:$X$1,0)),$H$5))</f>
        <v>779.47</v>
      </c>
      <c r="E13" s="25">
        <f>D13/C13</f>
        <v>0.37187744508692583</v>
      </c>
      <c r="F13" s="23">
        <f>IF($H$5="全部",SUMIF(INDEX('拌客源数据1-8月'!$A:$X,0,MATCH($A$12,'拌客源数据1-8月'!$A$1:$X$1,0)),$A13,INDEX('拌客源数据1-8月'!$A:$X,0,MATCH(F$12,'拌客源数据1-8月'!$A$1:$X$1,0))),SUMIFS(INDEX('拌客源数据1-8月'!$A:$X,0,MATCH(F$12,'拌客源数据1-8月'!$A$1:$X$1,0)),INDEX('拌客源数据1-8月'!$A:$X,0,MATCH($A$12,'拌客源数据1-8月'!$A$1:$X$1,0)),$A13,INDEX('拌客源数据1-8月'!$A:$X,0,MATCH("平台i",'拌客源数据1-8月'!$A$1:$X$1,0)),$H$5))</f>
        <v>36</v>
      </c>
      <c r="G13" s="23">
        <f>IF($H$5="全部",SUMIF(INDEX('拌客源数据1-8月'!$A:$X,0,MATCH($A$12,'拌客源数据1-8月'!$A$1:$X$1,0)),$A13,INDEX('拌客源数据1-8月'!$A:$X,0,MATCH(G$12,'拌客源数据1-8月'!$A$1:$X$1,0))),SUMIFS(INDEX('拌客源数据1-8月'!$A:$X,0,MATCH(G$12,'拌客源数据1-8月'!$A$1:$X$1,0)),INDEX('拌客源数据1-8月'!$A:$X,0,MATCH($A$12,'拌客源数据1-8月'!$A$1:$X$1,0)),$A13,INDEX('拌客源数据1-8月'!$A:$X,0,MATCH("平台i",'拌客源数据1-8月'!$A$1:$X$1,0)),$H$5))</f>
        <v>0</v>
      </c>
      <c r="H13" s="26">
        <f>C13/F13</f>
        <v>58.223333333333329</v>
      </c>
      <c r="I13" s="4"/>
    </row>
    <row r="14" spans="1:11" x14ac:dyDescent="0.35">
      <c r="A14" s="21">
        <f>A13+1</f>
        <v>44061</v>
      </c>
      <c r="B14" s="22">
        <f t="shared" ref="B14:B19" si="0">A14</f>
        <v>44061</v>
      </c>
      <c r="C14" s="23">
        <f>IF($H$5="全部",SUMIF(INDEX('拌客源数据1-8月'!$A:$X,0,MATCH($A$12,'拌客源数据1-8月'!$A$1:$X$1,0)),$A14,INDEX('拌客源数据1-8月'!$A:$X,0,MATCH(C$12,'拌客源数据1-8月'!$A$1:$X$1,0))),SUMIFS(INDEX('拌客源数据1-8月'!$A:$X,0,MATCH(C$12,'拌客源数据1-8月'!$A$1:$X$1,0)),INDEX('拌客源数据1-8月'!$A:$X,0,MATCH($A$12,'拌客源数据1-8月'!$A$1:$X$1,0)),$A14,INDEX('拌客源数据1-8月'!$A:$X,0,MATCH("平台i",'拌客源数据1-8月'!$A$1:$X$1,0)),$H$5))</f>
        <v>1878.62</v>
      </c>
      <c r="D14" s="24">
        <f>IF($H$5="全部",SUMIF(INDEX('拌客源数据1-8月'!$A:$X,0,MATCH($A$12,'拌客源数据1-8月'!$A$1:$X$1,0)),$A14,INDEX('拌客源数据1-8月'!$A:$X,0,MATCH(D$12,'拌客源数据1-8月'!$A$1:$X$1,0))),SUMIFS(INDEX('拌客源数据1-8月'!$A:$X,0,MATCH(D$12,'拌客源数据1-8月'!$A$1:$X$1,0)),INDEX('拌客源数据1-8月'!$A:$X,0,MATCH($A$12,'拌客源数据1-8月'!$A$1:$X$1,0)),$A14,INDEX('拌客源数据1-8月'!$A:$X,0,MATCH("平台i",'拌客源数据1-8月'!$A$1:$X$1,0)),$H$5))</f>
        <v>651.22</v>
      </c>
      <c r="E14" s="25">
        <f t="shared" ref="E14:E19" si="1">D14/C14</f>
        <v>0.34664807145670762</v>
      </c>
      <c r="F14" s="23">
        <f>IF($H$5="全部",SUMIF(INDEX('拌客源数据1-8月'!$A:$X,0,MATCH($A$12,'拌客源数据1-8月'!$A$1:$X$1,0)),$A14,INDEX('拌客源数据1-8月'!$A:$X,0,MATCH(F$12,'拌客源数据1-8月'!$A$1:$X$1,0))),SUMIFS(INDEX('拌客源数据1-8月'!$A:$X,0,MATCH(F$12,'拌客源数据1-8月'!$A$1:$X$1,0)),INDEX('拌客源数据1-8月'!$A:$X,0,MATCH($A$12,'拌客源数据1-8月'!$A$1:$X$1,0)),$A14,INDEX('拌客源数据1-8月'!$A:$X,0,MATCH("平台i",'拌客源数据1-8月'!$A$1:$X$1,0)),$H$5))</f>
        <v>32</v>
      </c>
      <c r="G14" s="23">
        <f>IF($H$5="全部",SUMIF(INDEX('拌客源数据1-8月'!$A:$X,0,MATCH($A$12,'拌客源数据1-8月'!$A$1:$X$1,0)),$A14,INDEX('拌客源数据1-8月'!$A:$X,0,MATCH(G$12,'拌客源数据1-8月'!$A$1:$X$1,0))),SUMIFS(INDEX('拌客源数据1-8月'!$A:$X,0,MATCH(G$12,'拌客源数据1-8月'!$A$1:$X$1,0)),INDEX('拌客源数据1-8月'!$A:$X,0,MATCH($A$12,'拌客源数据1-8月'!$A$1:$X$1,0)),$A14,INDEX('拌客源数据1-8月'!$A:$X,0,MATCH("平台i",'拌客源数据1-8月'!$A$1:$X$1,0)),$H$5))</f>
        <v>0</v>
      </c>
      <c r="H14" s="26">
        <f t="shared" ref="H14:H19" si="2">C14/F14</f>
        <v>58.706874999999997</v>
      </c>
    </row>
    <row r="15" spans="1:11" x14ac:dyDescent="0.35">
      <c r="A15" s="21">
        <f t="shared" ref="A15:A19" si="3">A14+1</f>
        <v>44062</v>
      </c>
      <c r="B15" s="22">
        <f t="shared" si="0"/>
        <v>44062</v>
      </c>
      <c r="C15" s="23">
        <f>IF($H$5="全部",SUMIF(INDEX('拌客源数据1-8月'!$A:$X,0,MATCH($A$12,'拌客源数据1-8月'!$A$1:$X$1,0)),$A15,INDEX('拌客源数据1-8月'!$A:$X,0,MATCH(C$12,'拌客源数据1-8月'!$A$1:$X$1,0))),SUMIFS(INDEX('拌客源数据1-8月'!$A:$X,0,MATCH(C$12,'拌客源数据1-8月'!$A$1:$X$1,0)),INDEX('拌客源数据1-8月'!$A:$X,0,MATCH($A$12,'拌客源数据1-8月'!$A$1:$X$1,0)),$A15,INDEX('拌客源数据1-8月'!$A:$X,0,MATCH("平台i",'拌客源数据1-8月'!$A$1:$X$1,0)),$H$5))</f>
        <v>2588.69</v>
      </c>
      <c r="D15" s="24">
        <f>IF($H$5="全部",SUMIF(INDEX('拌客源数据1-8月'!$A:$X,0,MATCH($A$12,'拌客源数据1-8月'!$A$1:$X$1,0)),$A15,INDEX('拌客源数据1-8月'!$A:$X,0,MATCH(D$12,'拌客源数据1-8月'!$A$1:$X$1,0))),SUMIFS(INDEX('拌客源数据1-8月'!$A:$X,0,MATCH(D$12,'拌客源数据1-8月'!$A$1:$X$1,0)),INDEX('拌客源数据1-8月'!$A:$X,0,MATCH($A$12,'拌客源数据1-8月'!$A$1:$X$1,0)),$A15,INDEX('拌客源数据1-8月'!$A:$X,0,MATCH("平台i",'拌客源数据1-8月'!$A$1:$X$1,0)),$H$5))</f>
        <v>911.28</v>
      </c>
      <c r="E15" s="25">
        <f t="shared" si="1"/>
        <v>0.35202361039753693</v>
      </c>
      <c r="F15" s="23">
        <f>IF($H$5="全部",SUMIF(INDEX('拌客源数据1-8月'!$A:$X,0,MATCH($A$12,'拌客源数据1-8月'!$A$1:$X$1,0)),$A15,INDEX('拌客源数据1-8月'!$A:$X,0,MATCH(F$12,'拌客源数据1-8月'!$A$1:$X$1,0))),SUMIFS(INDEX('拌客源数据1-8月'!$A:$X,0,MATCH(F$12,'拌客源数据1-8月'!$A$1:$X$1,0)),INDEX('拌客源数据1-8月'!$A:$X,0,MATCH($A$12,'拌客源数据1-8月'!$A$1:$X$1,0)),$A15,INDEX('拌客源数据1-8月'!$A:$X,0,MATCH("平台i",'拌客源数据1-8月'!$A$1:$X$1,0)),$H$5))</f>
        <v>44</v>
      </c>
      <c r="G15" s="23">
        <f>IF($H$5="全部",SUMIF(INDEX('拌客源数据1-8月'!$A:$X,0,MATCH($A$12,'拌客源数据1-8月'!$A$1:$X$1,0)),$A15,INDEX('拌客源数据1-8月'!$A:$X,0,MATCH(G$12,'拌客源数据1-8月'!$A$1:$X$1,0))),SUMIFS(INDEX('拌客源数据1-8月'!$A:$X,0,MATCH(G$12,'拌客源数据1-8月'!$A$1:$X$1,0)),INDEX('拌客源数据1-8月'!$A:$X,0,MATCH($A$12,'拌客源数据1-8月'!$A$1:$X$1,0)),$A15,INDEX('拌客源数据1-8月'!$A:$X,0,MATCH("平台i",'拌客源数据1-8月'!$A$1:$X$1,0)),$H$5))</f>
        <v>0</v>
      </c>
      <c r="H15" s="26">
        <f t="shared" si="2"/>
        <v>58.833863636363638</v>
      </c>
    </row>
    <row r="16" spans="1:11" x14ac:dyDescent="0.35">
      <c r="A16" s="21">
        <f t="shared" si="3"/>
        <v>44063</v>
      </c>
      <c r="B16" s="22">
        <f t="shared" si="0"/>
        <v>44063</v>
      </c>
      <c r="C16" s="23">
        <f>IF($H$5="全部",SUMIF(INDEX('拌客源数据1-8月'!$A:$X,0,MATCH($A$12,'拌客源数据1-8月'!$A$1:$X$1,0)),$A16,INDEX('拌客源数据1-8月'!$A:$X,0,MATCH(C$12,'拌客源数据1-8月'!$A$1:$X$1,0))),SUMIFS(INDEX('拌客源数据1-8月'!$A:$X,0,MATCH(C$12,'拌客源数据1-8月'!$A$1:$X$1,0)),INDEX('拌客源数据1-8月'!$A:$X,0,MATCH($A$12,'拌客源数据1-8月'!$A$1:$X$1,0)),$A16,INDEX('拌客源数据1-8月'!$A:$X,0,MATCH("平台i",'拌客源数据1-8月'!$A$1:$X$1,0)),$H$5))</f>
        <v>1858.17</v>
      </c>
      <c r="D16" s="24">
        <f>IF($H$5="全部",SUMIF(INDEX('拌客源数据1-8月'!$A:$X,0,MATCH($A$12,'拌客源数据1-8月'!$A$1:$X$1,0)),$A16,INDEX('拌客源数据1-8月'!$A:$X,0,MATCH(D$12,'拌客源数据1-8月'!$A$1:$X$1,0))),SUMIFS(INDEX('拌客源数据1-8月'!$A:$X,0,MATCH(D$12,'拌客源数据1-8月'!$A$1:$X$1,0)),INDEX('拌客源数据1-8月'!$A:$X,0,MATCH($A$12,'拌客源数据1-8月'!$A$1:$X$1,0)),$A16,INDEX('拌客源数据1-8月'!$A:$X,0,MATCH("平台i",'拌客源数据1-8月'!$A$1:$X$1,0)),$H$5))</f>
        <v>668.44</v>
      </c>
      <c r="E16" s="25">
        <f t="shared" si="1"/>
        <v>0.35973027225711318</v>
      </c>
      <c r="F16" s="23">
        <f>IF($H$5="全部",SUMIF(INDEX('拌客源数据1-8月'!$A:$X,0,MATCH($A$12,'拌客源数据1-8月'!$A$1:$X$1,0)),$A16,INDEX('拌客源数据1-8月'!$A:$X,0,MATCH(F$12,'拌客源数据1-8月'!$A$1:$X$1,0))),SUMIFS(INDEX('拌客源数据1-8月'!$A:$X,0,MATCH(F$12,'拌客源数据1-8月'!$A$1:$X$1,0)),INDEX('拌客源数据1-8月'!$A:$X,0,MATCH($A$12,'拌客源数据1-8月'!$A$1:$X$1,0)),$A16,INDEX('拌客源数据1-8月'!$A:$X,0,MATCH("平台i",'拌客源数据1-8月'!$A$1:$X$1,0)),$H$5))</f>
        <v>32</v>
      </c>
      <c r="G16" s="23">
        <f>IF($H$5="全部",SUMIF(INDEX('拌客源数据1-8月'!$A:$X,0,MATCH($A$12,'拌客源数据1-8月'!$A$1:$X$1,0)),$A16,INDEX('拌客源数据1-8月'!$A:$X,0,MATCH(G$12,'拌客源数据1-8月'!$A$1:$X$1,0))),SUMIFS(INDEX('拌客源数据1-8月'!$A:$X,0,MATCH(G$12,'拌客源数据1-8月'!$A$1:$X$1,0)),INDEX('拌客源数据1-8月'!$A:$X,0,MATCH($A$12,'拌客源数据1-8月'!$A$1:$X$1,0)),$A16,INDEX('拌客源数据1-8月'!$A:$X,0,MATCH("平台i",'拌客源数据1-8月'!$A$1:$X$1,0)),$H$5))</f>
        <v>0</v>
      </c>
      <c r="H16" s="26">
        <f t="shared" si="2"/>
        <v>58.067812500000002</v>
      </c>
    </row>
    <row r="17" spans="1:8" x14ac:dyDescent="0.35">
      <c r="A17" s="21">
        <f t="shared" si="3"/>
        <v>44064</v>
      </c>
      <c r="B17" s="22">
        <f t="shared" si="0"/>
        <v>44064</v>
      </c>
      <c r="C17" s="23">
        <f>IF($H$5="全部",SUMIF(INDEX('拌客源数据1-8月'!$A:$X,0,MATCH($A$12,'拌客源数据1-8月'!$A$1:$X$1,0)),$A17,INDEX('拌客源数据1-8月'!$A:$X,0,MATCH(C$12,'拌客源数据1-8月'!$A$1:$X$1,0))),SUMIFS(INDEX('拌客源数据1-8月'!$A:$X,0,MATCH(C$12,'拌客源数据1-8月'!$A$1:$X$1,0)),INDEX('拌客源数据1-8月'!$A:$X,0,MATCH($A$12,'拌客源数据1-8月'!$A$1:$X$1,0)),$A17,INDEX('拌客源数据1-8月'!$A:$X,0,MATCH("平台i",'拌客源数据1-8月'!$A$1:$X$1,0)),$H$5))</f>
        <v>2118.79</v>
      </c>
      <c r="D17" s="24">
        <f>IF($H$5="全部",SUMIF(INDEX('拌客源数据1-8月'!$A:$X,0,MATCH($A$12,'拌客源数据1-8月'!$A$1:$X$1,0)),$A17,INDEX('拌客源数据1-8月'!$A:$X,0,MATCH(D$12,'拌客源数据1-8月'!$A$1:$X$1,0))),SUMIFS(INDEX('拌客源数据1-8月'!$A:$X,0,MATCH(D$12,'拌客源数据1-8月'!$A$1:$X$1,0)),INDEX('拌客源数据1-8月'!$A:$X,0,MATCH($A$12,'拌客源数据1-8月'!$A$1:$X$1,0)),$A17,INDEX('拌客源数据1-8月'!$A:$X,0,MATCH("平台i",'拌客源数据1-8月'!$A$1:$X$1,0)),$H$5))</f>
        <v>748.69999999999993</v>
      </c>
      <c r="E17" s="25">
        <f t="shared" si="1"/>
        <v>0.35336206042127816</v>
      </c>
      <c r="F17" s="23">
        <f>IF($H$5="全部",SUMIF(INDEX('拌客源数据1-8月'!$A:$X,0,MATCH($A$12,'拌客源数据1-8月'!$A$1:$X$1,0)),$A17,INDEX('拌客源数据1-8月'!$A:$X,0,MATCH(F$12,'拌客源数据1-8月'!$A$1:$X$1,0))),SUMIFS(INDEX('拌客源数据1-8月'!$A:$X,0,MATCH(F$12,'拌客源数据1-8月'!$A$1:$X$1,0)),INDEX('拌客源数据1-8月'!$A:$X,0,MATCH($A$12,'拌客源数据1-8月'!$A$1:$X$1,0)),$A17,INDEX('拌客源数据1-8月'!$A:$X,0,MATCH("平台i",'拌客源数据1-8月'!$A$1:$X$1,0)),$H$5))</f>
        <v>38</v>
      </c>
      <c r="G17" s="23">
        <f>IF($H$5="全部",SUMIF(INDEX('拌客源数据1-8月'!$A:$X,0,MATCH($A$12,'拌客源数据1-8月'!$A$1:$X$1,0)),$A17,INDEX('拌客源数据1-8月'!$A:$X,0,MATCH(G$12,'拌客源数据1-8月'!$A$1:$X$1,0))),SUMIFS(INDEX('拌客源数据1-8月'!$A:$X,0,MATCH(G$12,'拌客源数据1-8月'!$A$1:$X$1,0)),INDEX('拌客源数据1-8月'!$A:$X,0,MATCH($A$12,'拌客源数据1-8月'!$A$1:$X$1,0)),$A17,INDEX('拌客源数据1-8月'!$A:$X,0,MATCH("平台i",'拌客源数据1-8月'!$A$1:$X$1,0)),$H$5))</f>
        <v>1</v>
      </c>
      <c r="H17" s="26">
        <f t="shared" si="2"/>
        <v>55.757631578947368</v>
      </c>
    </row>
    <row r="18" spans="1:8" x14ac:dyDescent="0.35">
      <c r="A18" s="21">
        <f t="shared" si="3"/>
        <v>44065</v>
      </c>
      <c r="B18" s="22">
        <f t="shared" si="0"/>
        <v>44065</v>
      </c>
      <c r="C18" s="23">
        <f>IF($H$5="全部",SUMIF(INDEX('拌客源数据1-8月'!$A:$X,0,MATCH($A$12,'拌客源数据1-8月'!$A$1:$X$1,0)),$A18,INDEX('拌客源数据1-8月'!$A:$X,0,MATCH(C$12,'拌客源数据1-8月'!$A$1:$X$1,0))),SUMIFS(INDEX('拌客源数据1-8月'!$A:$X,0,MATCH(C$12,'拌客源数据1-8月'!$A$1:$X$1,0)),INDEX('拌客源数据1-8月'!$A:$X,0,MATCH($A$12,'拌客源数据1-8月'!$A$1:$X$1,0)),$A18,INDEX('拌客源数据1-8月'!$A:$X,0,MATCH("平台i",'拌客源数据1-8月'!$A$1:$X$1,0)),$H$5))</f>
        <v>1940.15</v>
      </c>
      <c r="D18" s="24">
        <f>IF($H$5="全部",SUMIF(INDEX('拌客源数据1-8月'!$A:$X,0,MATCH($A$12,'拌客源数据1-8月'!$A$1:$X$1,0)),$A18,INDEX('拌客源数据1-8月'!$A:$X,0,MATCH(D$12,'拌客源数据1-8月'!$A$1:$X$1,0))),SUMIFS(INDEX('拌客源数据1-8月'!$A:$X,0,MATCH(D$12,'拌客源数据1-8月'!$A$1:$X$1,0)),INDEX('拌客源数据1-8月'!$A:$X,0,MATCH($A$12,'拌客源数据1-8月'!$A$1:$X$1,0)),$A18,INDEX('拌客源数据1-8月'!$A:$X,0,MATCH("平台i",'拌客源数据1-8月'!$A$1:$X$1,0)),$H$5))</f>
        <v>693.12</v>
      </c>
      <c r="E18" s="25">
        <f t="shared" si="1"/>
        <v>0.35725072803649199</v>
      </c>
      <c r="F18" s="23">
        <f>IF($H$5="全部",SUMIF(INDEX('拌客源数据1-8月'!$A:$X,0,MATCH($A$12,'拌客源数据1-8月'!$A$1:$X$1,0)),$A18,INDEX('拌客源数据1-8月'!$A:$X,0,MATCH(F$12,'拌客源数据1-8月'!$A$1:$X$1,0))),SUMIFS(INDEX('拌客源数据1-8月'!$A:$X,0,MATCH(F$12,'拌客源数据1-8月'!$A$1:$X$1,0)),INDEX('拌客源数据1-8月'!$A:$X,0,MATCH($A$12,'拌客源数据1-8月'!$A$1:$X$1,0)),$A18,INDEX('拌客源数据1-8月'!$A:$X,0,MATCH("平台i",'拌客源数据1-8月'!$A$1:$X$1,0)),$H$5))</f>
        <v>35</v>
      </c>
      <c r="G18" s="23">
        <f>IF($H$5="全部",SUMIF(INDEX('拌客源数据1-8月'!$A:$X,0,MATCH($A$12,'拌客源数据1-8月'!$A$1:$X$1,0)),$A18,INDEX('拌客源数据1-8月'!$A:$X,0,MATCH(G$12,'拌客源数据1-8月'!$A$1:$X$1,0))),SUMIFS(INDEX('拌客源数据1-8月'!$A:$X,0,MATCH(G$12,'拌客源数据1-8月'!$A$1:$X$1,0)),INDEX('拌客源数据1-8月'!$A:$X,0,MATCH($A$12,'拌客源数据1-8月'!$A$1:$X$1,0)),$A18,INDEX('拌客源数据1-8月'!$A:$X,0,MATCH("平台i",'拌客源数据1-8月'!$A$1:$X$1,0)),$H$5))</f>
        <v>0</v>
      </c>
      <c r="H18" s="26">
        <f t="shared" si="2"/>
        <v>55.432857142857145</v>
      </c>
    </row>
    <row r="19" spans="1:8" x14ac:dyDescent="0.35">
      <c r="A19" s="27">
        <f t="shared" si="3"/>
        <v>44066</v>
      </c>
      <c r="B19" s="28">
        <f t="shared" si="0"/>
        <v>44066</v>
      </c>
      <c r="C19" s="29">
        <f>IF($H$5="全部",SUMIF(INDEX('拌客源数据1-8月'!$A:$X,0,MATCH($A$12,'拌客源数据1-8月'!$A$1:$X$1,0)),$A19,INDEX('拌客源数据1-8月'!$A:$X,0,MATCH(C$12,'拌客源数据1-8月'!$A$1:$X$1,0))),SUMIFS(INDEX('拌客源数据1-8月'!$A:$X,0,MATCH(C$12,'拌客源数据1-8月'!$A$1:$X$1,0)),INDEX('拌客源数据1-8月'!$A:$X,0,MATCH($A$12,'拌客源数据1-8月'!$A$1:$X$1,0)),$A19,INDEX('拌客源数据1-8月'!$A:$X,0,MATCH("平台i",'拌客源数据1-8月'!$A$1:$X$1,0)),$H$5))</f>
        <v>1756.1</v>
      </c>
      <c r="D19" s="30">
        <f>IF($H$5="全部",SUMIF(INDEX('拌客源数据1-8月'!$A:$X,0,MATCH($A$12,'拌客源数据1-8月'!$A$1:$X$1,0)),$A19,INDEX('拌客源数据1-8月'!$A:$X,0,MATCH(D$12,'拌客源数据1-8月'!$A$1:$X$1,0))),SUMIFS(INDEX('拌客源数据1-8月'!$A:$X,0,MATCH(D$12,'拌客源数据1-8月'!$A$1:$X$1,0)),INDEX('拌客源数据1-8月'!$A:$X,0,MATCH($A$12,'拌客源数据1-8月'!$A$1:$X$1,0)),$A19,INDEX('拌客源数据1-8月'!$A:$X,0,MATCH("平台i",'拌客源数据1-8月'!$A$1:$X$1,0)),$H$5))</f>
        <v>661.92000000000007</v>
      </c>
      <c r="E19" s="31">
        <f t="shared" si="1"/>
        <v>0.37692614315813455</v>
      </c>
      <c r="F19" s="29">
        <f>IF($H$5="全部",SUMIF(INDEX('拌客源数据1-8月'!$A:$X,0,MATCH($A$12,'拌客源数据1-8月'!$A$1:$X$1,0)),$A19,INDEX('拌客源数据1-8月'!$A:$X,0,MATCH(F$12,'拌客源数据1-8月'!$A$1:$X$1,0))),SUMIFS(INDEX('拌客源数据1-8月'!$A:$X,0,MATCH(F$12,'拌客源数据1-8月'!$A$1:$X$1,0)),INDEX('拌客源数据1-8月'!$A:$X,0,MATCH($A$12,'拌客源数据1-8月'!$A$1:$X$1,0)),$A19,INDEX('拌客源数据1-8月'!$A:$X,0,MATCH("平台i",'拌客源数据1-8月'!$A$1:$X$1,0)),$H$5))</f>
        <v>29</v>
      </c>
      <c r="G19" s="29">
        <f>IF($H$5="全部",SUMIF(INDEX('拌客源数据1-8月'!$A:$X,0,MATCH($A$12,'拌客源数据1-8月'!$A$1:$X$1,0)),$A19,INDEX('拌客源数据1-8月'!$A:$X,0,MATCH(G$12,'拌客源数据1-8月'!$A$1:$X$1,0))),SUMIFS(INDEX('拌客源数据1-8月'!$A:$X,0,MATCH(G$12,'拌客源数据1-8月'!$A$1:$X$1,0)),INDEX('拌客源数据1-8月'!$A:$X,0,MATCH($A$12,'拌客源数据1-8月'!$A$1:$X$1,0)),$A19,INDEX('拌客源数据1-8月'!$A:$X,0,MATCH("平台i",'拌客源数据1-8月'!$A$1:$X$1,0)),$H$5))</f>
        <v>1</v>
      </c>
      <c r="H19" s="32">
        <f t="shared" si="2"/>
        <v>60.555172413793102</v>
      </c>
    </row>
    <row r="20" spans="1:8" x14ac:dyDescent="0.35">
      <c r="A20" s="5" t="s">
        <v>71</v>
      </c>
      <c r="C20" s="5">
        <f>SUM(C13:C19)</f>
        <v>14236.560000000001</v>
      </c>
      <c r="D20" s="8">
        <f t="shared" ref="D20:G20" si="4">SUM(D13:D19)</f>
        <v>5114.1500000000005</v>
      </c>
      <c r="E20" s="7">
        <f>D20/C20</f>
        <v>0.35922652663283827</v>
      </c>
      <c r="F20" s="5">
        <f t="shared" si="4"/>
        <v>246</v>
      </c>
      <c r="G20" s="5">
        <f t="shared" si="4"/>
        <v>2</v>
      </c>
      <c r="H20" s="8">
        <f>C20/F20</f>
        <v>57.872195121951222</v>
      </c>
    </row>
    <row r="23" spans="1:8" ht="17.149999999999999" x14ac:dyDescent="0.35">
      <c r="A23" s="10" t="s">
        <v>72</v>
      </c>
      <c r="C23" s="5" t="s">
        <v>67</v>
      </c>
    </row>
    <row r="24" spans="1:8" x14ac:dyDescent="0.35">
      <c r="A24" s="35" t="s">
        <v>68</v>
      </c>
      <c r="B24" s="36" t="s">
        <v>69</v>
      </c>
      <c r="C24" s="36" t="s">
        <v>58</v>
      </c>
      <c r="D24" s="36" t="s">
        <v>73</v>
      </c>
      <c r="E24" s="36" t="s">
        <v>59</v>
      </c>
      <c r="F24" s="36" t="s">
        <v>74</v>
      </c>
      <c r="G24" s="36" t="s">
        <v>60</v>
      </c>
      <c r="H24" s="37" t="s">
        <v>75</v>
      </c>
    </row>
    <row r="25" spans="1:8" x14ac:dyDescent="0.35">
      <c r="A25" s="21">
        <f>A13</f>
        <v>44060</v>
      </c>
      <c r="B25" s="22">
        <f>A13</f>
        <v>44060</v>
      </c>
      <c r="C25" s="23">
        <f>IF($H$5="全部",SUMIF(INDEX('拌客源数据1-8月'!$A:$X,0,MATCH($A$12,'拌客源数据1-8月'!$A$1:$X$1,0)),$A13,INDEX('拌客源数据1-8月'!$A:$X,0,MATCH(C$24,'拌客源数据1-8月'!$A$1:$X$1,0))),SUMIFS(INDEX('拌客源数据1-8月'!$A:$X,0,MATCH(C$24,'拌客源数据1-8月'!$A$1:$X$1,0)),INDEX('拌客源数据1-8月'!$A:$X,0,MATCH($A$12,'拌客源数据1-8月'!$A$1:$X$1,0)),$A13,INDEX('拌客源数据1-8月'!$A:$X,0,MATCH("平台i",'拌客源数据1-8月'!$A$1:$X$1,0)),$H$5))</f>
        <v>2057</v>
      </c>
      <c r="D25" s="23">
        <f>IF($H$5="全部",SUMIF(INDEX('拌客源数据1-8月'!$A:$X,0,MATCH($A$12,'拌客源数据1-8月'!$A$1:$X$1,0)),$A13,INDEX('拌客源数据1-8月'!$A:$X,0,MATCH(D$24,'拌客源数据1-8月'!$A$1:$X$1,0))),SUMIFS(INDEX('拌客源数据1-8月'!$A:$X,0,MATCH(D$24,'拌客源数据1-8月'!$A$1:$X$1,0)),INDEX('拌客源数据1-8月'!$A:$X,0,MATCH($A$12,'拌客源数据1-8月'!$A$1:$X$1,0)),$A13,INDEX('拌客源数据1-8月'!$A:$X,0,MATCH("平台i",'拌客源数据1-8月'!$A$1:$X$1,0)),$H$5))</f>
        <v>146</v>
      </c>
      <c r="E25" s="25">
        <f>D25/C25</f>
        <v>7.0977151191054938E-2</v>
      </c>
      <c r="F25" s="23">
        <f>IF($H$5="全部",SUMIF(INDEX('拌客源数据1-8月'!$A:$X,0,MATCH($A$12,'拌客源数据1-8月'!$A$1:$X$1,0)),$A13,INDEX('拌客源数据1-8月'!$A:$X,0,MATCH(F$24,'拌客源数据1-8月'!$A$1:$X$1,0))),SUMIFS(INDEX('拌客源数据1-8月'!$A:$X,0,MATCH(F$24,'拌客源数据1-8月'!$A$1:$X$1,0)),INDEX('拌客源数据1-8月'!$A:$X,0,MATCH($A$12,'拌客源数据1-8月'!$A$1:$X$1,0)),$A13,INDEX('拌客源数据1-8月'!$A:$X,0,MATCH("平台i",'拌客源数据1-8月'!$A$1:$X$1,0)),$H$5))</f>
        <v>36</v>
      </c>
      <c r="G25" s="25">
        <f>F25/D25</f>
        <v>0.24657534246575341</v>
      </c>
      <c r="H25" s="33">
        <f>IF($H$5="全部",SUMIF(INDEX('拌客源数据1-8月'!$A:$X,0,MATCH($A$12,'拌客源数据1-8月'!$A$1:$X$1,0)),$A13,INDEX('拌客源数据1-8月'!$A:$X,0,MATCH("cpc总费用",'拌客源数据1-8月'!$A$1:$X$1,0))),SUMIFS(INDEX('拌客源数据1-8月'!$A:$X,0,MATCH("cpc总费用",'拌客源数据1-8月'!$A$1:$X$1,0)),INDEX('拌客源数据1-8月'!$A:$X,0,MATCH($A$12,'拌客源数据1-8月'!$A$1:$X$1,0)),$A13,INDEX('拌客源数据1-8月'!$A:$X,0,MATCH("平台i",'拌客源数据1-8月'!$A$1:$X$1,0)),$H$5))/C13</f>
        <v>5.3624930821930886E-2</v>
      </c>
    </row>
    <row r="26" spans="1:8" x14ac:dyDescent="0.35">
      <c r="A26" s="21">
        <f t="shared" ref="A26:A31" si="5">A14</f>
        <v>44061</v>
      </c>
      <c r="B26" s="22">
        <f t="shared" ref="B26:B31" si="6">A14</f>
        <v>44061</v>
      </c>
      <c r="C26" s="23">
        <f>IF($H$5="全部",SUMIF(INDEX('拌客源数据1-8月'!$A:$X,0,MATCH($A$12,'拌客源数据1-8月'!$A$1:$X$1,0)),$A14,INDEX('拌客源数据1-8月'!$A:$X,0,MATCH(C$24,'拌客源数据1-8月'!$A$1:$X$1,0))),SUMIFS(INDEX('拌客源数据1-8月'!$A:$X,0,MATCH(C$24,'拌客源数据1-8月'!$A$1:$X$1,0)),INDEX('拌客源数据1-8月'!$A:$X,0,MATCH($A$12,'拌客源数据1-8月'!$A$1:$X$1,0)),$A14,INDEX('拌客源数据1-8月'!$A:$X,0,MATCH("平台i",'拌客源数据1-8月'!$A$1:$X$1,0)),$H$5))</f>
        <v>1850</v>
      </c>
      <c r="D26" s="23">
        <f>IF($H$5="全部",SUMIF(INDEX('拌客源数据1-8月'!$A:$X,0,MATCH($A$12,'拌客源数据1-8月'!$A$1:$X$1,0)),$A14,INDEX('拌客源数据1-8月'!$A:$X,0,MATCH(D$24,'拌客源数据1-8月'!$A$1:$X$1,0))),SUMIFS(INDEX('拌客源数据1-8月'!$A:$X,0,MATCH(D$24,'拌客源数据1-8月'!$A$1:$X$1,0)),INDEX('拌客源数据1-8月'!$A:$X,0,MATCH($A$12,'拌客源数据1-8月'!$A$1:$X$1,0)),$A14,INDEX('拌客源数据1-8月'!$A:$X,0,MATCH("平台i",'拌客源数据1-8月'!$A$1:$X$1,0)),$H$5))</f>
        <v>145</v>
      </c>
      <c r="E26" s="25">
        <f t="shared" ref="E26:E31" si="7">D26/C26</f>
        <v>7.8378378378378383E-2</v>
      </c>
      <c r="F26" s="23">
        <f>IF($H$5="全部",SUMIF(INDEX('拌客源数据1-8月'!$A:$X,0,MATCH($A$12,'拌客源数据1-8月'!$A$1:$X$1,0)),$A14,INDEX('拌客源数据1-8月'!$A:$X,0,MATCH(F$24,'拌客源数据1-8月'!$A$1:$X$1,0))),SUMIFS(INDEX('拌客源数据1-8月'!$A:$X,0,MATCH(F$24,'拌客源数据1-8月'!$A$1:$X$1,0)),INDEX('拌客源数据1-8月'!$A:$X,0,MATCH($A$12,'拌客源数据1-8月'!$A$1:$X$1,0)),$A14,INDEX('拌客源数据1-8月'!$A:$X,0,MATCH("平台i",'拌客源数据1-8月'!$A$1:$X$1,0)),$H$5))</f>
        <v>32</v>
      </c>
      <c r="G26" s="25">
        <f t="shared" ref="G26:G31" si="8">F26/D26</f>
        <v>0.22068965517241379</v>
      </c>
      <c r="H26" s="33">
        <f>IF($H$5="全部",SUMIF(INDEX('拌客源数据1-8月'!$A:$X,0,MATCH($A$12,'拌客源数据1-8月'!$A$1:$X$1,0)),$A14,INDEX('拌客源数据1-8月'!$A:$X,0,MATCH("cpc总费用",'拌客源数据1-8月'!$A$1:$X$1,0))),SUMIFS(INDEX('拌客源数据1-8月'!$A:$X,0,MATCH("cpc总费用",'拌客源数据1-8月'!$A$1:$X$1,0)),INDEX('拌客源数据1-8月'!$A:$X,0,MATCH($A$12,'拌客源数据1-8月'!$A$1:$X$1,0)),$A14,INDEX('拌客源数据1-8月'!$A:$X,0,MATCH("平台i",'拌客源数据1-8月'!$A$1:$X$1,0)),$H$5))/C14</f>
        <v>4.8514334990578195E-2</v>
      </c>
    </row>
    <row r="27" spans="1:8" x14ac:dyDescent="0.35">
      <c r="A27" s="21">
        <f t="shared" si="5"/>
        <v>44062</v>
      </c>
      <c r="B27" s="22">
        <f t="shared" si="6"/>
        <v>44062</v>
      </c>
      <c r="C27" s="23">
        <f>IF($H$5="全部",SUMIF(INDEX('拌客源数据1-8月'!$A:$X,0,MATCH($A$12,'拌客源数据1-8月'!$A$1:$X$1,0)),$A15,INDEX('拌客源数据1-8月'!$A:$X,0,MATCH(C$24,'拌客源数据1-8月'!$A$1:$X$1,0))),SUMIFS(INDEX('拌客源数据1-8月'!$A:$X,0,MATCH(C$24,'拌客源数据1-8月'!$A$1:$X$1,0)),INDEX('拌客源数据1-8月'!$A:$X,0,MATCH($A$12,'拌客源数据1-8月'!$A$1:$X$1,0)),$A15,INDEX('拌客源数据1-8月'!$A:$X,0,MATCH("平台i",'拌客源数据1-8月'!$A$1:$X$1,0)),$H$5))</f>
        <v>2072</v>
      </c>
      <c r="D27" s="23">
        <f>IF($H$5="全部",SUMIF(INDEX('拌客源数据1-8月'!$A:$X,0,MATCH($A$12,'拌客源数据1-8月'!$A$1:$X$1,0)),$A15,INDEX('拌客源数据1-8月'!$A:$X,0,MATCH(D$24,'拌客源数据1-8月'!$A$1:$X$1,0))),SUMIFS(INDEX('拌客源数据1-8月'!$A:$X,0,MATCH(D$24,'拌客源数据1-8月'!$A$1:$X$1,0)),INDEX('拌客源数据1-8月'!$A:$X,0,MATCH($A$12,'拌客源数据1-8月'!$A$1:$X$1,0)),$A15,INDEX('拌客源数据1-8月'!$A:$X,0,MATCH("平台i",'拌客源数据1-8月'!$A$1:$X$1,0)),$H$5))</f>
        <v>193</v>
      </c>
      <c r="E27" s="25">
        <f t="shared" si="7"/>
        <v>9.3146718146718141E-2</v>
      </c>
      <c r="F27" s="23">
        <f>IF($H$5="全部",SUMIF(INDEX('拌客源数据1-8月'!$A:$X,0,MATCH($A$12,'拌客源数据1-8月'!$A$1:$X$1,0)),$A15,INDEX('拌客源数据1-8月'!$A:$X,0,MATCH(F$24,'拌客源数据1-8月'!$A$1:$X$1,0))),SUMIFS(INDEX('拌客源数据1-8月'!$A:$X,0,MATCH(F$24,'拌客源数据1-8月'!$A$1:$X$1,0)),INDEX('拌客源数据1-8月'!$A:$X,0,MATCH($A$12,'拌客源数据1-8月'!$A$1:$X$1,0)),$A15,INDEX('拌客源数据1-8月'!$A:$X,0,MATCH("平台i",'拌客源数据1-8月'!$A$1:$X$1,0)),$H$5))</f>
        <v>44</v>
      </c>
      <c r="G27" s="25">
        <f t="shared" si="8"/>
        <v>0.22797927461139897</v>
      </c>
      <c r="H27" s="33">
        <f>IF($H$5="全部",SUMIF(INDEX('拌客源数据1-8月'!$A:$X,0,MATCH($A$12,'拌客源数据1-8月'!$A$1:$X$1,0)),$A15,INDEX('拌客源数据1-8月'!$A:$X,0,MATCH("cpc总费用",'拌客源数据1-8月'!$A$1:$X$1,0))),SUMIFS(INDEX('拌客源数据1-8月'!$A:$X,0,MATCH("cpc总费用",'拌客源数据1-8月'!$A$1:$X$1,0)),INDEX('拌客源数据1-8月'!$A:$X,0,MATCH($A$12,'拌客源数据1-8月'!$A$1:$X$1,0)),$A15,INDEX('拌客源数据1-8月'!$A:$X,0,MATCH("平台i",'拌客源数据1-8月'!$A$1:$X$1,0)),$H$5))/C15</f>
        <v>4.7997249574108912E-2</v>
      </c>
    </row>
    <row r="28" spans="1:8" x14ac:dyDescent="0.35">
      <c r="A28" s="21">
        <f t="shared" si="5"/>
        <v>44063</v>
      </c>
      <c r="B28" s="22">
        <f t="shared" si="6"/>
        <v>44063</v>
      </c>
      <c r="C28" s="23">
        <f>IF($H$5="全部",SUMIF(INDEX('拌客源数据1-8月'!$A:$X,0,MATCH($A$12,'拌客源数据1-8月'!$A$1:$X$1,0)),$A16,INDEX('拌客源数据1-8月'!$A:$X,0,MATCH(C$24,'拌客源数据1-8月'!$A$1:$X$1,0))),SUMIFS(INDEX('拌客源数据1-8月'!$A:$X,0,MATCH(C$24,'拌客源数据1-8月'!$A$1:$X$1,0)),INDEX('拌客源数据1-8月'!$A:$X,0,MATCH($A$12,'拌客源数据1-8月'!$A$1:$X$1,0)),$A16,INDEX('拌客源数据1-8月'!$A:$X,0,MATCH("平台i",'拌客源数据1-8月'!$A$1:$X$1,0)),$H$5))</f>
        <v>2129</v>
      </c>
      <c r="D28" s="23">
        <f>IF($H$5="全部",SUMIF(INDEX('拌客源数据1-8月'!$A:$X,0,MATCH($A$12,'拌客源数据1-8月'!$A$1:$X$1,0)),$A16,INDEX('拌客源数据1-8月'!$A:$X,0,MATCH(D$24,'拌客源数据1-8月'!$A$1:$X$1,0))),SUMIFS(INDEX('拌客源数据1-8月'!$A:$X,0,MATCH(D$24,'拌客源数据1-8月'!$A$1:$X$1,0)),INDEX('拌客源数据1-8月'!$A:$X,0,MATCH($A$12,'拌客源数据1-8月'!$A$1:$X$1,0)),$A16,INDEX('拌客源数据1-8月'!$A:$X,0,MATCH("平台i",'拌客源数据1-8月'!$A$1:$X$1,0)),$H$5))</f>
        <v>161</v>
      </c>
      <c r="E28" s="25">
        <f t="shared" si="7"/>
        <v>7.5622357914513855E-2</v>
      </c>
      <c r="F28" s="23">
        <f>IF($H$5="全部",SUMIF(INDEX('拌客源数据1-8月'!$A:$X,0,MATCH($A$12,'拌客源数据1-8月'!$A$1:$X$1,0)),$A16,INDEX('拌客源数据1-8月'!$A:$X,0,MATCH(F$24,'拌客源数据1-8月'!$A$1:$X$1,0))),SUMIFS(INDEX('拌客源数据1-8月'!$A:$X,0,MATCH(F$24,'拌客源数据1-8月'!$A$1:$X$1,0)),INDEX('拌客源数据1-8月'!$A:$X,0,MATCH($A$12,'拌客源数据1-8月'!$A$1:$X$1,0)),$A16,INDEX('拌客源数据1-8月'!$A:$X,0,MATCH("平台i",'拌客源数据1-8月'!$A$1:$X$1,0)),$H$5))</f>
        <v>32</v>
      </c>
      <c r="G28" s="25">
        <f t="shared" si="8"/>
        <v>0.19875776397515527</v>
      </c>
      <c r="H28" s="33">
        <f>IF($H$5="全部",SUMIF(INDEX('拌客源数据1-8月'!$A:$X,0,MATCH($A$12,'拌客源数据1-8月'!$A$1:$X$1,0)),$A16,INDEX('拌客源数据1-8月'!$A:$X,0,MATCH("cpc总费用",'拌客源数据1-8月'!$A$1:$X$1,0))),SUMIFS(INDEX('拌客源数据1-8月'!$A:$X,0,MATCH("cpc总费用",'拌客源数据1-8月'!$A$1:$X$1,0)),INDEX('拌客源数据1-8月'!$A:$X,0,MATCH($A$12,'拌客源数据1-8月'!$A$1:$X$1,0)),$A16,INDEX('拌客源数据1-8月'!$A:$X,0,MATCH("平台i",'拌客源数据1-8月'!$A$1:$X$1,0)),$H$5))/C16</f>
        <v>5.8180898410802026E-2</v>
      </c>
    </row>
    <row r="29" spans="1:8" x14ac:dyDescent="0.35">
      <c r="A29" s="21">
        <f t="shared" si="5"/>
        <v>44064</v>
      </c>
      <c r="B29" s="22">
        <f t="shared" si="6"/>
        <v>44064</v>
      </c>
      <c r="C29" s="23">
        <f>IF($H$5="全部",SUMIF(INDEX('拌客源数据1-8月'!$A:$X,0,MATCH($A$12,'拌客源数据1-8月'!$A$1:$X$1,0)),$A17,INDEX('拌客源数据1-8月'!$A:$X,0,MATCH(C$24,'拌客源数据1-8月'!$A$1:$X$1,0))),SUMIFS(INDEX('拌客源数据1-8月'!$A:$X,0,MATCH(C$24,'拌客源数据1-8月'!$A$1:$X$1,0)),INDEX('拌客源数据1-8月'!$A:$X,0,MATCH($A$12,'拌客源数据1-8月'!$A$1:$X$1,0)),$A17,INDEX('拌客源数据1-8月'!$A:$X,0,MATCH("平台i",'拌客源数据1-8月'!$A$1:$X$1,0)),$H$5))</f>
        <v>2120</v>
      </c>
      <c r="D29" s="23">
        <f>IF($H$5="全部",SUMIF(INDEX('拌客源数据1-8月'!$A:$X,0,MATCH($A$12,'拌客源数据1-8月'!$A$1:$X$1,0)),$A17,INDEX('拌客源数据1-8月'!$A:$X,0,MATCH(D$24,'拌客源数据1-8月'!$A$1:$X$1,0))),SUMIFS(INDEX('拌客源数据1-8月'!$A:$X,0,MATCH(D$24,'拌客源数据1-8月'!$A$1:$X$1,0)),INDEX('拌客源数据1-8月'!$A:$X,0,MATCH($A$12,'拌客源数据1-8月'!$A$1:$X$1,0)),$A17,INDEX('拌客源数据1-8月'!$A:$X,0,MATCH("平台i",'拌客源数据1-8月'!$A$1:$X$1,0)),$H$5))</f>
        <v>159</v>
      </c>
      <c r="E29" s="25">
        <f t="shared" si="7"/>
        <v>7.4999999999999997E-2</v>
      </c>
      <c r="F29" s="23">
        <f>IF($H$5="全部",SUMIF(INDEX('拌客源数据1-8月'!$A:$X,0,MATCH($A$12,'拌客源数据1-8月'!$A$1:$X$1,0)),$A17,INDEX('拌客源数据1-8月'!$A:$X,0,MATCH(F$24,'拌客源数据1-8月'!$A$1:$X$1,0))),SUMIFS(INDEX('拌客源数据1-8月'!$A:$X,0,MATCH(F$24,'拌客源数据1-8月'!$A$1:$X$1,0)),INDEX('拌客源数据1-8月'!$A:$X,0,MATCH($A$12,'拌客源数据1-8月'!$A$1:$X$1,0)),$A17,INDEX('拌客源数据1-8月'!$A:$X,0,MATCH("平台i",'拌客源数据1-8月'!$A$1:$X$1,0)),$H$5))</f>
        <v>39</v>
      </c>
      <c r="G29" s="25">
        <f t="shared" si="8"/>
        <v>0.24528301886792453</v>
      </c>
      <c r="H29" s="33">
        <f>IF($H$5="全部",SUMIF(INDEX('拌客源数据1-8月'!$A:$X,0,MATCH($A$12,'拌客源数据1-8月'!$A$1:$X$1,0)),$A17,INDEX('拌客源数据1-8月'!$A:$X,0,MATCH("cpc总费用",'拌客源数据1-8月'!$A$1:$X$1,0))),SUMIFS(INDEX('拌客源数据1-8月'!$A:$X,0,MATCH("cpc总费用",'拌客源数据1-8月'!$A$1:$X$1,0)),INDEX('拌客源数据1-8月'!$A:$X,0,MATCH($A$12,'拌客源数据1-8月'!$A$1:$X$1,0)),$A17,INDEX('拌客源数据1-8月'!$A:$X,0,MATCH("平台i",'拌客源数据1-8月'!$A$1:$X$1,0)),$H$5))/C17</f>
        <v>3.5718499709739997E-2</v>
      </c>
    </row>
    <row r="30" spans="1:8" x14ac:dyDescent="0.35">
      <c r="A30" s="21">
        <f t="shared" si="5"/>
        <v>44065</v>
      </c>
      <c r="B30" s="22">
        <f t="shared" si="6"/>
        <v>44065</v>
      </c>
      <c r="C30" s="23">
        <f>IF($H$5="全部",SUMIF(INDEX('拌客源数据1-8月'!$A:$X,0,MATCH($A$12,'拌客源数据1-8月'!$A$1:$X$1,0)),$A18,INDEX('拌客源数据1-8月'!$A:$X,0,MATCH(C$24,'拌客源数据1-8月'!$A$1:$X$1,0))),SUMIFS(INDEX('拌客源数据1-8月'!$A:$X,0,MATCH(C$24,'拌客源数据1-8月'!$A$1:$X$1,0)),INDEX('拌客源数据1-8月'!$A:$X,0,MATCH($A$12,'拌客源数据1-8月'!$A$1:$X$1,0)),$A18,INDEX('拌客源数据1-8月'!$A:$X,0,MATCH("平台i",'拌客源数据1-8月'!$A$1:$X$1,0)),$H$5))</f>
        <v>2557</v>
      </c>
      <c r="D30" s="23">
        <f>IF($H$5="全部",SUMIF(INDEX('拌客源数据1-8月'!$A:$X,0,MATCH($A$12,'拌客源数据1-8月'!$A$1:$X$1,0)),$A18,INDEX('拌客源数据1-8月'!$A:$X,0,MATCH(D$24,'拌客源数据1-8月'!$A$1:$X$1,0))),SUMIFS(INDEX('拌客源数据1-8月'!$A:$X,0,MATCH(D$24,'拌客源数据1-8月'!$A$1:$X$1,0)),INDEX('拌客源数据1-8月'!$A:$X,0,MATCH($A$12,'拌客源数据1-8月'!$A$1:$X$1,0)),$A18,INDEX('拌客源数据1-8月'!$A:$X,0,MATCH("平台i",'拌客源数据1-8月'!$A$1:$X$1,0)),$H$5))</f>
        <v>195</v>
      </c>
      <c r="E30" s="25">
        <f t="shared" si="7"/>
        <v>7.6261243644896365E-2</v>
      </c>
      <c r="F30" s="23">
        <f>IF($H$5="全部",SUMIF(INDEX('拌客源数据1-8月'!$A:$X,0,MATCH($A$12,'拌客源数据1-8月'!$A$1:$X$1,0)),$A18,INDEX('拌客源数据1-8月'!$A:$X,0,MATCH(F$24,'拌客源数据1-8月'!$A$1:$X$1,0))),SUMIFS(INDEX('拌客源数据1-8月'!$A:$X,0,MATCH(F$24,'拌客源数据1-8月'!$A$1:$X$1,0)),INDEX('拌客源数据1-8月'!$A:$X,0,MATCH($A$12,'拌客源数据1-8月'!$A$1:$X$1,0)),$A18,INDEX('拌客源数据1-8月'!$A:$X,0,MATCH("平台i",'拌客源数据1-8月'!$A$1:$X$1,0)),$H$5))</f>
        <v>34</v>
      </c>
      <c r="G30" s="25">
        <f t="shared" si="8"/>
        <v>0.17435897435897435</v>
      </c>
      <c r="H30" s="33">
        <f>IF($H$5="全部",SUMIF(INDEX('拌客源数据1-8月'!$A:$X,0,MATCH($A$12,'拌客源数据1-8月'!$A$1:$X$1,0)),$A18,INDEX('拌客源数据1-8月'!$A:$X,0,MATCH("cpc总费用",'拌客源数据1-8月'!$A$1:$X$1,0))),SUMIFS(INDEX('拌客源数据1-8月'!$A:$X,0,MATCH("cpc总费用",'拌客源数据1-8月'!$A$1:$X$1,0)),INDEX('拌客源数据1-8月'!$A:$X,0,MATCH($A$12,'拌客源数据1-8月'!$A$1:$X$1,0)),$A18,INDEX('拌客源数据1-8月'!$A:$X,0,MATCH("平台i",'拌客源数据1-8月'!$A$1:$X$1,0)),$H$5))/C18</f>
        <v>5.305259902584851E-2</v>
      </c>
    </row>
    <row r="31" spans="1:8" x14ac:dyDescent="0.35">
      <c r="A31" s="27">
        <f t="shared" si="5"/>
        <v>44066</v>
      </c>
      <c r="B31" s="28">
        <f t="shared" si="6"/>
        <v>44066</v>
      </c>
      <c r="C31" s="29">
        <f>IF($H$5="全部",SUMIF(INDEX('拌客源数据1-8月'!$A:$X,0,MATCH($A$12,'拌客源数据1-8月'!$A$1:$X$1,0)),$A19,INDEX('拌客源数据1-8月'!$A:$X,0,MATCH(C$24,'拌客源数据1-8月'!$A$1:$X$1,0))),SUMIFS(INDEX('拌客源数据1-8月'!$A:$X,0,MATCH(C$24,'拌客源数据1-8月'!$A$1:$X$1,0)),INDEX('拌客源数据1-8月'!$A:$X,0,MATCH($A$12,'拌客源数据1-8月'!$A$1:$X$1,0)),$A19,INDEX('拌客源数据1-8月'!$A:$X,0,MATCH("平台i",'拌客源数据1-8月'!$A$1:$X$1,0)),$H$5))</f>
        <v>2824</v>
      </c>
      <c r="D31" s="29">
        <f>IF($H$5="全部",SUMIF(INDEX('拌客源数据1-8月'!$A:$X,0,MATCH($A$12,'拌客源数据1-8月'!$A$1:$X$1,0)),$A19,INDEX('拌客源数据1-8月'!$A:$X,0,MATCH(D$24,'拌客源数据1-8月'!$A$1:$X$1,0))),SUMIFS(INDEX('拌客源数据1-8月'!$A:$X,0,MATCH(D$24,'拌客源数据1-8月'!$A$1:$X$1,0)),INDEX('拌客源数据1-8月'!$A:$X,0,MATCH($A$12,'拌客源数据1-8月'!$A$1:$X$1,0)),$A19,INDEX('拌客源数据1-8月'!$A:$X,0,MATCH("平台i",'拌客源数据1-8月'!$A$1:$X$1,0)),$H$5))</f>
        <v>213</v>
      </c>
      <c r="E31" s="31">
        <f t="shared" si="7"/>
        <v>7.5424929178470254E-2</v>
      </c>
      <c r="F31" s="29">
        <f>IF($H$5="全部",SUMIF(INDEX('拌客源数据1-8月'!$A:$X,0,MATCH($A$12,'拌客源数据1-8月'!$A$1:$X$1,0)),$A19,INDEX('拌客源数据1-8月'!$A:$X,0,MATCH(F$24,'拌客源数据1-8月'!$A$1:$X$1,0))),SUMIFS(INDEX('拌客源数据1-8月'!$A:$X,0,MATCH(F$24,'拌客源数据1-8月'!$A$1:$X$1,0)),INDEX('拌客源数据1-8月'!$A:$X,0,MATCH($A$12,'拌客源数据1-8月'!$A$1:$X$1,0)),$A19,INDEX('拌客源数据1-8月'!$A:$X,0,MATCH("平台i",'拌客源数据1-8月'!$A$1:$X$1,0)),$H$5))</f>
        <v>29</v>
      </c>
      <c r="G31" s="31">
        <f t="shared" si="8"/>
        <v>0.13615023474178403</v>
      </c>
      <c r="H31" s="34">
        <f>IF($H$5="全部",SUMIF(INDEX('拌客源数据1-8月'!$A:$X,0,MATCH($A$12,'拌客源数据1-8月'!$A$1:$X$1,0)),$A19,INDEX('拌客源数据1-8月'!$A:$X,0,MATCH("cpc总费用",'拌客源数据1-8月'!$A$1:$X$1,0))),SUMIFS(INDEX('拌客源数据1-8月'!$A:$X,0,MATCH("cpc总费用",'拌客源数据1-8月'!$A$1:$X$1,0)),INDEX('拌客源数据1-8月'!$A:$X,0,MATCH($A$12,'拌客源数据1-8月'!$A$1:$X$1,0)),$A19,INDEX('拌客源数据1-8月'!$A:$X,0,MATCH("平台i",'拌客源数据1-8月'!$A$1:$X$1,0)),$H$5))/C19</f>
        <v>7.1408234155230343E-2</v>
      </c>
    </row>
    <row r="32" spans="1:8" x14ac:dyDescent="0.35">
      <c r="A32" s="5" t="s">
        <v>71</v>
      </c>
      <c r="C32" s="5">
        <f>SUM(C25:C31)</f>
        <v>15609</v>
      </c>
      <c r="D32" s="5">
        <f t="shared" ref="D32:F32" si="9">SUM(D25:D31)</f>
        <v>1212</v>
      </c>
      <c r="E32" s="7">
        <f>D32/C32</f>
        <v>7.7647511051316551E-2</v>
      </c>
      <c r="F32" s="5">
        <f t="shared" si="9"/>
        <v>246</v>
      </c>
      <c r="G32" s="7">
        <f>F32/D32</f>
        <v>0.20297029702970298</v>
      </c>
      <c r="H32" s="7">
        <f>IF($H$5="全部",SUMIFS(INDEX('拌客源数据1-8月'!$A:$X,0,MATCH("cpc总费用",'拌客源数据1-8月'!$A$1:$X$1,0)),INDEX('拌客源数据1-8月'!$A:$X,0,MATCH($A$12,'拌客源数据1-8月'!$A$1:$X$1,0)),"&gt;="&amp;$A$13,INDEX('拌客源数据1-8月'!$A:$X,0,MATCH($A$12,'拌客源数据1-8月'!$A$1:$X$1,0)),"&lt;="&amp;$A$19),SUMIFS(INDEX('拌客源数据1-8月'!$A:$X,0,MATCH("cpc总费用",'拌客源数据1-8月'!$A$1:$X$1,0)),INDEX('拌客源数据1-8月'!$A:$X,0,MATCH($A$12,'拌客源数据1-8月'!$A$1:$X$1,0)),"&gt;="&amp;$A$13,INDEX('拌客源数据1-8月'!$A:$X,0,MATCH($A$12,'拌客源数据1-8月'!$A$1:$X$1,0)),"&lt;="&amp;$A$19,INDEX('拌客源数据1-8月'!$A:$X,0,MATCH("平台i",'拌客源数据1-8月'!$A$1:$X$1,0)),$H$5))/$C20</f>
        <v>5.1972527071146392E-2</v>
      </c>
    </row>
  </sheetData>
  <mergeCells count="2">
    <mergeCell ref="G7:H7"/>
    <mergeCell ref="A2:H3"/>
  </mergeCells>
  <phoneticPr fontId="18" type="noConversion"/>
  <conditionalFormatting sqref="G7">
    <cfRule type="dataBar" priority="19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{91EB20CC-98C3-4D0C-A770-27097F29CCDA}</x14:id>
        </ext>
      </extLst>
    </cfRule>
  </conditionalFormatting>
  <conditionalFormatting sqref="I12">
    <cfRule type="cellIs" dxfId="8" priority="18" operator="greaterThan">
      <formula>0</formula>
    </cfRule>
    <cfRule type="cellIs" dxfId="7" priority="17" operator="lessThanOrEqual">
      <formula>0</formula>
    </cfRule>
  </conditionalFormatting>
  <conditionalFormatting sqref="B9">
    <cfRule type="cellIs" dxfId="6" priority="16" operator="greaterThan">
      <formula>0</formula>
    </cfRule>
    <cfRule type="cellIs" dxfId="5" priority="15" operator="lessThanOrEqual">
      <formula>0</formula>
    </cfRule>
  </conditionalFormatting>
  <conditionalFormatting sqref="D9">
    <cfRule type="cellIs" dxfId="4" priority="6" operator="lessThanOrEqual">
      <formula>0</formula>
    </cfRule>
    <cfRule type="cellIs" dxfId="3" priority="7" operator="greaterThan">
      <formula>0</formula>
    </cfRule>
  </conditionalFormatting>
  <conditionalFormatting sqref="F9">
    <cfRule type="cellIs" dxfId="2" priority="3" operator="lessThanOrEqual">
      <formula>0</formula>
    </cfRule>
    <cfRule type="cellIs" dxfId="1" priority="4" operator="greaterThan">
      <formula>0</formula>
    </cfRule>
  </conditionalFormatting>
  <conditionalFormatting sqref="A13:H19">
    <cfRule type="expression" dxfId="0" priority="1">
      <formula>$C13&lt;AVERAGE($C$13:$C$19)</formula>
    </cfRule>
  </conditionalFormatting>
  <dataValidations count="1">
    <dataValidation type="list" allowBlank="1" showInputMessage="1" showErrorMessage="1" sqref="H5" xr:uid="{0A104294-2F4B-42AA-93C4-9BA232698AD0}">
      <formula1>"全部,美团,饿了么"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1EB20CC-98C3-4D0C-A770-27097F29CCDA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G7</xm:sqref>
        </x14:conditionalFormatting>
        <x14:conditionalFormatting xmlns:xm="http://schemas.microsoft.com/office/excel/2006/main">
          <x14:cfRule type="iconSet" priority="14" id="{D8EA1025-D03C-4C72-8069-5E36B52AD1F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B9</xm:sqref>
        </x14:conditionalFormatting>
        <x14:conditionalFormatting xmlns:xm="http://schemas.microsoft.com/office/excel/2006/main">
          <x14:cfRule type="iconSet" priority="5" id="{3A328C8A-DDF5-4A10-8335-2187885BA52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D9</xm:sqref>
        </x14:conditionalFormatting>
        <x14:conditionalFormatting xmlns:xm="http://schemas.microsoft.com/office/excel/2006/main">
          <x14:cfRule type="iconSet" priority="2" id="{37AD11C4-6BA5-4B40-8024-CCBEDA99E12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F9</xm:sqref>
        </x14:conditionalFormatting>
      </x14:conditionalFormattings>
    </ext>
    <ext xmlns:x14="http://schemas.microsoft.com/office/spreadsheetml/2009/9/main" uri="{05C60535-1F16-4fd2-B633-F4F36F0B64E0}">
      <x14:sparklineGroups xmlns:xm="http://schemas.microsoft.com/office/excel/2006/main">
        <x14:sparklineGroup displayEmptyCellsAs="gap" markers="1" xr2:uid="{470F6107-80F4-443E-970D-6826BBA752B8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周报!C25:C31</xm:f>
              <xm:sqref>B6</xm:sqref>
            </x14:sparkline>
          </x14:sparklines>
        </x14:sparklineGroup>
        <x14:sparklineGroup displayEmptyCellsAs="gap" markers="1" xr2:uid="{E29F3AC1-35E7-4652-AB72-B10E078F7464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周报!E25:E31</xm:f>
              <xm:sqref>D6</xm:sqref>
            </x14:sparkline>
          </x14:sparklines>
        </x14:sparklineGroup>
        <x14:sparklineGroup displayEmptyCellsAs="gap" markers="1" xr2:uid="{BC7D2375-6729-48EB-BA7E-1A3A0B30B62F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周报!G25:G31</xm:f>
              <xm:sqref>F6</xm:sqref>
            </x14:sparkline>
          </x14:sparklines>
        </x14:sparklineGroup>
      </x14:sparklineGroup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F38A5-8F41-4D88-8C15-9F4EEAB0A61D}">
  <sheetPr>
    <tabColor theme="9" tint="0.39997558519241921"/>
  </sheetPr>
  <dimension ref="A1:X562"/>
  <sheetViews>
    <sheetView workbookViewId="0"/>
  </sheetViews>
  <sheetFormatPr defaultRowHeight="14.15" x14ac:dyDescent="0.35"/>
  <cols>
    <col min="1" max="1" width="10.5" style="1" bestFit="1" customWidth="1"/>
    <col min="3" max="3" width="23.5" bestFit="1" customWidth="1"/>
    <col min="4" max="4" width="11.640625" bestFit="1" customWidth="1"/>
    <col min="5" max="5" width="24.5" bestFit="1" customWidth="1"/>
    <col min="9" max="9" width="30.140625" customWidth="1"/>
    <col min="10" max="10" width="8.85546875" customWidth="1"/>
    <col min="11" max="11" width="10.2109375" customWidth="1"/>
    <col min="12" max="14" width="12.140625" customWidth="1"/>
    <col min="15" max="16" width="11" bestFit="1" customWidth="1"/>
    <col min="17" max="19" width="10.2109375" customWidth="1"/>
    <col min="20" max="22" width="11.2109375" customWidth="1"/>
    <col min="23" max="24" width="10.2109375" customWidth="1"/>
  </cols>
  <sheetData>
    <row r="1" spans="1:24" x14ac:dyDescent="0.35">
      <c r="A1" s="1" t="s">
        <v>3</v>
      </c>
      <c r="B1" t="s">
        <v>78</v>
      </c>
      <c r="C1" t="s">
        <v>0</v>
      </c>
      <c r="D1" t="s">
        <v>4</v>
      </c>
      <c r="E1" t="s">
        <v>5</v>
      </c>
      <c r="F1" t="s">
        <v>1</v>
      </c>
      <c r="G1" t="s">
        <v>2</v>
      </c>
      <c r="H1" t="s">
        <v>10</v>
      </c>
      <c r="I1" t="s">
        <v>11</v>
      </c>
      <c r="J1" t="s">
        <v>55</v>
      </c>
      <c r="K1" t="s">
        <v>54</v>
      </c>
      <c r="L1" t="s">
        <v>16</v>
      </c>
      <c r="M1" t="s">
        <v>17</v>
      </c>
      <c r="N1" t="s">
        <v>15</v>
      </c>
      <c r="O1" t="s">
        <v>52</v>
      </c>
      <c r="P1" t="s">
        <v>53</v>
      </c>
      <c r="Q1" t="s">
        <v>58</v>
      </c>
      <c r="R1" t="s">
        <v>9</v>
      </c>
      <c r="S1" t="s">
        <v>6</v>
      </c>
      <c r="T1" t="s">
        <v>12</v>
      </c>
      <c r="U1" t="s">
        <v>13</v>
      </c>
      <c r="V1" t="s">
        <v>14</v>
      </c>
      <c r="W1" t="s">
        <v>7</v>
      </c>
      <c r="X1" t="s">
        <v>8</v>
      </c>
    </row>
    <row r="2" spans="1:24" x14ac:dyDescent="0.35">
      <c r="A2" s="1">
        <v>43831</v>
      </c>
      <c r="B2">
        <v>4636</v>
      </c>
      <c r="C2" t="s">
        <v>18</v>
      </c>
      <c r="D2" t="s">
        <v>46</v>
      </c>
      <c r="E2" t="s">
        <v>28</v>
      </c>
      <c r="F2" s="3" t="s">
        <v>19</v>
      </c>
      <c r="G2" t="s">
        <v>26</v>
      </c>
      <c r="H2" t="s">
        <v>27</v>
      </c>
      <c r="I2" t="s">
        <v>29</v>
      </c>
      <c r="J2">
        <v>3545.74</v>
      </c>
      <c r="K2">
        <v>1349.51</v>
      </c>
      <c r="L2">
        <v>4427</v>
      </c>
      <c r="M2">
        <v>355</v>
      </c>
      <c r="N2">
        <v>58</v>
      </c>
      <c r="O2">
        <v>1</v>
      </c>
      <c r="P2">
        <v>57</v>
      </c>
      <c r="Q2">
        <v>4169</v>
      </c>
      <c r="R2">
        <v>361</v>
      </c>
      <c r="S2">
        <v>52</v>
      </c>
      <c r="T2">
        <v>209</v>
      </c>
      <c r="U2">
        <v>3280</v>
      </c>
      <c r="V2">
        <v>212</v>
      </c>
      <c r="W2">
        <v>1825</v>
      </c>
      <c r="X2">
        <v>32</v>
      </c>
    </row>
    <row r="3" spans="1:24" x14ac:dyDescent="0.35">
      <c r="A3" s="1">
        <v>43831</v>
      </c>
      <c r="B3">
        <v>4636</v>
      </c>
      <c r="C3" t="s">
        <v>18</v>
      </c>
      <c r="D3" t="s">
        <v>47</v>
      </c>
      <c r="E3" t="s">
        <v>21</v>
      </c>
      <c r="F3" s="3" t="s">
        <v>19</v>
      </c>
      <c r="G3" t="s">
        <v>20</v>
      </c>
      <c r="H3" t="s">
        <v>22</v>
      </c>
      <c r="I3" t="s">
        <v>23</v>
      </c>
      <c r="J3">
        <v>2065.6</v>
      </c>
      <c r="K3">
        <v>741.23</v>
      </c>
      <c r="L3">
        <v>4172</v>
      </c>
      <c r="M3">
        <v>324</v>
      </c>
      <c r="N3">
        <v>39</v>
      </c>
      <c r="O3">
        <v>3</v>
      </c>
      <c r="P3">
        <v>36</v>
      </c>
      <c r="Q3">
        <v>4172</v>
      </c>
      <c r="R3">
        <v>324</v>
      </c>
      <c r="S3">
        <v>38</v>
      </c>
      <c r="T3">
        <v>243.8</v>
      </c>
      <c r="U3">
        <v>3660</v>
      </c>
      <c r="V3">
        <v>194</v>
      </c>
      <c r="W3">
        <v>1069</v>
      </c>
      <c r="X3">
        <v>24</v>
      </c>
    </row>
    <row r="4" spans="1:24" x14ac:dyDescent="0.35">
      <c r="A4" s="1">
        <v>43831</v>
      </c>
      <c r="B4">
        <v>4636</v>
      </c>
      <c r="C4" t="s">
        <v>18</v>
      </c>
      <c r="D4" t="s">
        <v>44</v>
      </c>
      <c r="E4" t="s">
        <v>31</v>
      </c>
      <c r="F4" s="3" t="s">
        <v>19</v>
      </c>
      <c r="G4" t="s">
        <v>26</v>
      </c>
      <c r="H4" t="s">
        <v>27</v>
      </c>
      <c r="I4" t="s">
        <v>32</v>
      </c>
      <c r="J4">
        <v>1498.22</v>
      </c>
      <c r="K4">
        <v>585.91</v>
      </c>
      <c r="L4">
        <v>2377</v>
      </c>
      <c r="M4">
        <v>168</v>
      </c>
      <c r="N4">
        <v>25</v>
      </c>
      <c r="O4">
        <v>1</v>
      </c>
      <c r="P4">
        <v>24</v>
      </c>
      <c r="Q4">
        <v>2227</v>
      </c>
      <c r="R4">
        <v>180</v>
      </c>
      <c r="S4">
        <v>23</v>
      </c>
      <c r="T4">
        <v>137.1</v>
      </c>
      <c r="U4">
        <v>1618</v>
      </c>
      <c r="V4">
        <v>97</v>
      </c>
      <c r="W4">
        <v>762</v>
      </c>
      <c r="X4">
        <v>148</v>
      </c>
    </row>
    <row r="5" spans="1:24" x14ac:dyDescent="0.35">
      <c r="A5" s="1">
        <v>43831</v>
      </c>
      <c r="B5">
        <v>4636</v>
      </c>
      <c r="C5" t="s">
        <v>18</v>
      </c>
      <c r="D5" t="s">
        <v>45</v>
      </c>
      <c r="E5" t="s">
        <v>21</v>
      </c>
      <c r="F5" s="3" t="s">
        <v>19</v>
      </c>
      <c r="G5" t="s">
        <v>26</v>
      </c>
      <c r="H5" t="s">
        <v>27</v>
      </c>
      <c r="I5" t="s">
        <v>30</v>
      </c>
      <c r="J5">
        <v>2184.44</v>
      </c>
      <c r="K5">
        <v>1114.05</v>
      </c>
      <c r="L5">
        <v>2684</v>
      </c>
      <c r="M5">
        <v>190</v>
      </c>
      <c r="N5">
        <v>36</v>
      </c>
      <c r="O5">
        <v>0</v>
      </c>
      <c r="P5">
        <v>36</v>
      </c>
      <c r="Q5">
        <v>2685</v>
      </c>
      <c r="R5">
        <v>194</v>
      </c>
      <c r="S5">
        <v>33</v>
      </c>
      <c r="T5">
        <v>44.06</v>
      </c>
      <c r="U5">
        <v>545</v>
      </c>
      <c r="V5">
        <v>40</v>
      </c>
      <c r="W5">
        <v>811</v>
      </c>
      <c r="X5">
        <v>49</v>
      </c>
    </row>
    <row r="6" spans="1:24" x14ac:dyDescent="0.35">
      <c r="A6" s="1">
        <v>43832</v>
      </c>
      <c r="B6">
        <v>4636</v>
      </c>
      <c r="C6" t="s">
        <v>18</v>
      </c>
      <c r="D6" t="s">
        <v>46</v>
      </c>
      <c r="E6" t="s">
        <v>28</v>
      </c>
      <c r="F6" s="3" t="s">
        <v>19</v>
      </c>
      <c r="G6" t="s">
        <v>26</v>
      </c>
      <c r="H6" t="s">
        <v>27</v>
      </c>
      <c r="I6" t="s">
        <v>29</v>
      </c>
      <c r="J6">
        <v>2878.18</v>
      </c>
      <c r="K6">
        <v>1069.32</v>
      </c>
      <c r="L6">
        <v>3419</v>
      </c>
      <c r="M6">
        <v>257</v>
      </c>
      <c r="N6">
        <v>50</v>
      </c>
      <c r="O6">
        <v>0</v>
      </c>
      <c r="P6">
        <v>50</v>
      </c>
      <c r="Q6">
        <v>3196</v>
      </c>
      <c r="R6">
        <v>257</v>
      </c>
      <c r="S6">
        <v>48</v>
      </c>
      <c r="T6">
        <v>192.9</v>
      </c>
      <c r="U6">
        <v>2519</v>
      </c>
      <c r="V6">
        <v>155</v>
      </c>
      <c r="W6">
        <v>1498</v>
      </c>
      <c r="X6">
        <v>32</v>
      </c>
    </row>
    <row r="7" spans="1:24" x14ac:dyDescent="0.35">
      <c r="A7" s="1">
        <v>43832</v>
      </c>
      <c r="B7">
        <v>4636</v>
      </c>
      <c r="C7" t="s">
        <v>18</v>
      </c>
      <c r="D7" t="s">
        <v>47</v>
      </c>
      <c r="E7" t="s">
        <v>21</v>
      </c>
      <c r="F7" s="3" t="s">
        <v>19</v>
      </c>
      <c r="G7" t="s">
        <v>20</v>
      </c>
      <c r="H7" t="s">
        <v>22</v>
      </c>
      <c r="I7" t="s">
        <v>23</v>
      </c>
      <c r="J7">
        <v>2592</v>
      </c>
      <c r="K7">
        <v>974.62</v>
      </c>
      <c r="L7">
        <v>2599</v>
      </c>
      <c r="M7">
        <v>238</v>
      </c>
      <c r="N7">
        <v>44</v>
      </c>
      <c r="O7">
        <v>1</v>
      </c>
      <c r="P7">
        <v>43</v>
      </c>
      <c r="Q7">
        <v>2599</v>
      </c>
      <c r="R7">
        <v>238</v>
      </c>
      <c r="S7">
        <v>43</v>
      </c>
      <c r="T7">
        <v>155.12</v>
      </c>
      <c r="U7">
        <v>1683</v>
      </c>
      <c r="V7">
        <v>104</v>
      </c>
      <c r="W7">
        <v>1338</v>
      </c>
      <c r="X7">
        <v>25</v>
      </c>
    </row>
    <row r="8" spans="1:24" x14ac:dyDescent="0.35">
      <c r="A8" s="1">
        <v>43832</v>
      </c>
      <c r="B8">
        <v>4636</v>
      </c>
      <c r="C8" t="s">
        <v>18</v>
      </c>
      <c r="D8" t="s">
        <v>44</v>
      </c>
      <c r="E8" t="s">
        <v>31</v>
      </c>
      <c r="F8" s="3" t="s">
        <v>19</v>
      </c>
      <c r="G8" t="s">
        <v>26</v>
      </c>
      <c r="H8" t="s">
        <v>27</v>
      </c>
      <c r="I8" t="s">
        <v>32</v>
      </c>
      <c r="J8">
        <v>1640.77</v>
      </c>
      <c r="K8">
        <v>602.88</v>
      </c>
      <c r="L8">
        <v>1476</v>
      </c>
      <c r="M8">
        <v>118</v>
      </c>
      <c r="N8">
        <v>30</v>
      </c>
      <c r="O8">
        <v>0</v>
      </c>
      <c r="P8">
        <v>30</v>
      </c>
      <c r="Q8">
        <v>1436</v>
      </c>
      <c r="R8">
        <v>128</v>
      </c>
      <c r="S8">
        <v>29</v>
      </c>
      <c r="T8">
        <v>91.4</v>
      </c>
      <c r="U8">
        <v>911</v>
      </c>
      <c r="V8">
        <v>60</v>
      </c>
      <c r="W8">
        <v>864</v>
      </c>
      <c r="X8">
        <v>160</v>
      </c>
    </row>
    <row r="9" spans="1:24" x14ac:dyDescent="0.35">
      <c r="A9" s="1">
        <v>43832</v>
      </c>
      <c r="B9">
        <v>4636</v>
      </c>
      <c r="C9" t="s">
        <v>83</v>
      </c>
      <c r="D9" t="s">
        <v>45</v>
      </c>
      <c r="E9" t="s">
        <v>21</v>
      </c>
      <c r="F9" s="3" t="s">
        <v>19</v>
      </c>
      <c r="G9" t="s">
        <v>26</v>
      </c>
      <c r="H9" t="s">
        <v>27</v>
      </c>
      <c r="I9" t="s">
        <v>30</v>
      </c>
      <c r="J9">
        <v>2225.1</v>
      </c>
      <c r="K9">
        <v>1180.31</v>
      </c>
      <c r="L9">
        <v>3071</v>
      </c>
      <c r="M9">
        <v>226</v>
      </c>
      <c r="N9">
        <v>31</v>
      </c>
      <c r="O9">
        <v>0</v>
      </c>
      <c r="P9">
        <v>31</v>
      </c>
      <c r="Q9">
        <v>2853</v>
      </c>
      <c r="R9">
        <v>229</v>
      </c>
      <c r="S9">
        <v>31</v>
      </c>
      <c r="T9">
        <v>156</v>
      </c>
      <c r="U9">
        <v>1699</v>
      </c>
      <c r="V9">
        <v>107</v>
      </c>
      <c r="W9">
        <v>780</v>
      </c>
      <c r="X9">
        <v>55</v>
      </c>
    </row>
    <row r="10" spans="1:24" x14ac:dyDescent="0.35">
      <c r="A10" s="1">
        <v>43833</v>
      </c>
      <c r="B10">
        <v>4636</v>
      </c>
      <c r="C10" t="s">
        <v>18</v>
      </c>
      <c r="D10" t="s">
        <v>46</v>
      </c>
      <c r="E10" t="s">
        <v>28</v>
      </c>
      <c r="F10" t="s">
        <v>19</v>
      </c>
      <c r="G10" t="s">
        <v>26</v>
      </c>
      <c r="H10" t="s">
        <v>27</v>
      </c>
      <c r="I10" t="s">
        <v>29</v>
      </c>
      <c r="J10">
        <v>4093.26</v>
      </c>
      <c r="K10">
        <v>1595.58</v>
      </c>
      <c r="L10">
        <v>3587</v>
      </c>
      <c r="M10">
        <v>303</v>
      </c>
      <c r="N10">
        <v>66</v>
      </c>
      <c r="O10">
        <v>1</v>
      </c>
      <c r="P10">
        <v>65</v>
      </c>
      <c r="Q10">
        <v>3355</v>
      </c>
      <c r="R10">
        <v>303</v>
      </c>
      <c r="S10">
        <v>62</v>
      </c>
      <c r="T10">
        <v>205.4</v>
      </c>
      <c r="U10">
        <v>2745</v>
      </c>
      <c r="V10">
        <v>193</v>
      </c>
      <c r="W10">
        <v>2061</v>
      </c>
      <c r="X10">
        <v>45</v>
      </c>
    </row>
    <row r="11" spans="1:24" x14ac:dyDescent="0.35">
      <c r="A11" s="1">
        <v>43833</v>
      </c>
      <c r="B11">
        <v>4636</v>
      </c>
      <c r="C11" t="s">
        <v>18</v>
      </c>
      <c r="D11" t="s">
        <v>44</v>
      </c>
      <c r="E11" t="s">
        <v>31</v>
      </c>
      <c r="F11" t="s">
        <v>19</v>
      </c>
      <c r="G11" t="s">
        <v>26</v>
      </c>
      <c r="H11" t="s">
        <v>27</v>
      </c>
      <c r="I11" t="s">
        <v>32</v>
      </c>
      <c r="J11">
        <v>1782.05</v>
      </c>
      <c r="K11">
        <v>642.23</v>
      </c>
      <c r="L11">
        <v>1541</v>
      </c>
      <c r="M11">
        <v>134</v>
      </c>
      <c r="N11">
        <v>32</v>
      </c>
      <c r="O11">
        <v>0</v>
      </c>
      <c r="P11">
        <v>32</v>
      </c>
      <c r="Q11">
        <v>1583</v>
      </c>
      <c r="R11">
        <v>145</v>
      </c>
      <c r="S11">
        <v>31</v>
      </c>
      <c r="T11">
        <v>92.76</v>
      </c>
      <c r="U11">
        <v>912</v>
      </c>
      <c r="V11">
        <v>64</v>
      </c>
      <c r="W11">
        <v>945</v>
      </c>
      <c r="X11">
        <v>162</v>
      </c>
    </row>
    <row r="12" spans="1:24" x14ac:dyDescent="0.35">
      <c r="A12" s="1">
        <v>43833</v>
      </c>
      <c r="B12">
        <v>4636</v>
      </c>
      <c r="C12" t="s">
        <v>18</v>
      </c>
      <c r="D12" t="s">
        <v>45</v>
      </c>
      <c r="E12" t="s">
        <v>21</v>
      </c>
      <c r="F12" t="s">
        <v>19</v>
      </c>
      <c r="G12" t="s">
        <v>26</v>
      </c>
      <c r="H12" t="s">
        <v>27</v>
      </c>
      <c r="I12" t="s">
        <v>30</v>
      </c>
      <c r="J12">
        <v>3455.42</v>
      </c>
      <c r="K12">
        <v>1607.79</v>
      </c>
      <c r="L12">
        <v>3844</v>
      </c>
      <c r="M12">
        <v>287</v>
      </c>
      <c r="N12">
        <v>57</v>
      </c>
      <c r="O12">
        <v>0</v>
      </c>
      <c r="P12">
        <v>57</v>
      </c>
      <c r="Q12">
        <v>3587</v>
      </c>
      <c r="R12">
        <v>290</v>
      </c>
      <c r="S12">
        <v>56</v>
      </c>
      <c r="T12">
        <v>198.41</v>
      </c>
      <c r="U12">
        <v>2125</v>
      </c>
      <c r="V12">
        <v>140</v>
      </c>
      <c r="W12">
        <v>1460</v>
      </c>
      <c r="X12">
        <v>62</v>
      </c>
    </row>
    <row r="13" spans="1:24" x14ac:dyDescent="0.35">
      <c r="A13" s="1">
        <v>43834</v>
      </c>
      <c r="B13">
        <v>4636</v>
      </c>
      <c r="C13" t="s">
        <v>18</v>
      </c>
      <c r="D13" t="s">
        <v>46</v>
      </c>
      <c r="E13" t="s">
        <v>28</v>
      </c>
      <c r="F13" t="s">
        <v>19</v>
      </c>
      <c r="G13" t="s">
        <v>26</v>
      </c>
      <c r="H13" t="s">
        <v>27</v>
      </c>
      <c r="I13" t="s">
        <v>29</v>
      </c>
      <c r="J13">
        <v>4058.06</v>
      </c>
      <c r="K13">
        <v>1573.61</v>
      </c>
      <c r="L13">
        <v>3846</v>
      </c>
      <c r="M13">
        <v>339</v>
      </c>
      <c r="N13">
        <v>65</v>
      </c>
      <c r="O13">
        <v>0</v>
      </c>
      <c r="P13">
        <v>65</v>
      </c>
      <c r="Q13">
        <v>3551</v>
      </c>
      <c r="R13">
        <v>339</v>
      </c>
      <c r="S13">
        <v>57</v>
      </c>
      <c r="T13">
        <v>205.44</v>
      </c>
      <c r="U13">
        <v>2813</v>
      </c>
      <c r="V13">
        <v>182</v>
      </c>
      <c r="W13">
        <v>2066</v>
      </c>
      <c r="X13">
        <v>41</v>
      </c>
    </row>
    <row r="14" spans="1:24" x14ac:dyDescent="0.35">
      <c r="A14" s="1">
        <v>43834</v>
      </c>
      <c r="B14">
        <v>4636</v>
      </c>
      <c r="C14" t="s">
        <v>18</v>
      </c>
      <c r="D14" t="s">
        <v>47</v>
      </c>
      <c r="E14" t="s">
        <v>21</v>
      </c>
      <c r="F14" t="s">
        <v>19</v>
      </c>
      <c r="G14" t="s">
        <v>20</v>
      </c>
      <c r="H14" t="s">
        <v>22</v>
      </c>
      <c r="I14" t="s">
        <v>23</v>
      </c>
      <c r="J14">
        <v>2130.38</v>
      </c>
      <c r="K14">
        <v>870.73</v>
      </c>
      <c r="L14">
        <v>2779</v>
      </c>
      <c r="M14">
        <v>213</v>
      </c>
      <c r="N14">
        <v>32</v>
      </c>
      <c r="O14">
        <v>0</v>
      </c>
      <c r="P14">
        <v>32</v>
      </c>
      <c r="Q14">
        <v>2779</v>
      </c>
      <c r="R14">
        <v>213</v>
      </c>
      <c r="S14">
        <v>32</v>
      </c>
      <c r="T14">
        <v>100</v>
      </c>
      <c r="U14">
        <v>1738</v>
      </c>
      <c r="V14">
        <v>89</v>
      </c>
      <c r="W14">
        <v>1017</v>
      </c>
      <c r="X14">
        <v>27</v>
      </c>
    </row>
    <row r="15" spans="1:24" x14ac:dyDescent="0.35">
      <c r="A15" s="1">
        <v>43834</v>
      </c>
      <c r="B15">
        <v>4636</v>
      </c>
      <c r="C15" t="s">
        <v>18</v>
      </c>
      <c r="D15" t="s">
        <v>44</v>
      </c>
      <c r="E15" t="s">
        <v>31</v>
      </c>
      <c r="F15" t="s">
        <v>19</v>
      </c>
      <c r="G15" t="s">
        <v>26</v>
      </c>
      <c r="H15" t="s">
        <v>27</v>
      </c>
      <c r="I15" t="s">
        <v>32</v>
      </c>
      <c r="J15">
        <v>1531</v>
      </c>
      <c r="K15">
        <v>614.58000000000004</v>
      </c>
      <c r="L15">
        <v>2251</v>
      </c>
      <c r="M15">
        <v>136</v>
      </c>
      <c r="N15">
        <v>26</v>
      </c>
      <c r="O15">
        <v>0</v>
      </c>
      <c r="P15">
        <v>26</v>
      </c>
      <c r="Q15">
        <v>2115</v>
      </c>
      <c r="R15">
        <v>137</v>
      </c>
      <c r="S15">
        <v>25</v>
      </c>
      <c r="T15">
        <v>79.77</v>
      </c>
      <c r="U15">
        <v>810</v>
      </c>
      <c r="V15">
        <v>50</v>
      </c>
      <c r="W15">
        <v>751</v>
      </c>
      <c r="X15">
        <v>181</v>
      </c>
    </row>
    <row r="16" spans="1:24" x14ac:dyDescent="0.35">
      <c r="A16" s="1">
        <v>43834</v>
      </c>
      <c r="B16">
        <v>4636</v>
      </c>
      <c r="C16" t="s">
        <v>18</v>
      </c>
      <c r="D16" t="s">
        <v>45</v>
      </c>
      <c r="E16" t="s">
        <v>21</v>
      </c>
      <c r="F16" t="s">
        <v>19</v>
      </c>
      <c r="G16" t="s">
        <v>26</v>
      </c>
      <c r="H16" t="s">
        <v>27</v>
      </c>
      <c r="I16" t="s">
        <v>30</v>
      </c>
      <c r="J16">
        <v>2473.8200000000002</v>
      </c>
      <c r="K16">
        <v>1157.83</v>
      </c>
      <c r="L16">
        <v>3663</v>
      </c>
      <c r="M16">
        <v>263</v>
      </c>
      <c r="N16">
        <v>36</v>
      </c>
      <c r="O16">
        <v>0</v>
      </c>
      <c r="P16">
        <v>36</v>
      </c>
      <c r="Q16">
        <v>3460</v>
      </c>
      <c r="R16">
        <v>264</v>
      </c>
      <c r="S16">
        <v>35</v>
      </c>
      <c r="T16">
        <v>168.17</v>
      </c>
      <c r="U16">
        <v>2231</v>
      </c>
      <c r="V16">
        <v>131</v>
      </c>
      <c r="W16">
        <v>1045</v>
      </c>
      <c r="X16">
        <v>85</v>
      </c>
    </row>
    <row r="17" spans="1:24" x14ac:dyDescent="0.35">
      <c r="A17" s="1">
        <v>43835</v>
      </c>
      <c r="B17">
        <v>4636</v>
      </c>
      <c r="C17" t="s">
        <v>18</v>
      </c>
      <c r="D17" t="s">
        <v>46</v>
      </c>
      <c r="E17" t="s">
        <v>28</v>
      </c>
      <c r="F17" t="s">
        <v>19</v>
      </c>
      <c r="G17" t="s">
        <v>26</v>
      </c>
      <c r="H17" t="s">
        <v>27</v>
      </c>
      <c r="I17" t="s">
        <v>29</v>
      </c>
      <c r="J17">
        <v>3576.58</v>
      </c>
      <c r="K17">
        <v>1368.12</v>
      </c>
      <c r="L17">
        <v>3689</v>
      </c>
      <c r="M17">
        <v>328</v>
      </c>
      <c r="N17">
        <v>60</v>
      </c>
      <c r="O17">
        <v>0</v>
      </c>
      <c r="P17">
        <v>60</v>
      </c>
      <c r="Q17">
        <v>3418</v>
      </c>
      <c r="R17">
        <v>335</v>
      </c>
      <c r="S17">
        <v>58</v>
      </c>
      <c r="T17">
        <v>200.44</v>
      </c>
      <c r="U17">
        <v>2793</v>
      </c>
      <c r="V17">
        <v>198</v>
      </c>
      <c r="W17">
        <v>1819</v>
      </c>
      <c r="X17">
        <v>49</v>
      </c>
    </row>
    <row r="18" spans="1:24" x14ac:dyDescent="0.35">
      <c r="A18" s="1">
        <v>43835</v>
      </c>
      <c r="B18">
        <v>4636</v>
      </c>
      <c r="C18" t="s">
        <v>18</v>
      </c>
      <c r="D18" t="s">
        <v>45</v>
      </c>
      <c r="E18" t="s">
        <v>21</v>
      </c>
      <c r="F18" t="s">
        <v>19</v>
      </c>
      <c r="G18" t="s">
        <v>26</v>
      </c>
      <c r="H18" t="s">
        <v>27</v>
      </c>
      <c r="I18" t="s">
        <v>30</v>
      </c>
      <c r="J18">
        <v>2655.38</v>
      </c>
      <c r="K18">
        <v>1139.24</v>
      </c>
      <c r="L18">
        <v>2774</v>
      </c>
      <c r="M18">
        <v>179</v>
      </c>
      <c r="N18">
        <v>44</v>
      </c>
      <c r="O18">
        <v>1</v>
      </c>
      <c r="P18">
        <v>43</v>
      </c>
      <c r="Q18">
        <v>2689</v>
      </c>
      <c r="R18">
        <v>189</v>
      </c>
      <c r="S18">
        <v>42</v>
      </c>
      <c r="T18">
        <v>51.79</v>
      </c>
      <c r="U18">
        <v>417</v>
      </c>
      <c r="V18">
        <v>29</v>
      </c>
      <c r="W18">
        <v>1235</v>
      </c>
      <c r="X18">
        <v>54</v>
      </c>
    </row>
    <row r="19" spans="1:24" x14ac:dyDescent="0.35">
      <c r="A19" s="1">
        <v>43836</v>
      </c>
      <c r="B19">
        <v>4636</v>
      </c>
      <c r="C19" t="s">
        <v>18</v>
      </c>
      <c r="D19" t="s">
        <v>46</v>
      </c>
      <c r="E19" t="s">
        <v>28</v>
      </c>
      <c r="F19" t="s">
        <v>19</v>
      </c>
      <c r="G19" t="s">
        <v>26</v>
      </c>
      <c r="H19" t="s">
        <v>27</v>
      </c>
      <c r="I19" t="s">
        <v>29</v>
      </c>
      <c r="J19">
        <v>2265.8200000000002</v>
      </c>
      <c r="K19">
        <v>843.54</v>
      </c>
      <c r="L19">
        <v>3157</v>
      </c>
      <c r="M19">
        <v>239</v>
      </c>
      <c r="N19">
        <v>39</v>
      </c>
      <c r="O19">
        <v>0</v>
      </c>
      <c r="P19">
        <v>39</v>
      </c>
      <c r="Q19">
        <v>2908</v>
      </c>
      <c r="R19">
        <v>237</v>
      </c>
      <c r="S19">
        <v>38</v>
      </c>
      <c r="T19">
        <v>189.29</v>
      </c>
      <c r="U19">
        <v>2337</v>
      </c>
      <c r="V19">
        <v>141</v>
      </c>
      <c r="W19">
        <v>1181</v>
      </c>
      <c r="X19">
        <v>32</v>
      </c>
    </row>
    <row r="20" spans="1:24" x14ac:dyDescent="0.35">
      <c r="A20" s="1">
        <v>43836</v>
      </c>
      <c r="B20">
        <v>4636</v>
      </c>
      <c r="C20" t="s">
        <v>18</v>
      </c>
      <c r="D20" t="s">
        <v>45</v>
      </c>
      <c r="E20" t="s">
        <v>21</v>
      </c>
      <c r="F20" t="s">
        <v>19</v>
      </c>
      <c r="G20" t="s">
        <v>26</v>
      </c>
      <c r="H20" t="s">
        <v>27</v>
      </c>
      <c r="I20" t="s">
        <v>30</v>
      </c>
      <c r="J20">
        <v>2397.1999999999998</v>
      </c>
      <c r="K20">
        <v>909.82</v>
      </c>
      <c r="L20">
        <v>2269</v>
      </c>
      <c r="M20">
        <v>135</v>
      </c>
      <c r="N20">
        <v>45</v>
      </c>
      <c r="O20">
        <v>0</v>
      </c>
      <c r="P20">
        <v>45</v>
      </c>
      <c r="Q20">
        <v>2210</v>
      </c>
      <c r="R20">
        <v>143</v>
      </c>
      <c r="S20">
        <v>44</v>
      </c>
      <c r="T20">
        <v>0</v>
      </c>
      <c r="U20">
        <v>1</v>
      </c>
      <c r="V20">
        <v>0</v>
      </c>
      <c r="W20">
        <v>1221</v>
      </c>
      <c r="X20">
        <v>57</v>
      </c>
    </row>
    <row r="21" spans="1:24" x14ac:dyDescent="0.35">
      <c r="A21" s="1">
        <v>43837</v>
      </c>
      <c r="B21">
        <v>4636</v>
      </c>
      <c r="C21" t="s">
        <v>18</v>
      </c>
      <c r="D21" t="s">
        <v>46</v>
      </c>
      <c r="E21" t="s">
        <v>28</v>
      </c>
      <c r="F21" t="s">
        <v>19</v>
      </c>
      <c r="G21" t="s">
        <v>26</v>
      </c>
      <c r="H21" t="s">
        <v>27</v>
      </c>
      <c r="I21" t="s">
        <v>29</v>
      </c>
      <c r="J21">
        <v>3735.26</v>
      </c>
      <c r="K21">
        <v>1466.4</v>
      </c>
      <c r="L21">
        <v>2999</v>
      </c>
      <c r="M21">
        <v>243</v>
      </c>
      <c r="N21">
        <v>58</v>
      </c>
      <c r="O21">
        <v>0</v>
      </c>
      <c r="P21">
        <v>58</v>
      </c>
      <c r="Q21">
        <v>2999</v>
      </c>
      <c r="R21">
        <v>243</v>
      </c>
      <c r="S21">
        <v>56</v>
      </c>
      <c r="T21">
        <v>146.68</v>
      </c>
      <c r="U21">
        <v>1855</v>
      </c>
      <c r="V21">
        <v>123</v>
      </c>
      <c r="W21">
        <v>1867</v>
      </c>
      <c r="X21">
        <v>31</v>
      </c>
    </row>
    <row r="22" spans="1:24" x14ac:dyDescent="0.35">
      <c r="A22" s="1">
        <v>43838</v>
      </c>
      <c r="B22">
        <v>4636</v>
      </c>
      <c r="C22" t="s">
        <v>18</v>
      </c>
      <c r="D22" t="s">
        <v>46</v>
      </c>
      <c r="E22" t="s">
        <v>28</v>
      </c>
      <c r="F22" t="s">
        <v>19</v>
      </c>
      <c r="G22" t="s">
        <v>26</v>
      </c>
      <c r="H22" t="s">
        <v>27</v>
      </c>
      <c r="I22" t="s">
        <v>29</v>
      </c>
      <c r="J22">
        <v>3299.56</v>
      </c>
      <c r="K22">
        <v>1223.6199999999999</v>
      </c>
      <c r="L22">
        <v>2549</v>
      </c>
      <c r="M22">
        <v>230</v>
      </c>
      <c r="N22">
        <v>56</v>
      </c>
      <c r="O22">
        <v>0</v>
      </c>
      <c r="P22">
        <v>56</v>
      </c>
      <c r="Q22">
        <v>2549</v>
      </c>
      <c r="R22">
        <v>230</v>
      </c>
      <c r="S22">
        <v>53</v>
      </c>
      <c r="T22">
        <v>134.51</v>
      </c>
      <c r="U22">
        <v>1896</v>
      </c>
      <c r="V22">
        <v>113</v>
      </c>
      <c r="W22">
        <v>1729</v>
      </c>
      <c r="X22">
        <v>45</v>
      </c>
    </row>
    <row r="23" spans="1:24" x14ac:dyDescent="0.35">
      <c r="A23" s="1">
        <v>43839</v>
      </c>
      <c r="B23">
        <v>4636</v>
      </c>
      <c r="C23" t="s">
        <v>18</v>
      </c>
      <c r="D23" t="s">
        <v>46</v>
      </c>
      <c r="E23" t="s">
        <v>28</v>
      </c>
      <c r="F23" t="s">
        <v>19</v>
      </c>
      <c r="G23" t="s">
        <v>26</v>
      </c>
      <c r="H23" t="s">
        <v>27</v>
      </c>
      <c r="I23" t="s">
        <v>29</v>
      </c>
      <c r="J23">
        <v>2757.22</v>
      </c>
      <c r="K23">
        <v>986.41</v>
      </c>
      <c r="L23">
        <v>2679</v>
      </c>
      <c r="M23">
        <v>231</v>
      </c>
      <c r="N23">
        <v>47</v>
      </c>
      <c r="O23">
        <v>0</v>
      </c>
      <c r="P23">
        <v>47</v>
      </c>
      <c r="Q23">
        <v>2679</v>
      </c>
      <c r="R23">
        <v>231</v>
      </c>
      <c r="S23">
        <v>46</v>
      </c>
      <c r="T23">
        <v>130.76</v>
      </c>
      <c r="U23">
        <v>0</v>
      </c>
      <c r="V23">
        <v>125</v>
      </c>
      <c r="W23">
        <v>1478</v>
      </c>
      <c r="X23">
        <v>25</v>
      </c>
    </row>
    <row r="24" spans="1:24" x14ac:dyDescent="0.35">
      <c r="A24" s="1">
        <v>43840</v>
      </c>
      <c r="B24">
        <v>4636</v>
      </c>
      <c r="C24" t="s">
        <v>18</v>
      </c>
      <c r="D24" t="s">
        <v>46</v>
      </c>
      <c r="E24" t="s">
        <v>28</v>
      </c>
      <c r="F24" t="s">
        <v>19</v>
      </c>
      <c r="G24" t="s">
        <v>26</v>
      </c>
      <c r="H24" t="s">
        <v>27</v>
      </c>
      <c r="I24" t="s">
        <v>29</v>
      </c>
      <c r="J24">
        <v>3332.6</v>
      </c>
      <c r="K24">
        <v>1245.54</v>
      </c>
      <c r="L24">
        <v>2939</v>
      </c>
      <c r="M24">
        <v>274</v>
      </c>
      <c r="N24">
        <v>57</v>
      </c>
      <c r="O24">
        <v>2</v>
      </c>
      <c r="P24">
        <v>55</v>
      </c>
      <c r="Q24">
        <v>2939</v>
      </c>
      <c r="R24">
        <v>274</v>
      </c>
      <c r="S24">
        <v>53</v>
      </c>
      <c r="T24">
        <v>130.24</v>
      </c>
      <c r="U24">
        <v>2005</v>
      </c>
      <c r="V24">
        <v>130</v>
      </c>
      <c r="W24">
        <v>1733</v>
      </c>
      <c r="X24">
        <v>41</v>
      </c>
    </row>
    <row r="25" spans="1:24" x14ac:dyDescent="0.35">
      <c r="A25" s="1">
        <v>43860</v>
      </c>
      <c r="B25">
        <v>4636</v>
      </c>
      <c r="C25" t="s">
        <v>18</v>
      </c>
      <c r="D25" t="s">
        <v>46</v>
      </c>
      <c r="E25" t="s">
        <v>28</v>
      </c>
      <c r="F25" t="s">
        <v>19</v>
      </c>
      <c r="G25" t="s">
        <v>26</v>
      </c>
      <c r="H25" t="s">
        <v>27</v>
      </c>
      <c r="I25" t="s">
        <v>29</v>
      </c>
      <c r="J25">
        <v>2059.71</v>
      </c>
      <c r="K25">
        <v>953.51</v>
      </c>
      <c r="L25">
        <v>2922</v>
      </c>
      <c r="M25">
        <v>253</v>
      </c>
      <c r="N25">
        <v>27</v>
      </c>
      <c r="O25">
        <v>0</v>
      </c>
      <c r="P25">
        <v>27</v>
      </c>
      <c r="Q25">
        <v>2922</v>
      </c>
      <c r="R25">
        <v>253</v>
      </c>
      <c r="S25">
        <v>25</v>
      </c>
      <c r="T25">
        <v>81.2</v>
      </c>
      <c r="U25">
        <v>0</v>
      </c>
      <c r="V25">
        <v>74</v>
      </c>
      <c r="W25">
        <v>878</v>
      </c>
      <c r="X25">
        <v>34</v>
      </c>
    </row>
    <row r="26" spans="1:24" x14ac:dyDescent="0.35">
      <c r="A26" s="1">
        <v>43870</v>
      </c>
      <c r="B26">
        <v>4636</v>
      </c>
      <c r="C26" t="s">
        <v>18</v>
      </c>
      <c r="D26" t="s">
        <v>46</v>
      </c>
      <c r="E26" t="s">
        <v>28</v>
      </c>
      <c r="F26" t="s">
        <v>19</v>
      </c>
      <c r="G26" t="s">
        <v>26</v>
      </c>
      <c r="H26" t="s">
        <v>27</v>
      </c>
      <c r="I26" t="s">
        <v>29</v>
      </c>
      <c r="J26">
        <v>1317.5</v>
      </c>
      <c r="K26">
        <v>633.09</v>
      </c>
      <c r="L26">
        <v>2234</v>
      </c>
      <c r="M26">
        <v>173</v>
      </c>
      <c r="N26">
        <v>17</v>
      </c>
      <c r="O26">
        <v>0</v>
      </c>
      <c r="P26">
        <v>17</v>
      </c>
      <c r="Q26">
        <v>2234</v>
      </c>
      <c r="R26">
        <v>173</v>
      </c>
      <c r="S26">
        <v>17</v>
      </c>
      <c r="T26">
        <v>47.2</v>
      </c>
      <c r="U26">
        <v>786</v>
      </c>
      <c r="V26">
        <v>68</v>
      </c>
      <c r="W26">
        <v>531</v>
      </c>
      <c r="X26">
        <v>25</v>
      </c>
    </row>
    <row r="27" spans="1:24" x14ac:dyDescent="0.35">
      <c r="A27" s="1">
        <v>43871</v>
      </c>
      <c r="B27">
        <v>4636</v>
      </c>
      <c r="C27" t="s">
        <v>18</v>
      </c>
      <c r="D27" t="s">
        <v>46</v>
      </c>
      <c r="E27" t="s">
        <v>28</v>
      </c>
      <c r="F27" t="s">
        <v>19</v>
      </c>
      <c r="G27" t="s">
        <v>26</v>
      </c>
      <c r="H27" t="s">
        <v>27</v>
      </c>
      <c r="I27" t="s">
        <v>29</v>
      </c>
      <c r="J27">
        <v>1654.01</v>
      </c>
      <c r="K27">
        <v>673.11</v>
      </c>
      <c r="L27">
        <v>2370</v>
      </c>
      <c r="M27">
        <v>175</v>
      </c>
      <c r="N27">
        <v>24</v>
      </c>
      <c r="O27">
        <v>0</v>
      </c>
      <c r="P27">
        <v>24</v>
      </c>
      <c r="Q27">
        <v>2370</v>
      </c>
      <c r="R27">
        <v>175</v>
      </c>
      <c r="S27">
        <v>23</v>
      </c>
      <c r="T27">
        <v>46.1</v>
      </c>
      <c r="U27">
        <v>740</v>
      </c>
      <c r="V27">
        <v>54</v>
      </c>
      <c r="W27">
        <v>812</v>
      </c>
      <c r="X27">
        <v>16</v>
      </c>
    </row>
    <row r="28" spans="1:24" x14ac:dyDescent="0.35">
      <c r="A28" s="1">
        <v>43872</v>
      </c>
      <c r="B28">
        <v>4636</v>
      </c>
      <c r="C28" t="s">
        <v>18</v>
      </c>
      <c r="D28" t="s">
        <v>46</v>
      </c>
      <c r="E28" t="s">
        <v>28</v>
      </c>
      <c r="F28" t="s">
        <v>19</v>
      </c>
      <c r="G28" t="s">
        <v>26</v>
      </c>
      <c r="H28" t="s">
        <v>27</v>
      </c>
      <c r="I28" t="s">
        <v>29</v>
      </c>
      <c r="J28">
        <v>1167.76</v>
      </c>
      <c r="K28">
        <v>455.59</v>
      </c>
      <c r="L28">
        <v>2439</v>
      </c>
      <c r="M28">
        <v>185</v>
      </c>
      <c r="N28">
        <v>16</v>
      </c>
      <c r="O28">
        <v>0</v>
      </c>
      <c r="P28">
        <v>16</v>
      </c>
      <c r="Q28">
        <v>2439</v>
      </c>
      <c r="R28">
        <v>185</v>
      </c>
      <c r="S28">
        <v>14</v>
      </c>
      <c r="T28">
        <v>48.8</v>
      </c>
      <c r="U28">
        <v>822</v>
      </c>
      <c r="V28">
        <v>55</v>
      </c>
      <c r="W28">
        <v>604</v>
      </c>
      <c r="X28">
        <v>67</v>
      </c>
    </row>
    <row r="29" spans="1:24" x14ac:dyDescent="0.35">
      <c r="A29" s="1">
        <v>43873</v>
      </c>
      <c r="B29">
        <v>4636</v>
      </c>
      <c r="C29" t="s">
        <v>18</v>
      </c>
      <c r="D29" t="s">
        <v>46</v>
      </c>
      <c r="E29" t="s">
        <v>28</v>
      </c>
      <c r="F29" t="s">
        <v>19</v>
      </c>
      <c r="G29" t="s">
        <v>26</v>
      </c>
      <c r="H29" t="s">
        <v>27</v>
      </c>
      <c r="I29" t="s">
        <v>29</v>
      </c>
      <c r="J29">
        <v>1908.22</v>
      </c>
      <c r="K29">
        <v>808.1</v>
      </c>
      <c r="L29">
        <v>2323</v>
      </c>
      <c r="M29">
        <v>186</v>
      </c>
      <c r="N29">
        <v>26</v>
      </c>
      <c r="O29">
        <v>0</v>
      </c>
      <c r="P29">
        <v>26</v>
      </c>
      <c r="Q29">
        <v>2323</v>
      </c>
      <c r="R29">
        <v>186</v>
      </c>
      <c r="S29">
        <v>23</v>
      </c>
      <c r="T29">
        <v>49.6</v>
      </c>
      <c r="U29">
        <v>878</v>
      </c>
      <c r="V29">
        <v>67</v>
      </c>
      <c r="W29">
        <v>906</v>
      </c>
      <c r="X29">
        <v>161</v>
      </c>
    </row>
    <row r="30" spans="1:24" x14ac:dyDescent="0.35">
      <c r="A30" s="1">
        <v>43874</v>
      </c>
      <c r="B30">
        <v>4636</v>
      </c>
      <c r="C30" t="s">
        <v>18</v>
      </c>
      <c r="D30" t="s">
        <v>46</v>
      </c>
      <c r="E30" t="s">
        <v>28</v>
      </c>
      <c r="F30" t="s">
        <v>19</v>
      </c>
      <c r="G30" t="s">
        <v>26</v>
      </c>
      <c r="H30" t="s">
        <v>27</v>
      </c>
      <c r="I30" t="s">
        <v>29</v>
      </c>
      <c r="J30">
        <v>1278.08</v>
      </c>
      <c r="K30">
        <v>553.16999999999996</v>
      </c>
      <c r="L30">
        <v>2372</v>
      </c>
      <c r="M30">
        <v>181</v>
      </c>
      <c r="N30">
        <v>17</v>
      </c>
      <c r="O30">
        <v>0</v>
      </c>
      <c r="P30">
        <v>17</v>
      </c>
      <c r="Q30">
        <v>2372</v>
      </c>
      <c r="R30">
        <v>181</v>
      </c>
      <c r="S30">
        <v>15</v>
      </c>
      <c r="T30">
        <v>49.1</v>
      </c>
      <c r="U30">
        <v>1039</v>
      </c>
      <c r="V30">
        <v>80</v>
      </c>
      <c r="W30">
        <v>591</v>
      </c>
      <c r="X30">
        <v>109</v>
      </c>
    </row>
    <row r="31" spans="1:24" x14ac:dyDescent="0.35">
      <c r="A31" s="1">
        <v>43875</v>
      </c>
      <c r="B31">
        <v>4636</v>
      </c>
      <c r="C31" t="s">
        <v>18</v>
      </c>
      <c r="D31" t="s">
        <v>46</v>
      </c>
      <c r="E31" t="s">
        <v>28</v>
      </c>
      <c r="F31" t="s">
        <v>19</v>
      </c>
      <c r="G31" t="s">
        <v>26</v>
      </c>
      <c r="H31" t="s">
        <v>27</v>
      </c>
      <c r="I31" t="s">
        <v>29</v>
      </c>
      <c r="J31">
        <v>1738.06</v>
      </c>
      <c r="K31">
        <v>755.48</v>
      </c>
      <c r="L31">
        <v>2843</v>
      </c>
      <c r="M31">
        <v>224</v>
      </c>
      <c r="N31">
        <v>22</v>
      </c>
      <c r="O31">
        <v>0</v>
      </c>
      <c r="P31">
        <v>22</v>
      </c>
      <c r="Q31">
        <v>2843</v>
      </c>
      <c r="R31">
        <v>224</v>
      </c>
      <c r="S31">
        <v>18</v>
      </c>
      <c r="T31">
        <v>49.6</v>
      </c>
      <c r="U31">
        <v>1090</v>
      </c>
      <c r="V31">
        <v>81</v>
      </c>
      <c r="W31">
        <v>803</v>
      </c>
      <c r="X31">
        <v>137</v>
      </c>
    </row>
    <row r="32" spans="1:24" x14ac:dyDescent="0.35">
      <c r="A32" s="1">
        <v>43876</v>
      </c>
      <c r="B32">
        <v>4636</v>
      </c>
      <c r="C32" t="s">
        <v>18</v>
      </c>
      <c r="D32" t="s">
        <v>46</v>
      </c>
      <c r="E32" t="s">
        <v>28</v>
      </c>
      <c r="F32" t="s">
        <v>19</v>
      </c>
      <c r="G32" t="s">
        <v>26</v>
      </c>
      <c r="H32" t="s">
        <v>27</v>
      </c>
      <c r="I32" t="s">
        <v>29</v>
      </c>
      <c r="J32">
        <v>1316.57</v>
      </c>
      <c r="K32">
        <v>524.51</v>
      </c>
      <c r="L32">
        <v>3154</v>
      </c>
      <c r="M32">
        <v>260</v>
      </c>
      <c r="N32">
        <v>19</v>
      </c>
      <c r="O32">
        <v>0</v>
      </c>
      <c r="P32">
        <v>19</v>
      </c>
      <c r="Q32">
        <v>3154</v>
      </c>
      <c r="R32">
        <v>260</v>
      </c>
      <c r="S32">
        <v>18</v>
      </c>
      <c r="T32">
        <v>50</v>
      </c>
      <c r="U32">
        <v>1079</v>
      </c>
      <c r="V32">
        <v>66</v>
      </c>
      <c r="W32">
        <v>662</v>
      </c>
      <c r="X32">
        <v>115</v>
      </c>
    </row>
    <row r="33" spans="1:24" x14ac:dyDescent="0.35">
      <c r="A33" s="1">
        <v>43877</v>
      </c>
      <c r="B33">
        <v>4636</v>
      </c>
      <c r="C33" t="s">
        <v>18</v>
      </c>
      <c r="D33" t="s">
        <v>46</v>
      </c>
      <c r="E33" t="s">
        <v>28</v>
      </c>
      <c r="F33" t="s">
        <v>19</v>
      </c>
      <c r="G33" t="s">
        <v>26</v>
      </c>
      <c r="H33" t="s">
        <v>27</v>
      </c>
      <c r="I33" t="s">
        <v>29</v>
      </c>
      <c r="J33">
        <v>1915.36</v>
      </c>
      <c r="K33">
        <v>792.95</v>
      </c>
      <c r="L33">
        <v>2483</v>
      </c>
      <c r="M33">
        <v>204</v>
      </c>
      <c r="N33">
        <v>26</v>
      </c>
      <c r="O33">
        <v>0</v>
      </c>
      <c r="P33">
        <v>26</v>
      </c>
      <c r="Q33">
        <v>2483</v>
      </c>
      <c r="R33">
        <v>204</v>
      </c>
      <c r="S33">
        <v>23</v>
      </c>
      <c r="T33">
        <v>48.62</v>
      </c>
      <c r="U33">
        <v>1142</v>
      </c>
      <c r="V33">
        <v>76</v>
      </c>
      <c r="W33">
        <v>929</v>
      </c>
      <c r="X33">
        <v>158</v>
      </c>
    </row>
    <row r="34" spans="1:24" x14ac:dyDescent="0.35">
      <c r="A34" s="1">
        <v>43878</v>
      </c>
      <c r="B34">
        <v>4636</v>
      </c>
      <c r="C34" t="s">
        <v>18</v>
      </c>
      <c r="D34" t="s">
        <v>46</v>
      </c>
      <c r="E34" t="s">
        <v>28</v>
      </c>
      <c r="F34" t="s">
        <v>19</v>
      </c>
      <c r="G34" t="s">
        <v>26</v>
      </c>
      <c r="H34" t="s">
        <v>27</v>
      </c>
      <c r="I34" t="s">
        <v>29</v>
      </c>
      <c r="J34">
        <v>1006.99</v>
      </c>
      <c r="K34">
        <v>419.69</v>
      </c>
      <c r="L34">
        <v>1356</v>
      </c>
      <c r="M34">
        <v>107</v>
      </c>
      <c r="N34">
        <v>14</v>
      </c>
      <c r="O34">
        <v>0</v>
      </c>
      <c r="P34">
        <v>14</v>
      </c>
      <c r="Q34">
        <v>1356</v>
      </c>
      <c r="R34">
        <v>107</v>
      </c>
      <c r="S34">
        <v>14</v>
      </c>
      <c r="T34">
        <v>10.51</v>
      </c>
      <c r="U34">
        <v>101</v>
      </c>
      <c r="V34">
        <v>13</v>
      </c>
      <c r="W34">
        <v>483</v>
      </c>
      <c r="X34">
        <v>85</v>
      </c>
    </row>
    <row r="35" spans="1:24" x14ac:dyDescent="0.35">
      <c r="A35" s="1">
        <v>43879</v>
      </c>
      <c r="B35">
        <v>4636</v>
      </c>
      <c r="C35" t="s">
        <v>18</v>
      </c>
      <c r="D35" t="s">
        <v>46</v>
      </c>
      <c r="E35" t="s">
        <v>28</v>
      </c>
      <c r="F35" t="s">
        <v>19</v>
      </c>
      <c r="G35" t="s">
        <v>26</v>
      </c>
      <c r="H35" t="s">
        <v>27</v>
      </c>
      <c r="I35" t="s">
        <v>29</v>
      </c>
      <c r="J35">
        <v>1384.55</v>
      </c>
      <c r="K35">
        <v>584.82000000000005</v>
      </c>
      <c r="L35">
        <v>1537</v>
      </c>
      <c r="M35">
        <v>137</v>
      </c>
      <c r="N35">
        <v>19</v>
      </c>
      <c r="O35">
        <v>0</v>
      </c>
      <c r="P35">
        <v>19</v>
      </c>
      <c r="Q35">
        <v>1537</v>
      </c>
      <c r="R35">
        <v>137</v>
      </c>
      <c r="S35">
        <v>18</v>
      </c>
      <c r="T35">
        <v>29.67</v>
      </c>
      <c r="U35">
        <v>524</v>
      </c>
      <c r="V35">
        <v>51</v>
      </c>
      <c r="W35">
        <v>657</v>
      </c>
      <c r="X35">
        <v>106</v>
      </c>
    </row>
    <row r="36" spans="1:24" x14ac:dyDescent="0.35">
      <c r="A36" s="1">
        <v>43880</v>
      </c>
      <c r="B36">
        <v>4636</v>
      </c>
      <c r="C36" t="s">
        <v>18</v>
      </c>
      <c r="D36" t="s">
        <v>46</v>
      </c>
      <c r="E36" t="s">
        <v>28</v>
      </c>
      <c r="F36" t="s">
        <v>19</v>
      </c>
      <c r="G36" t="s">
        <v>26</v>
      </c>
      <c r="H36" t="s">
        <v>27</v>
      </c>
      <c r="I36" t="s">
        <v>29</v>
      </c>
      <c r="J36">
        <v>1112.52</v>
      </c>
      <c r="K36">
        <v>454.74</v>
      </c>
      <c r="L36">
        <v>1579</v>
      </c>
      <c r="M36">
        <v>145</v>
      </c>
      <c r="N36">
        <v>17</v>
      </c>
      <c r="O36">
        <v>1</v>
      </c>
      <c r="P36">
        <v>16</v>
      </c>
      <c r="Q36">
        <v>1579</v>
      </c>
      <c r="R36">
        <v>145</v>
      </c>
      <c r="S36">
        <v>15</v>
      </c>
      <c r="T36">
        <v>29.9</v>
      </c>
      <c r="U36">
        <v>550</v>
      </c>
      <c r="V36">
        <v>49</v>
      </c>
      <c r="W36">
        <v>549</v>
      </c>
      <c r="X36">
        <v>89</v>
      </c>
    </row>
    <row r="37" spans="1:24" x14ac:dyDescent="0.35">
      <c r="A37" s="1">
        <v>43881</v>
      </c>
      <c r="B37">
        <v>4636</v>
      </c>
      <c r="C37" t="s">
        <v>18</v>
      </c>
      <c r="D37" t="s">
        <v>46</v>
      </c>
      <c r="E37" t="s">
        <v>28</v>
      </c>
      <c r="F37" t="s">
        <v>19</v>
      </c>
      <c r="G37" t="s">
        <v>26</v>
      </c>
      <c r="H37" t="s">
        <v>27</v>
      </c>
      <c r="I37" t="s">
        <v>29</v>
      </c>
      <c r="J37">
        <v>1513.37</v>
      </c>
      <c r="K37">
        <v>663.99</v>
      </c>
      <c r="L37">
        <v>1688</v>
      </c>
      <c r="M37">
        <v>147</v>
      </c>
      <c r="N37">
        <v>20</v>
      </c>
      <c r="O37">
        <v>0</v>
      </c>
      <c r="P37">
        <v>20</v>
      </c>
      <c r="Q37">
        <v>1688</v>
      </c>
      <c r="R37">
        <v>147</v>
      </c>
      <c r="S37">
        <v>20</v>
      </c>
      <c r="T37">
        <v>29.6</v>
      </c>
      <c r="U37">
        <v>558</v>
      </c>
      <c r="V37">
        <v>51</v>
      </c>
      <c r="W37">
        <v>689</v>
      </c>
      <c r="X37">
        <v>131</v>
      </c>
    </row>
    <row r="38" spans="1:24" x14ac:dyDescent="0.35">
      <c r="A38" s="1">
        <v>43882</v>
      </c>
      <c r="B38">
        <v>4636</v>
      </c>
      <c r="C38" t="s">
        <v>18</v>
      </c>
      <c r="D38" t="s">
        <v>46</v>
      </c>
      <c r="E38" t="s">
        <v>28</v>
      </c>
      <c r="F38" t="s">
        <v>19</v>
      </c>
      <c r="G38" t="s">
        <v>26</v>
      </c>
      <c r="H38" t="s">
        <v>27</v>
      </c>
      <c r="I38" t="s">
        <v>29</v>
      </c>
      <c r="J38">
        <v>1825.26</v>
      </c>
      <c r="K38">
        <v>816.25</v>
      </c>
      <c r="L38">
        <v>1756</v>
      </c>
      <c r="M38">
        <v>155</v>
      </c>
      <c r="N38">
        <v>24</v>
      </c>
      <c r="O38">
        <v>1</v>
      </c>
      <c r="P38">
        <v>23</v>
      </c>
      <c r="Q38">
        <v>1756</v>
      </c>
      <c r="R38">
        <v>155</v>
      </c>
      <c r="S38">
        <v>21</v>
      </c>
      <c r="T38">
        <v>29.8</v>
      </c>
      <c r="U38">
        <v>490</v>
      </c>
      <c r="V38">
        <v>51</v>
      </c>
      <c r="W38">
        <v>821</v>
      </c>
      <c r="X38">
        <v>165</v>
      </c>
    </row>
    <row r="39" spans="1:24" x14ac:dyDescent="0.35">
      <c r="A39" s="1">
        <v>43883</v>
      </c>
      <c r="B39">
        <v>4636</v>
      </c>
      <c r="C39" t="s">
        <v>18</v>
      </c>
      <c r="D39" t="s">
        <v>46</v>
      </c>
      <c r="E39" t="s">
        <v>28</v>
      </c>
      <c r="F39" t="s">
        <v>19</v>
      </c>
      <c r="G39" t="s">
        <v>26</v>
      </c>
      <c r="H39" t="s">
        <v>27</v>
      </c>
      <c r="I39" t="s">
        <v>29</v>
      </c>
      <c r="J39">
        <v>984.56</v>
      </c>
      <c r="K39">
        <v>396.86</v>
      </c>
      <c r="L39">
        <v>1832</v>
      </c>
      <c r="M39">
        <v>172</v>
      </c>
      <c r="N39">
        <v>14</v>
      </c>
      <c r="O39">
        <v>0</v>
      </c>
      <c r="P39">
        <v>14</v>
      </c>
      <c r="Q39">
        <v>1832</v>
      </c>
      <c r="R39">
        <v>172</v>
      </c>
      <c r="S39">
        <v>13</v>
      </c>
      <c r="T39">
        <v>29.97</v>
      </c>
      <c r="U39">
        <v>640</v>
      </c>
      <c r="V39">
        <v>51</v>
      </c>
      <c r="W39">
        <v>488</v>
      </c>
      <c r="X39">
        <v>20</v>
      </c>
    </row>
    <row r="40" spans="1:24" x14ac:dyDescent="0.35">
      <c r="A40" s="1">
        <v>43884</v>
      </c>
      <c r="B40">
        <v>4636</v>
      </c>
      <c r="C40" t="s">
        <v>18</v>
      </c>
      <c r="D40" t="s">
        <v>46</v>
      </c>
      <c r="E40" t="s">
        <v>28</v>
      </c>
      <c r="F40" t="s">
        <v>19</v>
      </c>
      <c r="G40" t="s">
        <v>26</v>
      </c>
      <c r="H40" t="s">
        <v>27</v>
      </c>
      <c r="I40" t="s">
        <v>29</v>
      </c>
      <c r="J40">
        <v>758.35</v>
      </c>
      <c r="K40">
        <v>306.64999999999998</v>
      </c>
      <c r="L40">
        <v>1568</v>
      </c>
      <c r="M40">
        <v>126</v>
      </c>
      <c r="N40">
        <v>11</v>
      </c>
      <c r="O40">
        <v>0</v>
      </c>
      <c r="P40">
        <v>11</v>
      </c>
      <c r="Q40">
        <v>1568</v>
      </c>
      <c r="R40">
        <v>126</v>
      </c>
      <c r="S40">
        <v>11</v>
      </c>
      <c r="T40">
        <v>30</v>
      </c>
      <c r="U40">
        <v>537</v>
      </c>
      <c r="V40">
        <v>54</v>
      </c>
      <c r="W40">
        <v>378</v>
      </c>
      <c r="X40">
        <v>19</v>
      </c>
    </row>
    <row r="41" spans="1:24" x14ac:dyDescent="0.35">
      <c r="A41" s="1">
        <v>43885</v>
      </c>
      <c r="B41">
        <v>4636</v>
      </c>
      <c r="C41" t="s">
        <v>18</v>
      </c>
      <c r="D41" t="s">
        <v>46</v>
      </c>
      <c r="E41" t="s">
        <v>28</v>
      </c>
      <c r="F41" t="s">
        <v>19</v>
      </c>
      <c r="G41" t="s">
        <v>26</v>
      </c>
      <c r="H41" t="s">
        <v>27</v>
      </c>
      <c r="I41" t="s">
        <v>29</v>
      </c>
      <c r="J41">
        <v>1135.1400000000001</v>
      </c>
      <c r="K41">
        <v>463.55</v>
      </c>
      <c r="L41">
        <v>1479</v>
      </c>
      <c r="M41">
        <v>152</v>
      </c>
      <c r="N41">
        <v>17</v>
      </c>
      <c r="O41">
        <v>0</v>
      </c>
      <c r="P41">
        <v>17</v>
      </c>
      <c r="Q41">
        <v>1479</v>
      </c>
      <c r="R41">
        <v>152</v>
      </c>
      <c r="S41">
        <v>17</v>
      </c>
      <c r="T41">
        <v>29.9</v>
      </c>
      <c r="U41">
        <v>553</v>
      </c>
      <c r="V41">
        <v>52</v>
      </c>
      <c r="W41">
        <v>553</v>
      </c>
      <c r="X41">
        <v>16</v>
      </c>
    </row>
    <row r="42" spans="1:24" x14ac:dyDescent="0.35">
      <c r="A42" s="1">
        <v>43886</v>
      </c>
      <c r="B42">
        <v>4636</v>
      </c>
      <c r="C42" t="s">
        <v>18</v>
      </c>
      <c r="D42" t="s">
        <v>46</v>
      </c>
      <c r="E42" t="s">
        <v>28</v>
      </c>
      <c r="F42" t="s">
        <v>19</v>
      </c>
      <c r="G42" t="s">
        <v>26</v>
      </c>
      <c r="H42" t="s">
        <v>27</v>
      </c>
      <c r="I42" t="s">
        <v>29</v>
      </c>
      <c r="J42">
        <v>1370.68</v>
      </c>
      <c r="K42">
        <v>553.47</v>
      </c>
      <c r="L42">
        <v>2218</v>
      </c>
      <c r="M42">
        <v>177</v>
      </c>
      <c r="N42">
        <v>20</v>
      </c>
      <c r="O42">
        <v>0</v>
      </c>
      <c r="P42">
        <v>20</v>
      </c>
      <c r="Q42">
        <v>2218</v>
      </c>
      <c r="R42">
        <v>177</v>
      </c>
      <c r="S42">
        <v>20</v>
      </c>
      <c r="T42">
        <v>48.1</v>
      </c>
      <c r="U42">
        <v>874</v>
      </c>
      <c r="V42">
        <v>76</v>
      </c>
      <c r="W42">
        <v>684</v>
      </c>
      <c r="X42">
        <v>20</v>
      </c>
    </row>
    <row r="43" spans="1:24" x14ac:dyDescent="0.35">
      <c r="A43" s="1">
        <v>43887</v>
      </c>
      <c r="B43">
        <v>4636</v>
      </c>
      <c r="C43" t="s">
        <v>18</v>
      </c>
      <c r="D43" t="s">
        <v>46</v>
      </c>
      <c r="E43" t="s">
        <v>28</v>
      </c>
      <c r="F43" t="s">
        <v>19</v>
      </c>
      <c r="G43" t="s">
        <v>26</v>
      </c>
      <c r="H43" t="s">
        <v>27</v>
      </c>
      <c r="I43" t="s">
        <v>29</v>
      </c>
      <c r="J43">
        <v>2294.79</v>
      </c>
      <c r="K43">
        <v>989.24</v>
      </c>
      <c r="L43">
        <v>2432</v>
      </c>
      <c r="M43">
        <v>223</v>
      </c>
      <c r="N43">
        <v>32</v>
      </c>
      <c r="O43">
        <v>0</v>
      </c>
      <c r="P43">
        <v>32</v>
      </c>
      <c r="Q43">
        <v>2432</v>
      </c>
      <c r="R43">
        <v>223</v>
      </c>
      <c r="S43">
        <v>31</v>
      </c>
      <c r="T43">
        <v>49.5</v>
      </c>
      <c r="U43">
        <v>859</v>
      </c>
      <c r="V43">
        <v>71</v>
      </c>
      <c r="W43">
        <v>1057</v>
      </c>
      <c r="X43">
        <v>31</v>
      </c>
    </row>
    <row r="44" spans="1:24" x14ac:dyDescent="0.35">
      <c r="A44" s="1">
        <v>43888</v>
      </c>
      <c r="B44">
        <v>4636</v>
      </c>
      <c r="C44" t="s">
        <v>18</v>
      </c>
      <c r="D44" t="s">
        <v>46</v>
      </c>
      <c r="E44" t="s">
        <v>28</v>
      </c>
      <c r="F44" t="s">
        <v>19</v>
      </c>
      <c r="G44" t="s">
        <v>26</v>
      </c>
      <c r="H44" t="s">
        <v>27</v>
      </c>
      <c r="I44" t="s">
        <v>29</v>
      </c>
      <c r="J44">
        <v>1708.47</v>
      </c>
      <c r="K44">
        <v>747.47</v>
      </c>
      <c r="L44">
        <v>2174</v>
      </c>
      <c r="M44">
        <v>184</v>
      </c>
      <c r="N44">
        <v>22</v>
      </c>
      <c r="O44">
        <v>0</v>
      </c>
      <c r="P44">
        <v>22</v>
      </c>
      <c r="Q44">
        <v>2174</v>
      </c>
      <c r="R44">
        <v>184</v>
      </c>
      <c r="S44">
        <v>21</v>
      </c>
      <c r="T44">
        <v>48.3</v>
      </c>
      <c r="U44">
        <v>769</v>
      </c>
      <c r="V44">
        <v>73</v>
      </c>
      <c r="W44">
        <v>779</v>
      </c>
      <c r="X44">
        <v>20</v>
      </c>
    </row>
    <row r="45" spans="1:24" x14ac:dyDescent="0.35">
      <c r="A45" s="1">
        <v>43889</v>
      </c>
      <c r="B45">
        <v>4636</v>
      </c>
      <c r="C45" t="s">
        <v>18</v>
      </c>
      <c r="D45" t="s">
        <v>46</v>
      </c>
      <c r="E45" t="s">
        <v>28</v>
      </c>
      <c r="F45" t="s">
        <v>19</v>
      </c>
      <c r="G45" t="s">
        <v>26</v>
      </c>
      <c r="H45" t="s">
        <v>27</v>
      </c>
      <c r="I45" t="s">
        <v>29</v>
      </c>
      <c r="J45">
        <v>1470.49</v>
      </c>
      <c r="K45">
        <v>616.08000000000004</v>
      </c>
      <c r="L45">
        <v>2311</v>
      </c>
      <c r="M45">
        <v>178</v>
      </c>
      <c r="N45">
        <v>22</v>
      </c>
      <c r="O45">
        <v>0</v>
      </c>
      <c r="P45">
        <v>22</v>
      </c>
      <c r="Q45">
        <v>2311</v>
      </c>
      <c r="R45">
        <v>178</v>
      </c>
      <c r="S45">
        <v>19</v>
      </c>
      <c r="T45">
        <v>48.6</v>
      </c>
      <c r="U45">
        <v>975</v>
      </c>
      <c r="V45">
        <v>75</v>
      </c>
      <c r="W45">
        <v>695</v>
      </c>
      <c r="X45">
        <v>14</v>
      </c>
    </row>
    <row r="46" spans="1:24" x14ac:dyDescent="0.35">
      <c r="A46" s="1">
        <v>43889</v>
      </c>
      <c r="B46">
        <v>4636</v>
      </c>
      <c r="C46" t="s">
        <v>18</v>
      </c>
      <c r="D46" t="s">
        <v>48</v>
      </c>
      <c r="E46" t="s">
        <v>24</v>
      </c>
      <c r="F46" t="s">
        <v>19</v>
      </c>
      <c r="G46" t="s">
        <v>20</v>
      </c>
      <c r="H46" t="s">
        <v>22</v>
      </c>
      <c r="I46" t="s">
        <v>25</v>
      </c>
      <c r="J46">
        <v>1433.74</v>
      </c>
      <c r="K46">
        <v>600.1</v>
      </c>
      <c r="L46">
        <v>1193</v>
      </c>
      <c r="M46">
        <v>119</v>
      </c>
      <c r="N46">
        <v>23</v>
      </c>
      <c r="O46">
        <v>0</v>
      </c>
      <c r="P46">
        <v>23</v>
      </c>
      <c r="Q46">
        <v>1193</v>
      </c>
      <c r="R46">
        <v>119</v>
      </c>
      <c r="S46">
        <v>22</v>
      </c>
      <c r="T46">
        <v>38.299999999999997</v>
      </c>
      <c r="U46">
        <v>732</v>
      </c>
      <c r="V46">
        <v>50</v>
      </c>
      <c r="W46">
        <v>689</v>
      </c>
      <c r="X46">
        <v>153</v>
      </c>
    </row>
    <row r="47" spans="1:24" x14ac:dyDescent="0.35">
      <c r="A47" s="1">
        <v>43890</v>
      </c>
      <c r="B47">
        <v>4636</v>
      </c>
      <c r="C47" t="s">
        <v>18</v>
      </c>
      <c r="D47" t="s">
        <v>46</v>
      </c>
      <c r="E47" t="s">
        <v>28</v>
      </c>
      <c r="F47" t="s">
        <v>19</v>
      </c>
      <c r="G47" t="s">
        <v>26</v>
      </c>
      <c r="H47" t="s">
        <v>27</v>
      </c>
      <c r="I47" t="s">
        <v>29</v>
      </c>
      <c r="J47">
        <v>1216.3599999999999</v>
      </c>
      <c r="K47">
        <v>557.37</v>
      </c>
      <c r="L47">
        <v>2389</v>
      </c>
      <c r="M47">
        <v>204</v>
      </c>
      <c r="N47">
        <v>14</v>
      </c>
      <c r="O47">
        <v>0</v>
      </c>
      <c r="P47">
        <v>14</v>
      </c>
      <c r="Q47">
        <v>2389</v>
      </c>
      <c r="R47">
        <v>204</v>
      </c>
      <c r="S47">
        <v>14</v>
      </c>
      <c r="T47">
        <v>50</v>
      </c>
      <c r="U47">
        <v>888</v>
      </c>
      <c r="V47">
        <v>75</v>
      </c>
      <c r="W47">
        <v>532</v>
      </c>
      <c r="X47">
        <v>13</v>
      </c>
    </row>
    <row r="48" spans="1:24" x14ac:dyDescent="0.35">
      <c r="A48" s="1">
        <v>43890</v>
      </c>
      <c r="B48">
        <v>4636</v>
      </c>
      <c r="C48" t="s">
        <v>18</v>
      </c>
      <c r="D48" t="s">
        <v>48</v>
      </c>
      <c r="E48" t="s">
        <v>24</v>
      </c>
      <c r="F48" t="s">
        <v>19</v>
      </c>
      <c r="G48" t="s">
        <v>20</v>
      </c>
      <c r="H48" t="s">
        <v>22</v>
      </c>
      <c r="I48" t="s">
        <v>25</v>
      </c>
      <c r="J48">
        <v>1244.8800000000001</v>
      </c>
      <c r="K48">
        <v>605.16999999999996</v>
      </c>
      <c r="L48">
        <v>1016</v>
      </c>
      <c r="M48">
        <v>77</v>
      </c>
      <c r="N48">
        <v>18</v>
      </c>
      <c r="O48">
        <v>1</v>
      </c>
      <c r="P48">
        <v>17</v>
      </c>
      <c r="Q48">
        <v>1016</v>
      </c>
      <c r="R48">
        <v>77</v>
      </c>
      <c r="S48">
        <v>17</v>
      </c>
      <c r="T48">
        <v>11.7</v>
      </c>
      <c r="U48">
        <v>144</v>
      </c>
      <c r="V48">
        <v>10</v>
      </c>
      <c r="W48">
        <v>503</v>
      </c>
      <c r="X48">
        <v>89</v>
      </c>
    </row>
    <row r="49" spans="1:24" x14ac:dyDescent="0.35">
      <c r="A49" s="1">
        <v>43891</v>
      </c>
      <c r="B49">
        <v>4636</v>
      </c>
      <c r="C49" t="s">
        <v>18</v>
      </c>
      <c r="D49" t="s">
        <v>46</v>
      </c>
      <c r="E49" t="s">
        <v>28</v>
      </c>
      <c r="F49" t="s">
        <v>19</v>
      </c>
      <c r="G49" t="s">
        <v>26</v>
      </c>
      <c r="H49" t="s">
        <v>27</v>
      </c>
      <c r="I49" t="s">
        <v>29</v>
      </c>
      <c r="J49">
        <v>1798.82</v>
      </c>
      <c r="K49">
        <v>700.31</v>
      </c>
      <c r="L49">
        <v>2334</v>
      </c>
      <c r="M49">
        <v>180</v>
      </c>
      <c r="N49">
        <v>29</v>
      </c>
      <c r="O49">
        <v>0</v>
      </c>
      <c r="P49">
        <v>29</v>
      </c>
      <c r="Q49">
        <v>2334</v>
      </c>
      <c r="R49">
        <v>180</v>
      </c>
      <c r="S49">
        <v>24</v>
      </c>
      <c r="T49">
        <v>45.73</v>
      </c>
      <c r="U49">
        <v>1077</v>
      </c>
      <c r="V49">
        <v>67</v>
      </c>
      <c r="W49">
        <v>913</v>
      </c>
      <c r="X49">
        <v>29</v>
      </c>
    </row>
    <row r="50" spans="1:24" x14ac:dyDescent="0.35">
      <c r="A50" s="1">
        <v>43891</v>
      </c>
      <c r="B50">
        <v>4636</v>
      </c>
      <c r="C50" t="s">
        <v>18</v>
      </c>
      <c r="D50" t="s">
        <v>48</v>
      </c>
      <c r="E50" t="s">
        <v>24</v>
      </c>
      <c r="F50" t="s">
        <v>19</v>
      </c>
      <c r="G50" t="s">
        <v>20</v>
      </c>
      <c r="H50" t="s">
        <v>22</v>
      </c>
      <c r="I50" t="s">
        <v>25</v>
      </c>
      <c r="J50">
        <v>930.74</v>
      </c>
      <c r="K50">
        <v>399.59</v>
      </c>
      <c r="L50">
        <v>1135</v>
      </c>
      <c r="M50">
        <v>98</v>
      </c>
      <c r="N50">
        <v>15</v>
      </c>
      <c r="O50">
        <v>0</v>
      </c>
      <c r="P50">
        <v>15</v>
      </c>
      <c r="Q50">
        <v>1135</v>
      </c>
      <c r="R50">
        <v>98</v>
      </c>
      <c r="S50">
        <v>15</v>
      </c>
      <c r="T50">
        <v>48.72</v>
      </c>
      <c r="U50">
        <v>805</v>
      </c>
      <c r="V50">
        <v>50</v>
      </c>
      <c r="W50">
        <v>441</v>
      </c>
      <c r="X50">
        <v>81</v>
      </c>
    </row>
    <row r="51" spans="1:24" x14ac:dyDescent="0.35">
      <c r="A51" s="1">
        <v>43892</v>
      </c>
      <c r="B51">
        <v>4636</v>
      </c>
      <c r="C51" t="s">
        <v>18</v>
      </c>
      <c r="D51" t="s">
        <v>46</v>
      </c>
      <c r="E51" t="s">
        <v>28</v>
      </c>
      <c r="F51" t="s">
        <v>19</v>
      </c>
      <c r="G51" t="s">
        <v>26</v>
      </c>
      <c r="H51" t="s">
        <v>27</v>
      </c>
      <c r="I51" t="s">
        <v>29</v>
      </c>
      <c r="J51">
        <v>1687.17</v>
      </c>
      <c r="K51">
        <v>687.28</v>
      </c>
      <c r="L51">
        <v>1573</v>
      </c>
      <c r="M51">
        <v>147</v>
      </c>
      <c r="N51">
        <v>25</v>
      </c>
      <c r="O51">
        <v>0</v>
      </c>
      <c r="P51">
        <v>25</v>
      </c>
      <c r="Q51">
        <v>1573</v>
      </c>
      <c r="R51">
        <v>147</v>
      </c>
      <c r="S51">
        <v>23</v>
      </c>
      <c r="T51">
        <v>47.79</v>
      </c>
      <c r="U51">
        <v>734</v>
      </c>
      <c r="V51">
        <v>77</v>
      </c>
      <c r="W51">
        <v>824</v>
      </c>
      <c r="X51">
        <v>22</v>
      </c>
    </row>
    <row r="52" spans="1:24" x14ac:dyDescent="0.35">
      <c r="A52" s="1">
        <v>43892</v>
      </c>
      <c r="B52">
        <v>4636</v>
      </c>
      <c r="C52" t="s">
        <v>18</v>
      </c>
      <c r="D52" t="s">
        <v>48</v>
      </c>
      <c r="E52" t="s">
        <v>24</v>
      </c>
      <c r="F52" t="s">
        <v>19</v>
      </c>
      <c r="G52" t="s">
        <v>20</v>
      </c>
      <c r="H52" t="s">
        <v>22</v>
      </c>
      <c r="I52" t="s">
        <v>25</v>
      </c>
      <c r="J52">
        <v>704.21</v>
      </c>
      <c r="K52">
        <v>292.77</v>
      </c>
      <c r="L52">
        <v>845</v>
      </c>
      <c r="M52">
        <v>73</v>
      </c>
      <c r="N52">
        <v>12</v>
      </c>
      <c r="O52">
        <v>0</v>
      </c>
      <c r="P52">
        <v>12</v>
      </c>
      <c r="Q52">
        <v>845</v>
      </c>
      <c r="R52">
        <v>73</v>
      </c>
      <c r="S52">
        <v>12</v>
      </c>
      <c r="T52">
        <v>1.28</v>
      </c>
      <c r="U52">
        <v>7</v>
      </c>
      <c r="V52">
        <v>2</v>
      </c>
      <c r="W52">
        <v>342</v>
      </c>
      <c r="X52">
        <v>66</v>
      </c>
    </row>
    <row r="53" spans="1:24" x14ac:dyDescent="0.35">
      <c r="A53" s="1">
        <v>43893</v>
      </c>
      <c r="B53">
        <v>4636</v>
      </c>
      <c r="C53" t="s">
        <v>18</v>
      </c>
      <c r="D53" t="s">
        <v>46</v>
      </c>
      <c r="E53" t="s">
        <v>28</v>
      </c>
      <c r="F53" t="s">
        <v>19</v>
      </c>
      <c r="G53" t="s">
        <v>26</v>
      </c>
      <c r="H53" t="s">
        <v>27</v>
      </c>
      <c r="I53" t="s">
        <v>29</v>
      </c>
      <c r="J53">
        <v>2072.36</v>
      </c>
      <c r="K53">
        <v>808.72</v>
      </c>
      <c r="L53">
        <v>1344</v>
      </c>
      <c r="M53">
        <v>135</v>
      </c>
      <c r="N53">
        <v>30</v>
      </c>
      <c r="O53">
        <v>1</v>
      </c>
      <c r="P53">
        <v>29</v>
      </c>
      <c r="Q53">
        <v>1344</v>
      </c>
      <c r="R53">
        <v>135</v>
      </c>
      <c r="S53">
        <v>28</v>
      </c>
      <c r="T53">
        <v>46.3</v>
      </c>
      <c r="U53">
        <v>683</v>
      </c>
      <c r="V53">
        <v>63</v>
      </c>
      <c r="W53">
        <v>1054</v>
      </c>
      <c r="X53">
        <v>27</v>
      </c>
    </row>
    <row r="54" spans="1:24" x14ac:dyDescent="0.35">
      <c r="A54" s="1">
        <v>43894</v>
      </c>
      <c r="B54">
        <v>4636</v>
      </c>
      <c r="C54" t="s">
        <v>18</v>
      </c>
      <c r="D54" t="s">
        <v>46</v>
      </c>
      <c r="E54" t="s">
        <v>28</v>
      </c>
      <c r="F54" t="s">
        <v>19</v>
      </c>
      <c r="G54" t="s">
        <v>26</v>
      </c>
      <c r="H54" t="s">
        <v>27</v>
      </c>
      <c r="I54" t="s">
        <v>29</v>
      </c>
      <c r="J54">
        <v>1401.49</v>
      </c>
      <c r="K54">
        <v>531.23</v>
      </c>
      <c r="L54">
        <v>1566</v>
      </c>
      <c r="M54">
        <v>137</v>
      </c>
      <c r="N54">
        <v>21</v>
      </c>
      <c r="O54">
        <v>0</v>
      </c>
      <c r="P54">
        <v>21</v>
      </c>
      <c r="Q54">
        <v>1566</v>
      </c>
      <c r="R54">
        <v>137</v>
      </c>
      <c r="S54">
        <v>21</v>
      </c>
      <c r="T54">
        <v>46.89</v>
      </c>
      <c r="U54">
        <v>662</v>
      </c>
      <c r="V54">
        <v>57</v>
      </c>
      <c r="W54">
        <v>735</v>
      </c>
      <c r="X54">
        <v>32</v>
      </c>
    </row>
    <row r="55" spans="1:24" x14ac:dyDescent="0.35">
      <c r="A55" s="1">
        <v>43895</v>
      </c>
      <c r="B55">
        <v>4636</v>
      </c>
      <c r="C55" t="s">
        <v>18</v>
      </c>
      <c r="D55" t="s">
        <v>46</v>
      </c>
      <c r="E55" t="s">
        <v>28</v>
      </c>
      <c r="F55" t="s">
        <v>19</v>
      </c>
      <c r="G55" t="s">
        <v>26</v>
      </c>
      <c r="H55" t="s">
        <v>27</v>
      </c>
      <c r="I55" t="s">
        <v>29</v>
      </c>
      <c r="J55">
        <v>1085</v>
      </c>
      <c r="K55">
        <v>411.25</v>
      </c>
      <c r="L55">
        <v>1541</v>
      </c>
      <c r="M55">
        <v>137</v>
      </c>
      <c r="N55">
        <v>17</v>
      </c>
      <c r="O55">
        <v>0</v>
      </c>
      <c r="P55">
        <v>17</v>
      </c>
      <c r="Q55">
        <v>1541</v>
      </c>
      <c r="R55">
        <v>137</v>
      </c>
      <c r="S55">
        <v>17</v>
      </c>
      <c r="T55">
        <v>48</v>
      </c>
      <c r="U55">
        <v>522</v>
      </c>
      <c r="V55">
        <v>55</v>
      </c>
      <c r="W55">
        <v>561</v>
      </c>
      <c r="X55">
        <v>18</v>
      </c>
    </row>
    <row r="56" spans="1:24" x14ac:dyDescent="0.35">
      <c r="A56" s="1">
        <v>43896</v>
      </c>
      <c r="B56">
        <v>4636</v>
      </c>
      <c r="C56" t="s">
        <v>18</v>
      </c>
      <c r="D56" t="s">
        <v>46</v>
      </c>
      <c r="E56" t="s">
        <v>28</v>
      </c>
      <c r="F56" t="s">
        <v>19</v>
      </c>
      <c r="G56" t="s">
        <v>26</v>
      </c>
      <c r="H56" t="s">
        <v>27</v>
      </c>
      <c r="I56" t="s">
        <v>29</v>
      </c>
      <c r="J56">
        <v>1739.49</v>
      </c>
      <c r="K56">
        <v>669.5</v>
      </c>
      <c r="L56">
        <v>1571</v>
      </c>
      <c r="M56">
        <v>148</v>
      </c>
      <c r="N56">
        <v>25</v>
      </c>
      <c r="O56">
        <v>0</v>
      </c>
      <c r="P56">
        <v>25</v>
      </c>
      <c r="Q56">
        <v>1571</v>
      </c>
      <c r="R56">
        <v>148</v>
      </c>
      <c r="S56">
        <v>22</v>
      </c>
      <c r="T56">
        <v>41</v>
      </c>
      <c r="U56">
        <v>672</v>
      </c>
      <c r="V56">
        <v>49</v>
      </c>
      <c r="W56">
        <v>887</v>
      </c>
      <c r="X56">
        <v>28</v>
      </c>
    </row>
    <row r="57" spans="1:24" x14ac:dyDescent="0.35">
      <c r="A57" s="1">
        <v>43896</v>
      </c>
      <c r="B57">
        <v>4636</v>
      </c>
      <c r="C57" t="s">
        <v>18</v>
      </c>
      <c r="D57" t="s">
        <v>49</v>
      </c>
      <c r="E57" t="s">
        <v>28</v>
      </c>
      <c r="F57" t="s">
        <v>19</v>
      </c>
      <c r="G57" t="s">
        <v>20</v>
      </c>
      <c r="H57" t="s">
        <v>22</v>
      </c>
      <c r="I57" t="s">
        <v>34</v>
      </c>
      <c r="J57">
        <v>723.57</v>
      </c>
      <c r="K57">
        <v>325.48</v>
      </c>
      <c r="L57">
        <v>1274</v>
      </c>
      <c r="M57">
        <v>114</v>
      </c>
      <c r="N57">
        <v>11</v>
      </c>
      <c r="O57">
        <v>0</v>
      </c>
      <c r="P57">
        <v>11</v>
      </c>
      <c r="Q57">
        <v>1274</v>
      </c>
      <c r="R57">
        <v>114</v>
      </c>
      <c r="S57">
        <v>9</v>
      </c>
      <c r="T57">
        <v>46.6</v>
      </c>
      <c r="U57">
        <v>972</v>
      </c>
      <c r="V57">
        <v>66</v>
      </c>
      <c r="W57">
        <v>322</v>
      </c>
      <c r="X57">
        <v>49</v>
      </c>
    </row>
    <row r="58" spans="1:24" x14ac:dyDescent="0.35">
      <c r="A58" s="1">
        <v>43897</v>
      </c>
      <c r="B58">
        <v>4636</v>
      </c>
      <c r="C58" t="s">
        <v>18</v>
      </c>
      <c r="D58" t="s">
        <v>46</v>
      </c>
      <c r="E58" t="s">
        <v>28</v>
      </c>
      <c r="F58" t="s">
        <v>19</v>
      </c>
      <c r="G58" t="s">
        <v>26</v>
      </c>
      <c r="H58" t="s">
        <v>27</v>
      </c>
      <c r="I58" t="s">
        <v>29</v>
      </c>
      <c r="J58">
        <v>1221.93</v>
      </c>
      <c r="K58">
        <v>446.19</v>
      </c>
      <c r="L58">
        <v>1632</v>
      </c>
      <c r="M58">
        <v>129</v>
      </c>
      <c r="N58">
        <v>18</v>
      </c>
      <c r="O58">
        <v>0</v>
      </c>
      <c r="P58">
        <v>18</v>
      </c>
      <c r="Q58">
        <v>1632</v>
      </c>
      <c r="R58">
        <v>129</v>
      </c>
      <c r="S58">
        <v>17</v>
      </c>
      <c r="T58">
        <v>44.5</v>
      </c>
      <c r="U58">
        <v>652</v>
      </c>
      <c r="V58">
        <v>50</v>
      </c>
      <c r="W58">
        <v>658</v>
      </c>
      <c r="X58">
        <v>16</v>
      </c>
    </row>
    <row r="59" spans="1:24" x14ac:dyDescent="0.35">
      <c r="A59" s="1">
        <v>43897</v>
      </c>
      <c r="B59">
        <v>4636</v>
      </c>
      <c r="C59" t="s">
        <v>18</v>
      </c>
      <c r="D59" t="s">
        <v>49</v>
      </c>
      <c r="E59" t="s">
        <v>28</v>
      </c>
      <c r="F59" t="s">
        <v>19</v>
      </c>
      <c r="G59" t="s">
        <v>20</v>
      </c>
      <c r="H59" t="s">
        <v>22</v>
      </c>
      <c r="I59" t="s">
        <v>34</v>
      </c>
      <c r="J59">
        <v>545.27</v>
      </c>
      <c r="K59">
        <v>232.67</v>
      </c>
      <c r="L59">
        <v>1265</v>
      </c>
      <c r="M59">
        <v>111</v>
      </c>
      <c r="N59">
        <v>9</v>
      </c>
      <c r="O59">
        <v>0</v>
      </c>
      <c r="P59">
        <v>9</v>
      </c>
      <c r="Q59">
        <v>1265</v>
      </c>
      <c r="R59">
        <v>111</v>
      </c>
      <c r="S59">
        <v>9</v>
      </c>
      <c r="T59">
        <v>26.09</v>
      </c>
      <c r="U59">
        <v>855</v>
      </c>
      <c r="V59">
        <v>59</v>
      </c>
      <c r="W59">
        <v>256</v>
      </c>
      <c r="X59">
        <v>36</v>
      </c>
    </row>
    <row r="60" spans="1:24" x14ac:dyDescent="0.35">
      <c r="A60" s="1">
        <v>43898</v>
      </c>
      <c r="B60">
        <v>4636</v>
      </c>
      <c r="C60" t="s">
        <v>18</v>
      </c>
      <c r="D60" t="s">
        <v>46</v>
      </c>
      <c r="E60" t="s">
        <v>28</v>
      </c>
      <c r="F60" t="s">
        <v>19</v>
      </c>
      <c r="G60" t="s">
        <v>26</v>
      </c>
      <c r="H60" t="s">
        <v>27</v>
      </c>
      <c r="I60" t="s">
        <v>29</v>
      </c>
      <c r="J60">
        <v>1013.08</v>
      </c>
      <c r="K60">
        <v>321.76</v>
      </c>
      <c r="L60">
        <v>1463</v>
      </c>
      <c r="M60">
        <v>135</v>
      </c>
      <c r="N60">
        <v>18</v>
      </c>
      <c r="O60">
        <v>0</v>
      </c>
      <c r="P60">
        <v>18</v>
      </c>
      <c r="Q60">
        <v>1463</v>
      </c>
      <c r="R60">
        <v>135</v>
      </c>
      <c r="S60">
        <v>18</v>
      </c>
      <c r="T60">
        <v>44.4</v>
      </c>
      <c r="U60">
        <v>588</v>
      </c>
      <c r="V60">
        <v>48</v>
      </c>
      <c r="W60">
        <v>591</v>
      </c>
      <c r="X60">
        <v>24</v>
      </c>
    </row>
    <row r="61" spans="1:24" x14ac:dyDescent="0.35">
      <c r="A61" s="1">
        <v>43898</v>
      </c>
      <c r="B61">
        <v>4636</v>
      </c>
      <c r="C61" t="s">
        <v>18</v>
      </c>
      <c r="D61" t="s">
        <v>49</v>
      </c>
      <c r="E61" t="s">
        <v>28</v>
      </c>
      <c r="F61" t="s">
        <v>19</v>
      </c>
      <c r="G61" t="s">
        <v>20</v>
      </c>
      <c r="H61" t="s">
        <v>22</v>
      </c>
      <c r="I61" t="s">
        <v>34</v>
      </c>
      <c r="J61">
        <v>639.20000000000005</v>
      </c>
      <c r="K61">
        <v>285.77</v>
      </c>
      <c r="L61">
        <v>1224</v>
      </c>
      <c r="M61">
        <v>114</v>
      </c>
      <c r="N61">
        <v>12</v>
      </c>
      <c r="O61">
        <v>0</v>
      </c>
      <c r="P61">
        <v>12</v>
      </c>
      <c r="Q61">
        <v>1224</v>
      </c>
      <c r="R61">
        <v>114</v>
      </c>
      <c r="S61">
        <v>12</v>
      </c>
      <c r="T61">
        <v>50</v>
      </c>
      <c r="U61">
        <v>912</v>
      </c>
      <c r="V61">
        <v>64</v>
      </c>
      <c r="W61">
        <v>284</v>
      </c>
      <c r="X61">
        <v>55</v>
      </c>
    </row>
    <row r="62" spans="1:24" x14ac:dyDescent="0.35">
      <c r="A62" s="1">
        <v>43899</v>
      </c>
      <c r="B62">
        <v>4636</v>
      </c>
      <c r="C62" t="s">
        <v>18</v>
      </c>
      <c r="D62" t="s">
        <v>46</v>
      </c>
      <c r="E62" t="s">
        <v>28</v>
      </c>
      <c r="F62" t="s">
        <v>19</v>
      </c>
      <c r="G62" t="s">
        <v>26</v>
      </c>
      <c r="H62" t="s">
        <v>27</v>
      </c>
      <c r="I62" t="s">
        <v>29</v>
      </c>
      <c r="J62">
        <v>1227.58</v>
      </c>
      <c r="K62">
        <v>434.38</v>
      </c>
      <c r="L62">
        <v>1325</v>
      </c>
      <c r="M62">
        <v>108</v>
      </c>
      <c r="N62">
        <v>19</v>
      </c>
      <c r="O62">
        <v>0</v>
      </c>
      <c r="P62">
        <v>19</v>
      </c>
      <c r="Q62">
        <v>1325</v>
      </c>
      <c r="R62">
        <v>108</v>
      </c>
      <c r="S62">
        <v>17</v>
      </c>
      <c r="T62">
        <v>41.7</v>
      </c>
      <c r="U62">
        <v>514</v>
      </c>
      <c r="V62">
        <v>46</v>
      </c>
      <c r="W62">
        <v>670</v>
      </c>
      <c r="X62">
        <v>25</v>
      </c>
    </row>
    <row r="63" spans="1:24" x14ac:dyDescent="0.35">
      <c r="A63" s="1">
        <v>43899</v>
      </c>
      <c r="B63">
        <v>4636</v>
      </c>
      <c r="C63" t="s">
        <v>18</v>
      </c>
      <c r="D63" t="s">
        <v>49</v>
      </c>
      <c r="E63" t="s">
        <v>28</v>
      </c>
      <c r="F63" t="s">
        <v>19</v>
      </c>
      <c r="G63" t="s">
        <v>20</v>
      </c>
      <c r="H63" t="s">
        <v>22</v>
      </c>
      <c r="I63" t="s">
        <v>34</v>
      </c>
      <c r="J63">
        <v>448.37</v>
      </c>
      <c r="K63">
        <v>186.2</v>
      </c>
      <c r="L63">
        <v>1224</v>
      </c>
      <c r="M63">
        <v>98</v>
      </c>
      <c r="N63">
        <v>7</v>
      </c>
      <c r="O63">
        <v>0</v>
      </c>
      <c r="P63">
        <v>7</v>
      </c>
      <c r="Q63">
        <v>1224</v>
      </c>
      <c r="R63">
        <v>98</v>
      </c>
      <c r="S63">
        <v>7</v>
      </c>
      <c r="T63">
        <v>47.08</v>
      </c>
      <c r="U63">
        <v>1014</v>
      </c>
      <c r="V63">
        <v>61</v>
      </c>
      <c r="W63">
        <v>217</v>
      </c>
      <c r="X63">
        <v>26</v>
      </c>
    </row>
    <row r="64" spans="1:24" x14ac:dyDescent="0.35">
      <c r="A64" s="1">
        <v>43899</v>
      </c>
      <c r="B64">
        <v>4636</v>
      </c>
      <c r="C64" t="s">
        <v>18</v>
      </c>
      <c r="D64" t="s">
        <v>47</v>
      </c>
      <c r="E64" t="s">
        <v>21</v>
      </c>
      <c r="F64" t="s">
        <v>19</v>
      </c>
      <c r="G64" t="s">
        <v>20</v>
      </c>
      <c r="H64" t="s">
        <v>22</v>
      </c>
      <c r="I64" t="s">
        <v>33</v>
      </c>
      <c r="J64">
        <v>883.53</v>
      </c>
      <c r="K64">
        <v>291.23</v>
      </c>
      <c r="L64">
        <v>633</v>
      </c>
      <c r="M64">
        <v>54</v>
      </c>
      <c r="N64">
        <v>15</v>
      </c>
      <c r="O64">
        <v>0</v>
      </c>
      <c r="P64">
        <v>15</v>
      </c>
      <c r="Q64">
        <v>633</v>
      </c>
      <c r="R64">
        <v>54</v>
      </c>
      <c r="S64">
        <v>15</v>
      </c>
      <c r="T64">
        <v>23.6</v>
      </c>
      <c r="U64">
        <v>313</v>
      </c>
      <c r="V64">
        <v>23</v>
      </c>
      <c r="W64">
        <v>501</v>
      </c>
      <c r="X64">
        <v>16</v>
      </c>
    </row>
    <row r="65" spans="1:24" x14ac:dyDescent="0.35">
      <c r="A65" s="1">
        <v>43899</v>
      </c>
      <c r="B65">
        <v>4636</v>
      </c>
      <c r="C65" t="s">
        <v>18</v>
      </c>
      <c r="D65" t="s">
        <v>45</v>
      </c>
      <c r="E65" t="s">
        <v>21</v>
      </c>
      <c r="F65" t="s">
        <v>19</v>
      </c>
      <c r="G65" t="s">
        <v>26</v>
      </c>
      <c r="H65" t="s">
        <v>27</v>
      </c>
      <c r="I65" t="s">
        <v>30</v>
      </c>
      <c r="J65">
        <v>601.70000000000005</v>
      </c>
      <c r="K65">
        <v>198.36</v>
      </c>
      <c r="L65">
        <v>1546</v>
      </c>
      <c r="M65">
        <v>101</v>
      </c>
      <c r="N65">
        <v>9</v>
      </c>
      <c r="O65">
        <v>0</v>
      </c>
      <c r="P65">
        <v>9</v>
      </c>
      <c r="Q65">
        <v>1546</v>
      </c>
      <c r="R65">
        <v>101</v>
      </c>
      <c r="S65">
        <v>9</v>
      </c>
      <c r="T65">
        <v>40.5</v>
      </c>
      <c r="U65">
        <v>473</v>
      </c>
      <c r="V65">
        <v>42</v>
      </c>
      <c r="W65">
        <v>345</v>
      </c>
      <c r="X65">
        <v>36</v>
      </c>
    </row>
    <row r="66" spans="1:24" x14ac:dyDescent="0.35">
      <c r="A66" s="1">
        <v>43900</v>
      </c>
      <c r="B66">
        <v>4636</v>
      </c>
      <c r="C66" t="s">
        <v>18</v>
      </c>
      <c r="D66" t="s">
        <v>46</v>
      </c>
      <c r="E66" t="s">
        <v>28</v>
      </c>
      <c r="F66" t="s">
        <v>19</v>
      </c>
      <c r="G66" t="s">
        <v>26</v>
      </c>
      <c r="H66" t="s">
        <v>27</v>
      </c>
      <c r="I66" t="s">
        <v>29</v>
      </c>
      <c r="J66">
        <v>1021.94</v>
      </c>
      <c r="K66">
        <v>346.99</v>
      </c>
      <c r="L66">
        <v>1392</v>
      </c>
      <c r="M66">
        <v>93</v>
      </c>
      <c r="N66">
        <v>17</v>
      </c>
      <c r="O66">
        <v>0</v>
      </c>
      <c r="P66">
        <v>17</v>
      </c>
      <c r="Q66">
        <v>1392</v>
      </c>
      <c r="R66">
        <v>93</v>
      </c>
      <c r="S66">
        <v>17</v>
      </c>
      <c r="T66">
        <v>43.7</v>
      </c>
      <c r="U66">
        <v>595</v>
      </c>
      <c r="V66">
        <v>41</v>
      </c>
      <c r="W66">
        <v>571</v>
      </c>
      <c r="X66">
        <v>20</v>
      </c>
    </row>
    <row r="67" spans="1:24" x14ac:dyDescent="0.35">
      <c r="A67" s="1">
        <v>43900</v>
      </c>
      <c r="B67">
        <v>4636</v>
      </c>
      <c r="C67" t="s">
        <v>18</v>
      </c>
      <c r="D67" t="s">
        <v>49</v>
      </c>
      <c r="E67" t="s">
        <v>28</v>
      </c>
      <c r="F67" t="s">
        <v>19</v>
      </c>
      <c r="G67" t="s">
        <v>20</v>
      </c>
      <c r="H67" t="s">
        <v>22</v>
      </c>
      <c r="I67" t="s">
        <v>34</v>
      </c>
      <c r="J67">
        <v>384.1</v>
      </c>
      <c r="K67">
        <v>159.97</v>
      </c>
      <c r="L67">
        <v>1021</v>
      </c>
      <c r="M67">
        <v>100</v>
      </c>
      <c r="N67">
        <v>6</v>
      </c>
      <c r="O67">
        <v>0</v>
      </c>
      <c r="P67">
        <v>6</v>
      </c>
      <c r="Q67">
        <v>1021</v>
      </c>
      <c r="R67">
        <v>100</v>
      </c>
      <c r="S67">
        <v>5</v>
      </c>
      <c r="T67">
        <v>15.98</v>
      </c>
      <c r="U67">
        <v>775</v>
      </c>
      <c r="V67">
        <v>59</v>
      </c>
      <c r="W67">
        <v>185</v>
      </c>
      <c r="X67">
        <v>29</v>
      </c>
    </row>
    <row r="68" spans="1:24" x14ac:dyDescent="0.35">
      <c r="A68" s="1">
        <v>43900</v>
      </c>
      <c r="B68">
        <v>4636</v>
      </c>
      <c r="C68" t="s">
        <v>18</v>
      </c>
      <c r="D68" t="s">
        <v>47</v>
      </c>
      <c r="E68" t="s">
        <v>21</v>
      </c>
      <c r="F68" t="s">
        <v>19</v>
      </c>
      <c r="G68" t="s">
        <v>20</v>
      </c>
      <c r="H68" t="s">
        <v>22</v>
      </c>
      <c r="I68" t="s">
        <v>33</v>
      </c>
      <c r="J68">
        <v>1112.56</v>
      </c>
      <c r="K68">
        <v>366.14</v>
      </c>
      <c r="L68">
        <v>808</v>
      </c>
      <c r="M68">
        <v>61</v>
      </c>
      <c r="N68">
        <v>19</v>
      </c>
      <c r="O68">
        <v>0</v>
      </c>
      <c r="P68">
        <v>19</v>
      </c>
      <c r="Q68">
        <v>808</v>
      </c>
      <c r="R68">
        <v>61</v>
      </c>
      <c r="S68">
        <v>19</v>
      </c>
      <c r="T68">
        <v>38.74</v>
      </c>
      <c r="U68">
        <v>507</v>
      </c>
      <c r="V68">
        <v>33</v>
      </c>
      <c r="W68">
        <v>635</v>
      </c>
      <c r="X68">
        <v>45</v>
      </c>
    </row>
    <row r="69" spans="1:24" x14ac:dyDescent="0.35">
      <c r="A69" s="1">
        <v>43900</v>
      </c>
      <c r="B69">
        <v>4636</v>
      </c>
      <c r="C69" t="s">
        <v>18</v>
      </c>
      <c r="D69" t="s">
        <v>45</v>
      </c>
      <c r="E69" t="s">
        <v>21</v>
      </c>
      <c r="F69" t="s">
        <v>19</v>
      </c>
      <c r="G69" t="s">
        <v>26</v>
      </c>
      <c r="H69" t="s">
        <v>27</v>
      </c>
      <c r="I69" t="s">
        <v>30</v>
      </c>
      <c r="J69">
        <v>1367.21</v>
      </c>
      <c r="K69">
        <v>419.6</v>
      </c>
      <c r="L69">
        <v>1171</v>
      </c>
      <c r="M69">
        <v>93</v>
      </c>
      <c r="N69">
        <v>24</v>
      </c>
      <c r="O69">
        <v>0</v>
      </c>
      <c r="P69">
        <v>24</v>
      </c>
      <c r="Q69">
        <v>1171</v>
      </c>
      <c r="R69">
        <v>93</v>
      </c>
      <c r="S69">
        <v>22</v>
      </c>
      <c r="T69">
        <v>32.700000000000003</v>
      </c>
      <c r="U69">
        <v>389</v>
      </c>
      <c r="V69">
        <v>32</v>
      </c>
      <c r="W69">
        <v>810</v>
      </c>
      <c r="X69">
        <v>57</v>
      </c>
    </row>
    <row r="70" spans="1:24" x14ac:dyDescent="0.35">
      <c r="A70" s="1">
        <v>43901</v>
      </c>
      <c r="B70">
        <v>4636</v>
      </c>
      <c r="C70" t="s">
        <v>18</v>
      </c>
      <c r="D70" t="s">
        <v>46</v>
      </c>
      <c r="E70" t="s">
        <v>28</v>
      </c>
      <c r="F70" t="s">
        <v>19</v>
      </c>
      <c r="G70" t="s">
        <v>26</v>
      </c>
      <c r="H70" t="s">
        <v>27</v>
      </c>
      <c r="I70" t="s">
        <v>29</v>
      </c>
      <c r="J70">
        <v>894.03</v>
      </c>
      <c r="K70">
        <v>348.98</v>
      </c>
      <c r="L70">
        <v>1265</v>
      </c>
      <c r="M70">
        <v>100</v>
      </c>
      <c r="N70">
        <v>13</v>
      </c>
      <c r="O70">
        <v>0</v>
      </c>
      <c r="P70">
        <v>13</v>
      </c>
      <c r="Q70">
        <v>1265</v>
      </c>
      <c r="R70">
        <v>100</v>
      </c>
      <c r="S70">
        <v>12</v>
      </c>
      <c r="T70">
        <v>44.7</v>
      </c>
      <c r="U70">
        <v>468</v>
      </c>
      <c r="V70">
        <v>42</v>
      </c>
      <c r="W70">
        <v>455</v>
      </c>
      <c r="X70">
        <v>19</v>
      </c>
    </row>
    <row r="71" spans="1:24" x14ac:dyDescent="0.35">
      <c r="A71" s="1">
        <v>43901</v>
      </c>
      <c r="B71">
        <v>4636</v>
      </c>
      <c r="C71" t="s">
        <v>18</v>
      </c>
      <c r="D71" t="s">
        <v>49</v>
      </c>
      <c r="E71" t="s">
        <v>28</v>
      </c>
      <c r="F71" t="s">
        <v>19</v>
      </c>
      <c r="G71" t="s">
        <v>20</v>
      </c>
      <c r="H71" t="s">
        <v>22</v>
      </c>
      <c r="I71" t="s">
        <v>34</v>
      </c>
      <c r="J71">
        <v>388.73</v>
      </c>
      <c r="K71">
        <v>131.76</v>
      </c>
      <c r="L71">
        <v>701</v>
      </c>
      <c r="M71">
        <v>60</v>
      </c>
      <c r="N71">
        <v>7</v>
      </c>
      <c r="O71">
        <v>0</v>
      </c>
      <c r="P71">
        <v>7</v>
      </c>
      <c r="Q71">
        <v>701</v>
      </c>
      <c r="R71">
        <v>60</v>
      </c>
      <c r="S71">
        <v>7</v>
      </c>
      <c r="T71">
        <v>14.25</v>
      </c>
      <c r="U71">
        <v>193</v>
      </c>
      <c r="V71">
        <v>19</v>
      </c>
      <c r="W71">
        <v>218</v>
      </c>
      <c r="X71">
        <v>22</v>
      </c>
    </row>
    <row r="72" spans="1:24" x14ac:dyDescent="0.35">
      <c r="A72" s="1">
        <v>43901</v>
      </c>
      <c r="B72">
        <v>4636</v>
      </c>
      <c r="C72" t="s">
        <v>18</v>
      </c>
      <c r="D72" t="s">
        <v>45</v>
      </c>
      <c r="E72" t="s">
        <v>21</v>
      </c>
      <c r="F72" t="s">
        <v>19</v>
      </c>
      <c r="G72" t="s">
        <v>26</v>
      </c>
      <c r="H72" t="s">
        <v>27</v>
      </c>
      <c r="I72" t="s">
        <v>30</v>
      </c>
      <c r="J72">
        <v>1377.74</v>
      </c>
      <c r="K72">
        <v>486.9</v>
      </c>
      <c r="L72">
        <v>911</v>
      </c>
      <c r="M72">
        <v>85</v>
      </c>
      <c r="N72">
        <v>23</v>
      </c>
      <c r="O72">
        <v>1</v>
      </c>
      <c r="P72">
        <v>22</v>
      </c>
      <c r="Q72">
        <v>911</v>
      </c>
      <c r="R72">
        <v>85</v>
      </c>
      <c r="S72">
        <v>22</v>
      </c>
      <c r="T72">
        <v>26.74</v>
      </c>
      <c r="U72">
        <v>138</v>
      </c>
      <c r="V72">
        <v>25</v>
      </c>
      <c r="W72">
        <v>760</v>
      </c>
      <c r="X72">
        <v>63</v>
      </c>
    </row>
    <row r="73" spans="1:24" x14ac:dyDescent="0.35">
      <c r="A73" s="1">
        <v>43901</v>
      </c>
      <c r="B73">
        <v>4636</v>
      </c>
      <c r="C73" t="s">
        <v>18</v>
      </c>
      <c r="D73" t="s">
        <v>47</v>
      </c>
      <c r="E73" t="s">
        <v>21</v>
      </c>
      <c r="F73" t="s">
        <v>19</v>
      </c>
      <c r="G73" t="s">
        <v>20</v>
      </c>
      <c r="H73" t="s">
        <v>22</v>
      </c>
      <c r="I73" t="s">
        <v>33</v>
      </c>
      <c r="J73">
        <v>968.82</v>
      </c>
      <c r="K73">
        <v>302.12</v>
      </c>
      <c r="L73">
        <v>837</v>
      </c>
      <c r="M73">
        <v>82</v>
      </c>
      <c r="N73">
        <v>19</v>
      </c>
      <c r="O73">
        <v>1</v>
      </c>
      <c r="P73">
        <v>18</v>
      </c>
      <c r="Q73">
        <v>837</v>
      </c>
      <c r="R73">
        <v>82</v>
      </c>
      <c r="S73">
        <v>18</v>
      </c>
      <c r="T73">
        <v>37.659999999999997</v>
      </c>
      <c r="U73">
        <v>447</v>
      </c>
      <c r="V73">
        <v>34</v>
      </c>
      <c r="W73">
        <v>557</v>
      </c>
      <c r="X73">
        <v>55</v>
      </c>
    </row>
    <row r="74" spans="1:24" x14ac:dyDescent="0.35">
      <c r="A74" s="1">
        <v>43902</v>
      </c>
      <c r="B74">
        <v>4636</v>
      </c>
      <c r="C74" t="s">
        <v>18</v>
      </c>
      <c r="D74" t="s">
        <v>46</v>
      </c>
      <c r="E74" t="s">
        <v>28</v>
      </c>
      <c r="F74" t="s">
        <v>19</v>
      </c>
      <c r="G74" t="s">
        <v>26</v>
      </c>
      <c r="H74" t="s">
        <v>27</v>
      </c>
      <c r="I74" t="s">
        <v>29</v>
      </c>
      <c r="J74">
        <v>2567</v>
      </c>
      <c r="K74">
        <v>1184.02</v>
      </c>
      <c r="L74">
        <v>1322</v>
      </c>
      <c r="M74">
        <v>105</v>
      </c>
      <c r="N74">
        <v>32</v>
      </c>
      <c r="O74">
        <v>0</v>
      </c>
      <c r="P74">
        <v>32</v>
      </c>
      <c r="Q74">
        <v>1322</v>
      </c>
      <c r="R74">
        <v>105</v>
      </c>
      <c r="S74">
        <v>30</v>
      </c>
      <c r="T74">
        <v>41.28</v>
      </c>
      <c r="U74">
        <v>431</v>
      </c>
      <c r="V74">
        <v>41</v>
      </c>
      <c r="W74">
        <v>1100</v>
      </c>
      <c r="X74">
        <v>36</v>
      </c>
    </row>
    <row r="75" spans="1:24" x14ac:dyDescent="0.35">
      <c r="A75" s="1">
        <v>43902</v>
      </c>
      <c r="B75">
        <v>4636</v>
      </c>
      <c r="C75" t="s">
        <v>18</v>
      </c>
      <c r="D75" t="s">
        <v>49</v>
      </c>
      <c r="E75" t="s">
        <v>28</v>
      </c>
      <c r="F75" t="s">
        <v>19</v>
      </c>
      <c r="G75" t="s">
        <v>20</v>
      </c>
      <c r="H75" t="s">
        <v>22</v>
      </c>
      <c r="I75" t="s">
        <v>34</v>
      </c>
      <c r="J75">
        <v>640.04</v>
      </c>
      <c r="K75">
        <v>256.64999999999998</v>
      </c>
      <c r="L75">
        <v>764</v>
      </c>
      <c r="M75">
        <v>70</v>
      </c>
      <c r="N75">
        <v>11</v>
      </c>
      <c r="O75">
        <v>0</v>
      </c>
      <c r="P75">
        <v>11</v>
      </c>
      <c r="Q75">
        <v>764</v>
      </c>
      <c r="R75">
        <v>70</v>
      </c>
      <c r="S75">
        <v>10</v>
      </c>
      <c r="T75">
        <v>20</v>
      </c>
      <c r="U75">
        <v>429</v>
      </c>
      <c r="V75">
        <v>34</v>
      </c>
      <c r="W75">
        <v>312</v>
      </c>
      <c r="X75">
        <v>50</v>
      </c>
    </row>
    <row r="76" spans="1:24" x14ac:dyDescent="0.35">
      <c r="A76" s="1">
        <v>43903</v>
      </c>
      <c r="B76">
        <v>4636</v>
      </c>
      <c r="C76" t="s">
        <v>18</v>
      </c>
      <c r="D76" t="s">
        <v>46</v>
      </c>
      <c r="E76" t="s">
        <v>28</v>
      </c>
      <c r="F76" t="s">
        <v>19</v>
      </c>
      <c r="G76" t="s">
        <v>26</v>
      </c>
      <c r="H76" t="s">
        <v>27</v>
      </c>
      <c r="I76" t="s">
        <v>29</v>
      </c>
      <c r="J76">
        <v>1581.86</v>
      </c>
      <c r="K76">
        <v>589.51</v>
      </c>
      <c r="L76">
        <v>1843</v>
      </c>
      <c r="M76">
        <v>158</v>
      </c>
      <c r="N76">
        <v>27</v>
      </c>
      <c r="O76">
        <v>1</v>
      </c>
      <c r="P76">
        <v>26</v>
      </c>
      <c r="Q76">
        <v>1843</v>
      </c>
      <c r="R76">
        <v>158</v>
      </c>
      <c r="S76">
        <v>26</v>
      </c>
      <c r="T76">
        <v>46.6</v>
      </c>
      <c r="U76">
        <v>463</v>
      </c>
      <c r="V76">
        <v>43</v>
      </c>
      <c r="W76">
        <v>829</v>
      </c>
      <c r="X76">
        <v>25</v>
      </c>
    </row>
    <row r="77" spans="1:24" x14ac:dyDescent="0.35">
      <c r="A77" s="1">
        <v>43903</v>
      </c>
      <c r="B77">
        <v>4636</v>
      </c>
      <c r="C77" t="s">
        <v>18</v>
      </c>
      <c r="D77" t="s">
        <v>49</v>
      </c>
      <c r="E77" t="s">
        <v>28</v>
      </c>
      <c r="F77" t="s">
        <v>19</v>
      </c>
      <c r="G77" t="s">
        <v>20</v>
      </c>
      <c r="H77" t="s">
        <v>22</v>
      </c>
      <c r="I77" t="s">
        <v>34</v>
      </c>
      <c r="J77">
        <v>583.72</v>
      </c>
      <c r="K77">
        <v>226.66</v>
      </c>
      <c r="L77">
        <v>1074</v>
      </c>
      <c r="M77">
        <v>96</v>
      </c>
      <c r="N77">
        <v>9</v>
      </c>
      <c r="O77">
        <v>0</v>
      </c>
      <c r="P77">
        <v>9</v>
      </c>
      <c r="Q77">
        <v>1074</v>
      </c>
      <c r="R77">
        <v>96</v>
      </c>
      <c r="S77">
        <v>9</v>
      </c>
      <c r="T77">
        <v>46.91</v>
      </c>
      <c r="U77">
        <v>792</v>
      </c>
      <c r="V77">
        <v>58</v>
      </c>
      <c r="W77">
        <v>303</v>
      </c>
      <c r="X77">
        <v>58</v>
      </c>
    </row>
    <row r="78" spans="1:24" x14ac:dyDescent="0.35">
      <c r="A78" s="1">
        <v>43904</v>
      </c>
      <c r="B78">
        <v>4636</v>
      </c>
      <c r="C78" t="s">
        <v>18</v>
      </c>
      <c r="D78" t="s">
        <v>46</v>
      </c>
      <c r="E78" t="s">
        <v>28</v>
      </c>
      <c r="F78" t="s">
        <v>19</v>
      </c>
      <c r="G78" t="s">
        <v>26</v>
      </c>
      <c r="H78" t="s">
        <v>27</v>
      </c>
      <c r="I78" t="s">
        <v>29</v>
      </c>
      <c r="J78">
        <v>1449.58</v>
      </c>
      <c r="K78">
        <v>568.53</v>
      </c>
      <c r="L78">
        <v>1847</v>
      </c>
      <c r="M78">
        <v>141</v>
      </c>
      <c r="N78">
        <v>22</v>
      </c>
      <c r="O78">
        <v>0</v>
      </c>
      <c r="P78">
        <v>22</v>
      </c>
      <c r="Q78">
        <v>1847</v>
      </c>
      <c r="R78">
        <v>141</v>
      </c>
      <c r="S78">
        <v>18</v>
      </c>
      <c r="T78">
        <v>46.7</v>
      </c>
      <c r="U78">
        <v>453</v>
      </c>
      <c r="V78">
        <v>40</v>
      </c>
      <c r="W78">
        <v>735</v>
      </c>
      <c r="X78">
        <v>34</v>
      </c>
    </row>
    <row r="79" spans="1:24" x14ac:dyDescent="0.35">
      <c r="A79" s="1">
        <v>43904</v>
      </c>
      <c r="B79">
        <v>4636</v>
      </c>
      <c r="C79" t="s">
        <v>18</v>
      </c>
      <c r="D79" t="s">
        <v>49</v>
      </c>
      <c r="E79" t="s">
        <v>28</v>
      </c>
      <c r="F79" t="s">
        <v>19</v>
      </c>
      <c r="G79" t="s">
        <v>20</v>
      </c>
      <c r="H79" t="s">
        <v>22</v>
      </c>
      <c r="I79" t="s">
        <v>34</v>
      </c>
      <c r="J79">
        <v>815.11</v>
      </c>
      <c r="K79">
        <v>339.7</v>
      </c>
      <c r="L79">
        <v>821</v>
      </c>
      <c r="M79">
        <v>84</v>
      </c>
      <c r="N79">
        <v>12</v>
      </c>
      <c r="O79">
        <v>0</v>
      </c>
      <c r="P79">
        <v>12</v>
      </c>
      <c r="Q79">
        <v>821</v>
      </c>
      <c r="R79">
        <v>84</v>
      </c>
      <c r="S79">
        <v>12</v>
      </c>
      <c r="T79">
        <v>20.86</v>
      </c>
      <c r="U79">
        <v>480</v>
      </c>
      <c r="V79">
        <v>27</v>
      </c>
      <c r="W79">
        <v>388</v>
      </c>
      <c r="X79">
        <v>56</v>
      </c>
    </row>
    <row r="80" spans="1:24" x14ac:dyDescent="0.35">
      <c r="A80" s="1">
        <v>43905</v>
      </c>
      <c r="B80">
        <v>4636</v>
      </c>
      <c r="C80" t="s">
        <v>18</v>
      </c>
      <c r="D80" t="s">
        <v>46</v>
      </c>
      <c r="E80" t="s">
        <v>28</v>
      </c>
      <c r="F80" t="s">
        <v>19</v>
      </c>
      <c r="G80" t="s">
        <v>26</v>
      </c>
      <c r="H80" t="s">
        <v>27</v>
      </c>
      <c r="I80" t="s">
        <v>29</v>
      </c>
      <c r="J80">
        <v>529.41</v>
      </c>
      <c r="K80">
        <v>207.56</v>
      </c>
      <c r="L80">
        <v>1417</v>
      </c>
      <c r="M80">
        <v>106</v>
      </c>
      <c r="N80">
        <v>8</v>
      </c>
      <c r="O80">
        <v>0</v>
      </c>
      <c r="P80">
        <v>8</v>
      </c>
      <c r="Q80">
        <v>1417</v>
      </c>
      <c r="R80">
        <v>106</v>
      </c>
      <c r="S80">
        <v>8</v>
      </c>
      <c r="T80">
        <v>44.66</v>
      </c>
      <c r="U80">
        <v>466</v>
      </c>
      <c r="V80">
        <v>40</v>
      </c>
      <c r="W80">
        <v>269</v>
      </c>
      <c r="X80">
        <v>7</v>
      </c>
    </row>
    <row r="81" spans="1:24" x14ac:dyDescent="0.35">
      <c r="A81" s="1">
        <v>43905</v>
      </c>
      <c r="B81">
        <v>4636</v>
      </c>
      <c r="C81" t="s">
        <v>18</v>
      </c>
      <c r="D81" t="s">
        <v>49</v>
      </c>
      <c r="E81" t="s">
        <v>28</v>
      </c>
      <c r="F81" t="s">
        <v>19</v>
      </c>
      <c r="G81" t="s">
        <v>20</v>
      </c>
      <c r="H81" t="s">
        <v>22</v>
      </c>
      <c r="I81" t="s">
        <v>34</v>
      </c>
      <c r="J81">
        <v>742.35</v>
      </c>
      <c r="K81">
        <v>263.44</v>
      </c>
      <c r="L81">
        <v>1051</v>
      </c>
      <c r="M81">
        <v>75</v>
      </c>
      <c r="N81">
        <v>13</v>
      </c>
      <c r="O81">
        <v>0</v>
      </c>
      <c r="P81">
        <v>13</v>
      </c>
      <c r="Q81">
        <v>1051</v>
      </c>
      <c r="R81">
        <v>75</v>
      </c>
      <c r="S81">
        <v>12</v>
      </c>
      <c r="T81">
        <v>44.63</v>
      </c>
      <c r="U81">
        <v>947</v>
      </c>
      <c r="V81">
        <v>46</v>
      </c>
      <c r="W81">
        <v>405</v>
      </c>
      <c r="X81">
        <v>64</v>
      </c>
    </row>
    <row r="82" spans="1:24" x14ac:dyDescent="0.35">
      <c r="A82" s="1">
        <v>43906</v>
      </c>
      <c r="B82">
        <v>4636</v>
      </c>
      <c r="C82" t="s">
        <v>18</v>
      </c>
      <c r="D82" t="s">
        <v>46</v>
      </c>
      <c r="E82" t="s">
        <v>28</v>
      </c>
      <c r="F82" t="s">
        <v>19</v>
      </c>
      <c r="G82" t="s">
        <v>26</v>
      </c>
      <c r="H82" t="s">
        <v>27</v>
      </c>
      <c r="I82" t="s">
        <v>29</v>
      </c>
      <c r="J82">
        <v>1595.19</v>
      </c>
      <c r="K82">
        <v>624.96</v>
      </c>
      <c r="L82">
        <v>978</v>
      </c>
      <c r="M82">
        <v>89</v>
      </c>
      <c r="N82">
        <v>24</v>
      </c>
      <c r="O82">
        <v>0</v>
      </c>
      <c r="P82">
        <v>24</v>
      </c>
      <c r="Q82">
        <v>978</v>
      </c>
      <c r="R82">
        <v>89</v>
      </c>
      <c r="S82">
        <v>22</v>
      </c>
      <c r="T82">
        <v>45.11</v>
      </c>
      <c r="U82">
        <v>399</v>
      </c>
      <c r="V82">
        <v>42</v>
      </c>
      <c r="W82">
        <v>810</v>
      </c>
      <c r="X82">
        <v>32</v>
      </c>
    </row>
    <row r="83" spans="1:24" x14ac:dyDescent="0.35">
      <c r="A83" s="1">
        <v>43906</v>
      </c>
      <c r="B83">
        <v>4636</v>
      </c>
      <c r="C83" t="s">
        <v>18</v>
      </c>
      <c r="D83" t="s">
        <v>49</v>
      </c>
      <c r="E83" t="s">
        <v>28</v>
      </c>
      <c r="F83" t="s">
        <v>19</v>
      </c>
      <c r="G83" t="s">
        <v>20</v>
      </c>
      <c r="H83" t="s">
        <v>22</v>
      </c>
      <c r="I83" t="s">
        <v>34</v>
      </c>
      <c r="J83">
        <v>868.91</v>
      </c>
      <c r="K83">
        <v>363.86</v>
      </c>
      <c r="L83">
        <v>835</v>
      </c>
      <c r="M83">
        <v>78</v>
      </c>
      <c r="N83">
        <v>13</v>
      </c>
      <c r="O83">
        <v>0</v>
      </c>
      <c r="P83">
        <v>13</v>
      </c>
      <c r="Q83">
        <v>835</v>
      </c>
      <c r="R83">
        <v>78</v>
      </c>
      <c r="S83">
        <v>13</v>
      </c>
      <c r="T83">
        <v>39.22</v>
      </c>
      <c r="U83">
        <v>671</v>
      </c>
      <c r="V83">
        <v>41</v>
      </c>
      <c r="W83">
        <v>421</v>
      </c>
      <c r="X83">
        <v>57</v>
      </c>
    </row>
    <row r="84" spans="1:24" x14ac:dyDescent="0.35">
      <c r="A84" s="1">
        <v>43907</v>
      </c>
      <c r="B84">
        <v>4636</v>
      </c>
      <c r="C84" t="s">
        <v>18</v>
      </c>
      <c r="D84" t="s">
        <v>46</v>
      </c>
      <c r="E84" t="s">
        <v>28</v>
      </c>
      <c r="F84" t="s">
        <v>19</v>
      </c>
      <c r="G84" t="s">
        <v>26</v>
      </c>
      <c r="H84" t="s">
        <v>27</v>
      </c>
      <c r="I84" t="s">
        <v>29</v>
      </c>
      <c r="J84">
        <v>596.26</v>
      </c>
      <c r="K84">
        <v>204.92</v>
      </c>
      <c r="L84">
        <v>1010</v>
      </c>
      <c r="M84">
        <v>73</v>
      </c>
      <c r="N84">
        <v>10</v>
      </c>
      <c r="O84">
        <v>0</v>
      </c>
      <c r="P84">
        <v>10</v>
      </c>
      <c r="Q84">
        <v>1010</v>
      </c>
      <c r="R84">
        <v>73</v>
      </c>
      <c r="S84">
        <v>9</v>
      </c>
      <c r="T84">
        <v>40</v>
      </c>
      <c r="U84">
        <v>434</v>
      </c>
      <c r="V84">
        <v>33</v>
      </c>
      <c r="W84">
        <v>331</v>
      </c>
      <c r="X84">
        <v>11</v>
      </c>
    </row>
    <row r="85" spans="1:24" x14ac:dyDescent="0.35">
      <c r="A85" s="1">
        <v>43907</v>
      </c>
      <c r="B85">
        <v>4636</v>
      </c>
      <c r="C85" t="s">
        <v>18</v>
      </c>
      <c r="D85" t="s">
        <v>49</v>
      </c>
      <c r="E85" t="s">
        <v>28</v>
      </c>
      <c r="F85" t="s">
        <v>19</v>
      </c>
      <c r="G85" t="s">
        <v>20</v>
      </c>
      <c r="H85" t="s">
        <v>22</v>
      </c>
      <c r="I85" t="s">
        <v>34</v>
      </c>
      <c r="J85">
        <v>522.53</v>
      </c>
      <c r="K85">
        <v>199.07</v>
      </c>
      <c r="L85">
        <v>939</v>
      </c>
      <c r="M85">
        <v>74</v>
      </c>
      <c r="N85">
        <v>8</v>
      </c>
      <c r="O85">
        <v>0</v>
      </c>
      <c r="P85">
        <v>8</v>
      </c>
      <c r="Q85">
        <v>939</v>
      </c>
      <c r="R85">
        <v>74</v>
      </c>
      <c r="S85">
        <v>8</v>
      </c>
      <c r="T85">
        <v>38.869999999999997</v>
      </c>
      <c r="U85">
        <v>676</v>
      </c>
      <c r="V85">
        <v>40</v>
      </c>
      <c r="W85">
        <v>274</v>
      </c>
      <c r="X85">
        <v>33</v>
      </c>
    </row>
    <row r="86" spans="1:24" x14ac:dyDescent="0.35">
      <c r="A86" s="1">
        <v>43908</v>
      </c>
      <c r="B86">
        <v>4636</v>
      </c>
      <c r="C86" t="s">
        <v>18</v>
      </c>
      <c r="D86" t="s">
        <v>46</v>
      </c>
      <c r="E86" t="s">
        <v>28</v>
      </c>
      <c r="F86" t="s">
        <v>19</v>
      </c>
      <c r="G86" t="s">
        <v>26</v>
      </c>
      <c r="H86" t="s">
        <v>27</v>
      </c>
      <c r="I86" t="s">
        <v>29</v>
      </c>
      <c r="J86">
        <v>1703.44</v>
      </c>
      <c r="K86">
        <v>625.35</v>
      </c>
      <c r="L86">
        <v>1132</v>
      </c>
      <c r="M86">
        <v>93</v>
      </c>
      <c r="N86">
        <v>25</v>
      </c>
      <c r="O86">
        <v>0</v>
      </c>
      <c r="P86">
        <v>25</v>
      </c>
      <c r="Q86">
        <v>1132</v>
      </c>
      <c r="R86">
        <v>93</v>
      </c>
      <c r="S86">
        <v>25</v>
      </c>
      <c r="T86">
        <v>41.28</v>
      </c>
      <c r="U86">
        <v>378</v>
      </c>
      <c r="V86">
        <v>37</v>
      </c>
      <c r="W86">
        <v>910</v>
      </c>
      <c r="X86">
        <v>18</v>
      </c>
    </row>
    <row r="87" spans="1:24" x14ac:dyDescent="0.35">
      <c r="A87" s="1">
        <v>43908</v>
      </c>
      <c r="B87">
        <v>4636</v>
      </c>
      <c r="C87" t="s">
        <v>18</v>
      </c>
      <c r="D87" t="s">
        <v>49</v>
      </c>
      <c r="E87" t="s">
        <v>28</v>
      </c>
      <c r="F87" t="s">
        <v>19</v>
      </c>
      <c r="G87" t="s">
        <v>20</v>
      </c>
      <c r="H87" t="s">
        <v>22</v>
      </c>
      <c r="I87" t="s">
        <v>34</v>
      </c>
      <c r="J87">
        <v>402.23</v>
      </c>
      <c r="K87">
        <v>153.72999999999999</v>
      </c>
      <c r="L87">
        <v>802</v>
      </c>
      <c r="M87">
        <v>69</v>
      </c>
      <c r="N87">
        <v>6</v>
      </c>
      <c r="O87">
        <v>0</v>
      </c>
      <c r="P87">
        <v>6</v>
      </c>
      <c r="Q87">
        <v>802</v>
      </c>
      <c r="R87">
        <v>69</v>
      </c>
      <c r="S87">
        <v>6</v>
      </c>
      <c r="T87">
        <v>40.369999999999997</v>
      </c>
      <c r="U87">
        <v>448</v>
      </c>
      <c r="V87">
        <v>40</v>
      </c>
      <c r="W87">
        <v>209</v>
      </c>
      <c r="X87">
        <v>18</v>
      </c>
    </row>
    <row r="88" spans="1:24" x14ac:dyDescent="0.35">
      <c r="A88" s="1">
        <v>43909</v>
      </c>
      <c r="B88">
        <v>4636</v>
      </c>
      <c r="C88" t="s">
        <v>18</v>
      </c>
      <c r="D88" t="s">
        <v>46</v>
      </c>
      <c r="E88" t="s">
        <v>28</v>
      </c>
      <c r="F88" t="s">
        <v>19</v>
      </c>
      <c r="G88" t="s">
        <v>26</v>
      </c>
      <c r="H88" t="s">
        <v>27</v>
      </c>
      <c r="I88" t="s">
        <v>29</v>
      </c>
      <c r="J88">
        <v>1749.35</v>
      </c>
      <c r="K88">
        <v>631.54999999999995</v>
      </c>
      <c r="L88">
        <v>1076</v>
      </c>
      <c r="M88">
        <v>99</v>
      </c>
      <c r="N88">
        <v>27</v>
      </c>
      <c r="O88">
        <v>1</v>
      </c>
      <c r="P88">
        <v>26</v>
      </c>
      <c r="Q88">
        <v>1076</v>
      </c>
      <c r="R88">
        <v>99</v>
      </c>
      <c r="S88">
        <v>27</v>
      </c>
      <c r="T88">
        <v>38.6</v>
      </c>
      <c r="U88">
        <v>340</v>
      </c>
      <c r="V88">
        <v>34</v>
      </c>
      <c r="W88">
        <v>949</v>
      </c>
      <c r="X88">
        <v>29</v>
      </c>
    </row>
    <row r="89" spans="1:24" x14ac:dyDescent="0.35">
      <c r="A89" s="1">
        <v>43909</v>
      </c>
      <c r="B89">
        <v>4636</v>
      </c>
      <c r="C89" t="s">
        <v>18</v>
      </c>
      <c r="D89" t="s">
        <v>49</v>
      </c>
      <c r="E89" t="s">
        <v>28</v>
      </c>
      <c r="F89" t="s">
        <v>19</v>
      </c>
      <c r="G89" t="s">
        <v>20</v>
      </c>
      <c r="H89" t="s">
        <v>22</v>
      </c>
      <c r="I89" t="s">
        <v>34</v>
      </c>
      <c r="J89">
        <v>596.30999999999995</v>
      </c>
      <c r="K89">
        <v>232.66</v>
      </c>
      <c r="L89">
        <v>1935</v>
      </c>
      <c r="M89">
        <v>123</v>
      </c>
      <c r="N89">
        <v>10</v>
      </c>
      <c r="O89">
        <v>0</v>
      </c>
      <c r="P89">
        <v>10</v>
      </c>
      <c r="Q89">
        <v>1935</v>
      </c>
      <c r="R89">
        <v>123</v>
      </c>
      <c r="S89">
        <v>10</v>
      </c>
      <c r="T89">
        <v>27.04</v>
      </c>
      <c r="U89">
        <v>501</v>
      </c>
      <c r="V89">
        <v>27</v>
      </c>
      <c r="W89">
        <v>307</v>
      </c>
      <c r="X89">
        <v>58</v>
      </c>
    </row>
    <row r="90" spans="1:24" x14ac:dyDescent="0.35">
      <c r="A90" s="1">
        <v>43910</v>
      </c>
      <c r="B90">
        <v>4636</v>
      </c>
      <c r="C90" t="s">
        <v>18</v>
      </c>
      <c r="D90" t="s">
        <v>46</v>
      </c>
      <c r="E90" t="s">
        <v>28</v>
      </c>
      <c r="F90" t="s">
        <v>19</v>
      </c>
      <c r="G90" t="s">
        <v>26</v>
      </c>
      <c r="H90" t="s">
        <v>27</v>
      </c>
      <c r="I90" t="s">
        <v>29</v>
      </c>
      <c r="J90">
        <v>1458.53</v>
      </c>
      <c r="K90">
        <v>517.61</v>
      </c>
      <c r="L90">
        <v>1135</v>
      </c>
      <c r="M90">
        <v>78</v>
      </c>
      <c r="N90">
        <v>22</v>
      </c>
      <c r="O90">
        <v>0</v>
      </c>
      <c r="P90">
        <v>22</v>
      </c>
      <c r="Q90">
        <v>1135</v>
      </c>
      <c r="R90">
        <v>78</v>
      </c>
      <c r="S90">
        <v>19</v>
      </c>
      <c r="T90">
        <v>27.66</v>
      </c>
      <c r="U90">
        <v>350</v>
      </c>
      <c r="V90">
        <v>25</v>
      </c>
      <c r="W90">
        <v>803</v>
      </c>
      <c r="X90">
        <v>19</v>
      </c>
    </row>
    <row r="91" spans="1:24" x14ac:dyDescent="0.35">
      <c r="A91" s="1">
        <v>43910</v>
      </c>
      <c r="B91">
        <v>4636</v>
      </c>
      <c r="C91" t="s">
        <v>18</v>
      </c>
      <c r="D91" t="s">
        <v>49</v>
      </c>
      <c r="E91" t="s">
        <v>28</v>
      </c>
      <c r="F91" t="s">
        <v>19</v>
      </c>
      <c r="G91" t="s">
        <v>20</v>
      </c>
      <c r="H91" t="s">
        <v>22</v>
      </c>
      <c r="I91" t="s">
        <v>34</v>
      </c>
      <c r="J91">
        <v>849.38</v>
      </c>
      <c r="K91">
        <v>327.01</v>
      </c>
      <c r="L91">
        <v>1961</v>
      </c>
      <c r="M91">
        <v>130</v>
      </c>
      <c r="N91">
        <v>15</v>
      </c>
      <c r="O91">
        <v>0</v>
      </c>
      <c r="P91">
        <v>15</v>
      </c>
      <c r="Q91">
        <v>1961</v>
      </c>
      <c r="R91">
        <v>130</v>
      </c>
      <c r="S91">
        <v>15</v>
      </c>
      <c r="T91">
        <v>22.1</v>
      </c>
      <c r="U91">
        <v>559</v>
      </c>
      <c r="V91">
        <v>21</v>
      </c>
      <c r="W91">
        <v>438</v>
      </c>
      <c r="X91">
        <v>88</v>
      </c>
    </row>
    <row r="92" spans="1:24" x14ac:dyDescent="0.35">
      <c r="A92" s="1">
        <v>43910</v>
      </c>
      <c r="B92">
        <v>4636</v>
      </c>
      <c r="C92" t="s">
        <v>18</v>
      </c>
      <c r="D92" t="s">
        <v>47</v>
      </c>
      <c r="E92" t="s">
        <v>21</v>
      </c>
      <c r="F92" t="s">
        <v>19</v>
      </c>
      <c r="G92" t="s">
        <v>20</v>
      </c>
      <c r="H92" t="s">
        <v>22</v>
      </c>
      <c r="I92" t="s">
        <v>33</v>
      </c>
      <c r="J92">
        <v>837.26</v>
      </c>
      <c r="K92">
        <v>249.13</v>
      </c>
      <c r="L92">
        <v>1085</v>
      </c>
      <c r="M92">
        <v>73</v>
      </c>
      <c r="N92">
        <v>14</v>
      </c>
      <c r="O92">
        <v>0</v>
      </c>
      <c r="P92">
        <v>14</v>
      </c>
      <c r="Q92">
        <v>1085</v>
      </c>
      <c r="R92">
        <v>73</v>
      </c>
      <c r="S92">
        <v>13</v>
      </c>
      <c r="T92">
        <v>48.81</v>
      </c>
      <c r="U92">
        <v>414</v>
      </c>
      <c r="V92">
        <v>32</v>
      </c>
      <c r="W92">
        <v>506</v>
      </c>
      <c r="X92">
        <v>49</v>
      </c>
    </row>
    <row r="93" spans="1:24" x14ac:dyDescent="0.35">
      <c r="A93" s="1">
        <v>43910</v>
      </c>
      <c r="B93">
        <v>4636</v>
      </c>
      <c r="C93" t="s">
        <v>18</v>
      </c>
      <c r="D93" t="s">
        <v>45</v>
      </c>
      <c r="E93" t="s">
        <v>21</v>
      </c>
      <c r="F93" t="s">
        <v>19</v>
      </c>
      <c r="G93" t="s">
        <v>26</v>
      </c>
      <c r="H93" t="s">
        <v>27</v>
      </c>
      <c r="I93" t="s">
        <v>30</v>
      </c>
      <c r="J93">
        <v>706.88</v>
      </c>
      <c r="K93">
        <v>235.83</v>
      </c>
      <c r="L93">
        <v>1044</v>
      </c>
      <c r="M93">
        <v>66</v>
      </c>
      <c r="N93">
        <v>12</v>
      </c>
      <c r="O93">
        <v>0</v>
      </c>
      <c r="P93">
        <v>12</v>
      </c>
      <c r="Q93">
        <v>1044</v>
      </c>
      <c r="R93">
        <v>66</v>
      </c>
      <c r="S93">
        <v>11</v>
      </c>
      <c r="T93">
        <v>41.9</v>
      </c>
      <c r="U93">
        <v>506</v>
      </c>
      <c r="V93">
        <v>29</v>
      </c>
      <c r="W93">
        <v>403</v>
      </c>
      <c r="X93">
        <v>29</v>
      </c>
    </row>
    <row r="94" spans="1:24" x14ac:dyDescent="0.35">
      <c r="A94" s="1">
        <v>43911</v>
      </c>
      <c r="B94">
        <v>4636</v>
      </c>
      <c r="C94" t="s">
        <v>18</v>
      </c>
      <c r="D94" t="s">
        <v>46</v>
      </c>
      <c r="E94" t="s">
        <v>28</v>
      </c>
      <c r="F94" t="s">
        <v>19</v>
      </c>
      <c r="G94" t="s">
        <v>26</v>
      </c>
      <c r="H94" t="s">
        <v>27</v>
      </c>
      <c r="I94" t="s">
        <v>29</v>
      </c>
      <c r="J94">
        <v>1293.56</v>
      </c>
      <c r="K94">
        <v>524.39</v>
      </c>
      <c r="L94">
        <v>1783</v>
      </c>
      <c r="M94">
        <v>108</v>
      </c>
      <c r="N94">
        <v>18</v>
      </c>
      <c r="O94">
        <v>0</v>
      </c>
      <c r="P94">
        <v>18</v>
      </c>
      <c r="Q94">
        <v>1783</v>
      </c>
      <c r="R94">
        <v>108</v>
      </c>
      <c r="S94">
        <v>16</v>
      </c>
      <c r="T94">
        <v>32.17</v>
      </c>
      <c r="U94">
        <v>341</v>
      </c>
      <c r="V94">
        <v>28</v>
      </c>
      <c r="W94">
        <v>628</v>
      </c>
      <c r="X94">
        <v>29</v>
      </c>
    </row>
    <row r="95" spans="1:24" x14ac:dyDescent="0.35">
      <c r="A95" s="1">
        <v>43911</v>
      </c>
      <c r="B95">
        <v>4636</v>
      </c>
      <c r="C95" t="s">
        <v>18</v>
      </c>
      <c r="D95" t="s">
        <v>45</v>
      </c>
      <c r="E95" t="s">
        <v>21</v>
      </c>
      <c r="F95" t="s">
        <v>19</v>
      </c>
      <c r="G95" t="s">
        <v>26</v>
      </c>
      <c r="H95" t="s">
        <v>27</v>
      </c>
      <c r="I95" t="s">
        <v>30</v>
      </c>
      <c r="J95">
        <v>1366.3</v>
      </c>
      <c r="K95">
        <v>509.43</v>
      </c>
      <c r="L95">
        <v>1239</v>
      </c>
      <c r="M95">
        <v>73</v>
      </c>
      <c r="N95">
        <v>19</v>
      </c>
      <c r="O95">
        <v>0</v>
      </c>
      <c r="P95">
        <v>19</v>
      </c>
      <c r="Q95">
        <v>1239</v>
      </c>
      <c r="R95">
        <v>73</v>
      </c>
      <c r="S95">
        <v>18</v>
      </c>
      <c r="T95">
        <v>26.7</v>
      </c>
      <c r="U95">
        <v>343</v>
      </c>
      <c r="V95">
        <v>21</v>
      </c>
      <c r="W95">
        <v>732</v>
      </c>
      <c r="X95">
        <v>47</v>
      </c>
    </row>
    <row r="96" spans="1:24" x14ac:dyDescent="0.35">
      <c r="A96" s="1">
        <v>43911</v>
      </c>
      <c r="B96">
        <v>4636</v>
      </c>
      <c r="C96" t="s">
        <v>18</v>
      </c>
      <c r="D96" t="s">
        <v>47</v>
      </c>
      <c r="E96" t="s">
        <v>21</v>
      </c>
      <c r="F96" t="s">
        <v>19</v>
      </c>
      <c r="G96" t="s">
        <v>20</v>
      </c>
      <c r="H96" t="s">
        <v>22</v>
      </c>
      <c r="I96" t="s">
        <v>33</v>
      </c>
      <c r="J96">
        <v>299.62</v>
      </c>
      <c r="K96">
        <v>76.349999999999994</v>
      </c>
      <c r="L96">
        <v>916</v>
      </c>
      <c r="M96">
        <v>54</v>
      </c>
      <c r="N96">
        <v>6</v>
      </c>
      <c r="O96">
        <v>0</v>
      </c>
      <c r="P96">
        <v>6</v>
      </c>
      <c r="Q96">
        <v>916</v>
      </c>
      <c r="R96">
        <v>54</v>
      </c>
      <c r="S96">
        <v>6</v>
      </c>
      <c r="T96">
        <v>17.920000000000002</v>
      </c>
      <c r="U96">
        <v>258</v>
      </c>
      <c r="V96">
        <v>15</v>
      </c>
      <c r="W96">
        <v>190</v>
      </c>
      <c r="X96">
        <v>26</v>
      </c>
    </row>
    <row r="97" spans="1:24" x14ac:dyDescent="0.35">
      <c r="A97" s="1">
        <v>43912</v>
      </c>
      <c r="B97">
        <v>4636</v>
      </c>
      <c r="C97" t="s">
        <v>18</v>
      </c>
      <c r="D97" t="s">
        <v>46</v>
      </c>
      <c r="E97" t="s">
        <v>28</v>
      </c>
      <c r="F97" t="s">
        <v>19</v>
      </c>
      <c r="G97" t="s">
        <v>26</v>
      </c>
      <c r="H97" t="s">
        <v>27</v>
      </c>
      <c r="I97" t="s">
        <v>29</v>
      </c>
      <c r="J97">
        <v>1462.61</v>
      </c>
      <c r="K97">
        <v>495.64</v>
      </c>
      <c r="L97">
        <v>1833</v>
      </c>
      <c r="M97">
        <v>124</v>
      </c>
      <c r="N97">
        <v>24</v>
      </c>
      <c r="O97">
        <v>0</v>
      </c>
      <c r="P97">
        <v>24</v>
      </c>
      <c r="Q97">
        <v>1833</v>
      </c>
      <c r="R97">
        <v>124</v>
      </c>
      <c r="S97">
        <v>22</v>
      </c>
      <c r="T97">
        <v>35.4</v>
      </c>
      <c r="U97">
        <v>404</v>
      </c>
      <c r="V97">
        <v>30</v>
      </c>
      <c r="W97">
        <v>820</v>
      </c>
      <c r="X97">
        <v>52</v>
      </c>
    </row>
    <row r="98" spans="1:24" x14ac:dyDescent="0.35">
      <c r="A98" s="1">
        <v>43912</v>
      </c>
      <c r="B98">
        <v>4636</v>
      </c>
      <c r="C98" t="s">
        <v>18</v>
      </c>
      <c r="D98" t="s">
        <v>47</v>
      </c>
      <c r="E98" t="s">
        <v>21</v>
      </c>
      <c r="F98" t="s">
        <v>19</v>
      </c>
      <c r="G98" t="s">
        <v>20</v>
      </c>
      <c r="H98" t="s">
        <v>22</v>
      </c>
      <c r="I98" t="s">
        <v>33</v>
      </c>
      <c r="J98">
        <v>561.78</v>
      </c>
      <c r="K98">
        <v>221</v>
      </c>
      <c r="L98">
        <v>790</v>
      </c>
      <c r="M98">
        <v>47</v>
      </c>
      <c r="N98">
        <v>10</v>
      </c>
      <c r="O98">
        <v>1</v>
      </c>
      <c r="P98">
        <v>9</v>
      </c>
      <c r="Q98">
        <v>790</v>
      </c>
      <c r="R98">
        <v>47</v>
      </c>
      <c r="S98">
        <v>9</v>
      </c>
      <c r="T98">
        <v>13.25</v>
      </c>
      <c r="U98">
        <v>183</v>
      </c>
      <c r="V98">
        <v>13</v>
      </c>
      <c r="W98">
        <v>284</v>
      </c>
      <c r="X98">
        <v>33</v>
      </c>
    </row>
    <row r="99" spans="1:24" x14ac:dyDescent="0.35">
      <c r="A99" s="1">
        <v>43912</v>
      </c>
      <c r="B99">
        <v>4636</v>
      </c>
      <c r="C99" t="s">
        <v>18</v>
      </c>
      <c r="D99" t="s">
        <v>45</v>
      </c>
      <c r="E99" t="s">
        <v>21</v>
      </c>
      <c r="F99" t="s">
        <v>19</v>
      </c>
      <c r="G99" t="s">
        <v>26</v>
      </c>
      <c r="H99" t="s">
        <v>27</v>
      </c>
      <c r="I99" t="s">
        <v>30</v>
      </c>
      <c r="J99">
        <v>940.11</v>
      </c>
      <c r="K99">
        <v>340.42</v>
      </c>
      <c r="L99">
        <v>928</v>
      </c>
      <c r="M99">
        <v>49</v>
      </c>
      <c r="N99">
        <v>14</v>
      </c>
      <c r="O99">
        <v>0</v>
      </c>
      <c r="P99">
        <v>14</v>
      </c>
      <c r="Q99">
        <v>928</v>
      </c>
      <c r="R99">
        <v>49</v>
      </c>
      <c r="S99">
        <v>13</v>
      </c>
      <c r="T99">
        <v>15.4</v>
      </c>
      <c r="U99">
        <v>229</v>
      </c>
      <c r="V99">
        <v>13</v>
      </c>
      <c r="W99">
        <v>509</v>
      </c>
      <c r="X99">
        <v>41</v>
      </c>
    </row>
    <row r="100" spans="1:24" x14ac:dyDescent="0.35">
      <c r="A100" s="1">
        <v>43913</v>
      </c>
      <c r="B100">
        <v>4636</v>
      </c>
      <c r="C100" t="s">
        <v>18</v>
      </c>
      <c r="D100" t="s">
        <v>46</v>
      </c>
      <c r="E100" t="s">
        <v>28</v>
      </c>
      <c r="F100" t="s">
        <v>19</v>
      </c>
      <c r="G100" t="s">
        <v>26</v>
      </c>
      <c r="H100" t="s">
        <v>27</v>
      </c>
      <c r="I100" t="s">
        <v>29</v>
      </c>
      <c r="J100">
        <v>958.69</v>
      </c>
      <c r="K100">
        <v>323.02999999999997</v>
      </c>
      <c r="L100">
        <v>1425</v>
      </c>
      <c r="M100">
        <v>99</v>
      </c>
      <c r="N100">
        <v>16</v>
      </c>
      <c r="O100">
        <v>0</v>
      </c>
      <c r="P100">
        <v>16</v>
      </c>
      <c r="Q100">
        <v>1425</v>
      </c>
      <c r="R100">
        <v>99</v>
      </c>
      <c r="S100">
        <v>15</v>
      </c>
      <c r="T100">
        <v>29.39</v>
      </c>
      <c r="U100">
        <v>281</v>
      </c>
      <c r="V100">
        <v>25</v>
      </c>
      <c r="W100">
        <v>541</v>
      </c>
      <c r="X100">
        <v>30</v>
      </c>
    </row>
    <row r="101" spans="1:24" x14ac:dyDescent="0.35">
      <c r="A101" s="1">
        <v>43913</v>
      </c>
      <c r="B101">
        <v>4636</v>
      </c>
      <c r="C101" t="s">
        <v>18</v>
      </c>
      <c r="D101" t="s">
        <v>49</v>
      </c>
      <c r="E101" t="s">
        <v>28</v>
      </c>
      <c r="F101" t="s">
        <v>19</v>
      </c>
      <c r="G101" t="s">
        <v>20</v>
      </c>
      <c r="H101" t="s">
        <v>22</v>
      </c>
      <c r="I101" t="s">
        <v>34</v>
      </c>
      <c r="J101">
        <v>414.71</v>
      </c>
      <c r="K101">
        <v>155.24</v>
      </c>
      <c r="L101">
        <v>806</v>
      </c>
      <c r="M101">
        <v>60</v>
      </c>
      <c r="N101">
        <v>7</v>
      </c>
      <c r="O101">
        <v>0</v>
      </c>
      <c r="P101">
        <v>7</v>
      </c>
      <c r="Q101">
        <v>806</v>
      </c>
      <c r="R101">
        <v>60</v>
      </c>
      <c r="S101">
        <v>7</v>
      </c>
      <c r="T101">
        <v>31.06</v>
      </c>
      <c r="U101">
        <v>521</v>
      </c>
      <c r="V101">
        <v>29</v>
      </c>
      <c r="W101">
        <v>221</v>
      </c>
      <c r="X101">
        <v>35</v>
      </c>
    </row>
    <row r="102" spans="1:24" x14ac:dyDescent="0.35">
      <c r="A102" s="1">
        <v>43913</v>
      </c>
      <c r="B102">
        <v>4636</v>
      </c>
      <c r="C102" t="s">
        <v>18</v>
      </c>
      <c r="D102" t="s">
        <v>47</v>
      </c>
      <c r="E102" t="s">
        <v>21</v>
      </c>
      <c r="F102" t="s">
        <v>19</v>
      </c>
      <c r="G102" t="s">
        <v>20</v>
      </c>
      <c r="H102" t="s">
        <v>22</v>
      </c>
      <c r="I102" t="s">
        <v>33</v>
      </c>
      <c r="J102">
        <v>823.99</v>
      </c>
      <c r="K102">
        <v>298.60000000000002</v>
      </c>
      <c r="L102">
        <v>1689</v>
      </c>
      <c r="M102">
        <v>68</v>
      </c>
      <c r="N102">
        <v>14</v>
      </c>
      <c r="O102">
        <v>0</v>
      </c>
      <c r="P102">
        <v>14</v>
      </c>
      <c r="Q102">
        <v>1689</v>
      </c>
      <c r="R102">
        <v>68</v>
      </c>
      <c r="S102">
        <v>13</v>
      </c>
      <c r="T102">
        <v>39.32</v>
      </c>
      <c r="U102">
        <v>331</v>
      </c>
      <c r="V102">
        <v>26</v>
      </c>
      <c r="W102">
        <v>441</v>
      </c>
      <c r="X102">
        <v>36</v>
      </c>
    </row>
    <row r="103" spans="1:24" x14ac:dyDescent="0.35">
      <c r="A103" s="1">
        <v>43913</v>
      </c>
      <c r="B103">
        <v>4636</v>
      </c>
      <c r="C103" t="s">
        <v>18</v>
      </c>
      <c r="D103" t="s">
        <v>45</v>
      </c>
      <c r="E103" t="s">
        <v>21</v>
      </c>
      <c r="F103" t="s">
        <v>19</v>
      </c>
      <c r="G103" t="s">
        <v>26</v>
      </c>
      <c r="H103" t="s">
        <v>27</v>
      </c>
      <c r="I103" t="s">
        <v>30</v>
      </c>
      <c r="J103">
        <v>1045.28</v>
      </c>
      <c r="K103">
        <v>411.35</v>
      </c>
      <c r="L103">
        <v>930</v>
      </c>
      <c r="M103">
        <v>59</v>
      </c>
      <c r="N103">
        <v>15</v>
      </c>
      <c r="O103">
        <v>0</v>
      </c>
      <c r="P103">
        <v>15</v>
      </c>
      <c r="Q103">
        <v>930</v>
      </c>
      <c r="R103">
        <v>59</v>
      </c>
      <c r="S103">
        <v>14</v>
      </c>
      <c r="T103">
        <v>22.8</v>
      </c>
      <c r="U103">
        <v>267</v>
      </c>
      <c r="V103">
        <v>16</v>
      </c>
      <c r="W103">
        <v>523</v>
      </c>
      <c r="X103">
        <v>23</v>
      </c>
    </row>
    <row r="104" spans="1:24" x14ac:dyDescent="0.35">
      <c r="A104" s="1">
        <v>43914</v>
      </c>
      <c r="B104">
        <v>4636</v>
      </c>
      <c r="C104" t="s">
        <v>18</v>
      </c>
      <c r="D104" t="s">
        <v>46</v>
      </c>
      <c r="E104" t="s">
        <v>28</v>
      </c>
      <c r="F104" t="s">
        <v>19</v>
      </c>
      <c r="G104" t="s">
        <v>26</v>
      </c>
      <c r="H104" t="s">
        <v>27</v>
      </c>
      <c r="I104" t="s">
        <v>29</v>
      </c>
      <c r="J104">
        <v>1337.57</v>
      </c>
      <c r="K104">
        <v>467.26</v>
      </c>
      <c r="L104">
        <v>1366</v>
      </c>
      <c r="M104">
        <v>105</v>
      </c>
      <c r="N104">
        <v>21</v>
      </c>
      <c r="O104">
        <v>0</v>
      </c>
      <c r="P104">
        <v>21</v>
      </c>
      <c r="Q104">
        <v>1366</v>
      </c>
      <c r="R104">
        <v>105</v>
      </c>
      <c r="S104">
        <v>21</v>
      </c>
      <c r="T104">
        <v>21.13</v>
      </c>
      <c r="U104">
        <v>281</v>
      </c>
      <c r="V104">
        <v>18</v>
      </c>
      <c r="W104">
        <v>738</v>
      </c>
      <c r="X104">
        <v>36</v>
      </c>
    </row>
    <row r="105" spans="1:24" x14ac:dyDescent="0.35">
      <c r="A105" s="1">
        <v>43914</v>
      </c>
      <c r="B105">
        <v>4636</v>
      </c>
      <c r="C105" t="s">
        <v>18</v>
      </c>
      <c r="D105" t="s">
        <v>49</v>
      </c>
      <c r="E105" t="s">
        <v>28</v>
      </c>
      <c r="F105" t="s">
        <v>19</v>
      </c>
      <c r="G105" t="s">
        <v>20</v>
      </c>
      <c r="H105" t="s">
        <v>22</v>
      </c>
      <c r="I105" t="s">
        <v>34</v>
      </c>
      <c r="J105">
        <v>535.13</v>
      </c>
      <c r="K105">
        <v>197.66</v>
      </c>
      <c r="L105">
        <v>820</v>
      </c>
      <c r="M105">
        <v>74</v>
      </c>
      <c r="N105">
        <v>10</v>
      </c>
      <c r="O105">
        <v>0</v>
      </c>
      <c r="P105">
        <v>10</v>
      </c>
      <c r="Q105">
        <v>820</v>
      </c>
      <c r="R105">
        <v>74</v>
      </c>
      <c r="S105">
        <v>10</v>
      </c>
      <c r="T105">
        <v>39.299999999999997</v>
      </c>
      <c r="U105">
        <v>658</v>
      </c>
      <c r="V105">
        <v>37</v>
      </c>
      <c r="W105">
        <v>282</v>
      </c>
      <c r="X105">
        <v>52</v>
      </c>
    </row>
    <row r="106" spans="1:24" x14ac:dyDescent="0.35">
      <c r="A106" s="1">
        <v>43914</v>
      </c>
      <c r="B106">
        <v>4636</v>
      </c>
      <c r="C106" t="s">
        <v>18</v>
      </c>
      <c r="D106" t="s">
        <v>47</v>
      </c>
      <c r="E106" t="s">
        <v>21</v>
      </c>
      <c r="F106" t="s">
        <v>19</v>
      </c>
      <c r="G106" t="s">
        <v>20</v>
      </c>
      <c r="H106" t="s">
        <v>22</v>
      </c>
      <c r="I106" t="s">
        <v>33</v>
      </c>
      <c r="J106">
        <v>842.06</v>
      </c>
      <c r="K106">
        <v>277.11</v>
      </c>
      <c r="L106">
        <v>1377</v>
      </c>
      <c r="M106">
        <v>74</v>
      </c>
      <c r="N106">
        <v>12</v>
      </c>
      <c r="O106">
        <v>0</v>
      </c>
      <c r="P106">
        <v>12</v>
      </c>
      <c r="Q106">
        <v>1377</v>
      </c>
      <c r="R106">
        <v>74</v>
      </c>
      <c r="S106">
        <v>12</v>
      </c>
      <c r="T106">
        <v>43.4</v>
      </c>
      <c r="U106">
        <v>327</v>
      </c>
      <c r="V106">
        <v>26</v>
      </c>
      <c r="W106">
        <v>489</v>
      </c>
      <c r="X106">
        <v>40</v>
      </c>
    </row>
    <row r="107" spans="1:24" x14ac:dyDescent="0.35">
      <c r="A107" s="1">
        <v>43914</v>
      </c>
      <c r="B107">
        <v>4636</v>
      </c>
      <c r="C107" t="s">
        <v>18</v>
      </c>
      <c r="D107" t="s">
        <v>45</v>
      </c>
      <c r="E107" t="s">
        <v>21</v>
      </c>
      <c r="F107" t="s">
        <v>19</v>
      </c>
      <c r="G107" t="s">
        <v>26</v>
      </c>
      <c r="H107" t="s">
        <v>27</v>
      </c>
      <c r="I107" t="s">
        <v>30</v>
      </c>
      <c r="J107">
        <v>1096.1099999999999</v>
      </c>
      <c r="K107">
        <v>379.32</v>
      </c>
      <c r="L107">
        <v>900</v>
      </c>
      <c r="M107">
        <v>57</v>
      </c>
      <c r="N107">
        <v>19</v>
      </c>
      <c r="O107">
        <v>1</v>
      </c>
      <c r="P107">
        <v>18</v>
      </c>
      <c r="Q107">
        <v>900</v>
      </c>
      <c r="R107">
        <v>57</v>
      </c>
      <c r="S107">
        <v>17</v>
      </c>
      <c r="T107">
        <v>26.23</v>
      </c>
      <c r="U107">
        <v>275</v>
      </c>
      <c r="V107">
        <v>19</v>
      </c>
      <c r="W107">
        <v>613</v>
      </c>
      <c r="X107">
        <v>64</v>
      </c>
    </row>
    <row r="108" spans="1:24" x14ac:dyDescent="0.35">
      <c r="A108" s="1">
        <v>43915</v>
      </c>
      <c r="B108">
        <v>4636</v>
      </c>
      <c r="C108" t="s">
        <v>18</v>
      </c>
      <c r="D108" t="s">
        <v>46</v>
      </c>
      <c r="E108" t="s">
        <v>28</v>
      </c>
      <c r="F108" t="s">
        <v>19</v>
      </c>
      <c r="G108" t="s">
        <v>26</v>
      </c>
      <c r="H108" t="s">
        <v>27</v>
      </c>
      <c r="I108" t="s">
        <v>29</v>
      </c>
      <c r="J108">
        <v>1198.9000000000001</v>
      </c>
      <c r="K108">
        <v>386.19</v>
      </c>
      <c r="L108">
        <v>1622</v>
      </c>
      <c r="M108">
        <v>114</v>
      </c>
      <c r="N108">
        <v>21</v>
      </c>
      <c r="O108">
        <v>0</v>
      </c>
      <c r="P108">
        <v>21</v>
      </c>
      <c r="Q108">
        <v>1622</v>
      </c>
      <c r="R108">
        <v>114</v>
      </c>
      <c r="S108">
        <v>20</v>
      </c>
      <c r="T108">
        <v>44.7</v>
      </c>
      <c r="U108">
        <v>511</v>
      </c>
      <c r="V108">
        <v>37</v>
      </c>
      <c r="W108">
        <v>687</v>
      </c>
      <c r="X108">
        <v>51</v>
      </c>
    </row>
    <row r="109" spans="1:24" x14ac:dyDescent="0.35">
      <c r="A109" s="1">
        <v>43915</v>
      </c>
      <c r="B109">
        <v>4636</v>
      </c>
      <c r="C109" t="s">
        <v>18</v>
      </c>
      <c r="D109" t="s">
        <v>49</v>
      </c>
      <c r="E109" t="s">
        <v>28</v>
      </c>
      <c r="F109" t="s">
        <v>19</v>
      </c>
      <c r="G109" t="s">
        <v>20</v>
      </c>
      <c r="H109" t="s">
        <v>22</v>
      </c>
      <c r="I109" t="s">
        <v>34</v>
      </c>
      <c r="J109">
        <v>495.56</v>
      </c>
      <c r="K109">
        <v>179.71</v>
      </c>
      <c r="L109">
        <v>787</v>
      </c>
      <c r="M109">
        <v>52</v>
      </c>
      <c r="N109">
        <v>9</v>
      </c>
      <c r="O109">
        <v>0</v>
      </c>
      <c r="P109">
        <v>9</v>
      </c>
      <c r="Q109">
        <v>787</v>
      </c>
      <c r="R109">
        <v>52</v>
      </c>
      <c r="S109">
        <v>9</v>
      </c>
      <c r="T109">
        <v>35.19</v>
      </c>
      <c r="U109">
        <v>528</v>
      </c>
      <c r="V109">
        <v>29</v>
      </c>
      <c r="W109">
        <v>266</v>
      </c>
      <c r="X109">
        <v>43</v>
      </c>
    </row>
    <row r="110" spans="1:24" x14ac:dyDescent="0.35">
      <c r="A110" s="1">
        <v>43915</v>
      </c>
      <c r="B110">
        <v>4636</v>
      </c>
      <c r="C110" t="s">
        <v>18</v>
      </c>
      <c r="D110" t="s">
        <v>47</v>
      </c>
      <c r="E110" t="s">
        <v>21</v>
      </c>
      <c r="F110" t="s">
        <v>19</v>
      </c>
      <c r="G110" t="s">
        <v>20</v>
      </c>
      <c r="H110" t="s">
        <v>22</v>
      </c>
      <c r="I110" t="s">
        <v>33</v>
      </c>
      <c r="J110">
        <v>588.05999999999995</v>
      </c>
      <c r="K110">
        <v>201.38</v>
      </c>
      <c r="L110">
        <v>774</v>
      </c>
      <c r="M110">
        <v>35</v>
      </c>
      <c r="N110">
        <v>10</v>
      </c>
      <c r="O110">
        <v>0</v>
      </c>
      <c r="P110">
        <v>10</v>
      </c>
      <c r="Q110">
        <v>774</v>
      </c>
      <c r="R110">
        <v>35</v>
      </c>
      <c r="S110">
        <v>10</v>
      </c>
      <c r="T110">
        <v>5.81</v>
      </c>
      <c r="U110">
        <v>56</v>
      </c>
      <c r="V110">
        <v>6</v>
      </c>
      <c r="W110">
        <v>328</v>
      </c>
      <c r="X110">
        <v>24</v>
      </c>
    </row>
    <row r="111" spans="1:24" x14ac:dyDescent="0.35">
      <c r="A111" s="1">
        <v>43915</v>
      </c>
      <c r="B111">
        <v>4636</v>
      </c>
      <c r="C111" t="s">
        <v>18</v>
      </c>
      <c r="D111" t="s">
        <v>45</v>
      </c>
      <c r="E111" t="s">
        <v>21</v>
      </c>
      <c r="F111" t="s">
        <v>19</v>
      </c>
      <c r="G111" t="s">
        <v>26</v>
      </c>
      <c r="H111" t="s">
        <v>27</v>
      </c>
      <c r="I111" t="s">
        <v>30</v>
      </c>
      <c r="J111">
        <v>644.99</v>
      </c>
      <c r="K111">
        <v>213.41</v>
      </c>
      <c r="L111">
        <v>802</v>
      </c>
      <c r="M111">
        <v>57</v>
      </c>
      <c r="N111">
        <v>11</v>
      </c>
      <c r="O111">
        <v>0</v>
      </c>
      <c r="P111">
        <v>11</v>
      </c>
      <c r="Q111">
        <v>802</v>
      </c>
      <c r="R111">
        <v>57</v>
      </c>
      <c r="S111">
        <v>11</v>
      </c>
      <c r="T111">
        <v>14.32</v>
      </c>
      <c r="U111">
        <v>126</v>
      </c>
      <c r="V111">
        <v>12</v>
      </c>
      <c r="W111">
        <v>371</v>
      </c>
      <c r="X111">
        <v>31</v>
      </c>
    </row>
    <row r="112" spans="1:24" x14ac:dyDescent="0.35">
      <c r="A112" s="1">
        <v>43916</v>
      </c>
      <c r="B112">
        <v>4636</v>
      </c>
      <c r="C112" t="s">
        <v>18</v>
      </c>
      <c r="D112" t="s">
        <v>46</v>
      </c>
      <c r="E112" t="s">
        <v>28</v>
      </c>
      <c r="F112" t="s">
        <v>19</v>
      </c>
      <c r="G112" t="s">
        <v>26</v>
      </c>
      <c r="H112" t="s">
        <v>27</v>
      </c>
      <c r="I112" t="s">
        <v>29</v>
      </c>
      <c r="J112">
        <v>1117.31</v>
      </c>
      <c r="K112">
        <v>417.47</v>
      </c>
      <c r="L112">
        <v>1924</v>
      </c>
      <c r="M112">
        <v>132</v>
      </c>
      <c r="N112">
        <v>17</v>
      </c>
      <c r="O112">
        <v>0</v>
      </c>
      <c r="P112">
        <v>17</v>
      </c>
      <c r="Q112">
        <v>1924</v>
      </c>
      <c r="R112">
        <v>132</v>
      </c>
      <c r="S112">
        <v>15</v>
      </c>
      <c r="T112">
        <v>46.39</v>
      </c>
      <c r="U112">
        <v>538</v>
      </c>
      <c r="V112">
        <v>36</v>
      </c>
      <c r="W112">
        <v>587</v>
      </c>
      <c r="X112">
        <v>24</v>
      </c>
    </row>
    <row r="113" spans="1:24" x14ac:dyDescent="0.35">
      <c r="A113" s="1">
        <v>43916</v>
      </c>
      <c r="B113">
        <v>4636</v>
      </c>
      <c r="C113" t="s">
        <v>18</v>
      </c>
      <c r="D113" t="s">
        <v>49</v>
      </c>
      <c r="E113" t="s">
        <v>28</v>
      </c>
      <c r="F113" t="s">
        <v>19</v>
      </c>
      <c r="G113" t="s">
        <v>20</v>
      </c>
      <c r="H113" t="s">
        <v>22</v>
      </c>
      <c r="I113" t="s">
        <v>34</v>
      </c>
      <c r="J113">
        <v>721.7</v>
      </c>
      <c r="K113">
        <v>313.35000000000002</v>
      </c>
      <c r="L113">
        <v>969</v>
      </c>
      <c r="M113">
        <v>89</v>
      </c>
      <c r="N113">
        <v>11</v>
      </c>
      <c r="O113">
        <v>0</v>
      </c>
      <c r="P113">
        <v>11</v>
      </c>
      <c r="Q113">
        <v>969</v>
      </c>
      <c r="R113">
        <v>89</v>
      </c>
      <c r="S113">
        <v>10</v>
      </c>
      <c r="T113">
        <v>60</v>
      </c>
      <c r="U113">
        <v>848</v>
      </c>
      <c r="V113">
        <v>50</v>
      </c>
      <c r="W113">
        <v>334</v>
      </c>
      <c r="X113">
        <v>47</v>
      </c>
    </row>
    <row r="114" spans="1:24" x14ac:dyDescent="0.35">
      <c r="A114" s="1">
        <v>43916</v>
      </c>
      <c r="B114">
        <v>4636</v>
      </c>
      <c r="C114" t="s">
        <v>18</v>
      </c>
      <c r="D114" t="s">
        <v>45</v>
      </c>
      <c r="E114" t="s">
        <v>21</v>
      </c>
      <c r="F114" t="s">
        <v>19</v>
      </c>
      <c r="G114" t="s">
        <v>26</v>
      </c>
      <c r="H114" t="s">
        <v>27</v>
      </c>
      <c r="I114" t="s">
        <v>30</v>
      </c>
      <c r="J114">
        <v>1385.08</v>
      </c>
      <c r="K114">
        <v>489.67</v>
      </c>
      <c r="L114">
        <v>983</v>
      </c>
      <c r="M114">
        <v>80</v>
      </c>
      <c r="N114">
        <v>22</v>
      </c>
      <c r="O114">
        <v>1</v>
      </c>
      <c r="P114">
        <v>21</v>
      </c>
      <c r="Q114">
        <v>983</v>
      </c>
      <c r="R114">
        <v>80</v>
      </c>
      <c r="S114">
        <v>21</v>
      </c>
      <c r="T114">
        <v>25.2</v>
      </c>
      <c r="U114">
        <v>326</v>
      </c>
      <c r="V114">
        <v>20</v>
      </c>
      <c r="W114">
        <v>759</v>
      </c>
      <c r="X114">
        <v>64</v>
      </c>
    </row>
    <row r="115" spans="1:24" x14ac:dyDescent="0.35">
      <c r="A115" s="1">
        <v>43917</v>
      </c>
      <c r="B115">
        <v>4636</v>
      </c>
      <c r="C115" t="s">
        <v>18</v>
      </c>
      <c r="D115" t="s">
        <v>46</v>
      </c>
      <c r="E115" t="s">
        <v>28</v>
      </c>
      <c r="F115" t="s">
        <v>19</v>
      </c>
      <c r="G115" t="s">
        <v>26</v>
      </c>
      <c r="H115" t="s">
        <v>27</v>
      </c>
      <c r="I115" t="s">
        <v>29</v>
      </c>
      <c r="J115">
        <v>1220.96</v>
      </c>
      <c r="K115">
        <v>476.12</v>
      </c>
      <c r="L115">
        <v>1731</v>
      </c>
      <c r="M115">
        <v>123</v>
      </c>
      <c r="N115">
        <v>18</v>
      </c>
      <c r="O115">
        <v>1</v>
      </c>
      <c r="P115">
        <v>17</v>
      </c>
      <c r="Q115">
        <v>1731</v>
      </c>
      <c r="R115">
        <v>123</v>
      </c>
      <c r="S115">
        <v>17</v>
      </c>
      <c r="T115">
        <v>36.1</v>
      </c>
      <c r="U115">
        <v>522</v>
      </c>
      <c r="V115">
        <v>29</v>
      </c>
      <c r="W115">
        <v>629</v>
      </c>
      <c r="X115">
        <v>40</v>
      </c>
    </row>
    <row r="116" spans="1:24" x14ac:dyDescent="0.35">
      <c r="A116" s="1">
        <v>43917</v>
      </c>
      <c r="B116">
        <v>4636</v>
      </c>
      <c r="C116" t="s">
        <v>18</v>
      </c>
      <c r="D116" t="s">
        <v>49</v>
      </c>
      <c r="E116" t="s">
        <v>28</v>
      </c>
      <c r="F116" t="s">
        <v>19</v>
      </c>
      <c r="G116" t="s">
        <v>20</v>
      </c>
      <c r="H116" t="s">
        <v>22</v>
      </c>
      <c r="I116" t="s">
        <v>34</v>
      </c>
      <c r="J116">
        <v>772.45</v>
      </c>
      <c r="K116">
        <v>308.24</v>
      </c>
      <c r="L116">
        <v>2176</v>
      </c>
      <c r="M116">
        <v>158</v>
      </c>
      <c r="N116">
        <v>13</v>
      </c>
      <c r="O116">
        <v>0</v>
      </c>
      <c r="P116">
        <v>13</v>
      </c>
      <c r="Q116">
        <v>2176</v>
      </c>
      <c r="R116">
        <v>158</v>
      </c>
      <c r="S116">
        <v>12</v>
      </c>
      <c r="T116">
        <v>20.57</v>
      </c>
      <c r="U116">
        <v>286</v>
      </c>
      <c r="V116">
        <v>17</v>
      </c>
      <c r="W116">
        <v>389</v>
      </c>
      <c r="X116">
        <v>53</v>
      </c>
    </row>
    <row r="117" spans="1:24" x14ac:dyDescent="0.35">
      <c r="A117" s="1">
        <v>43917</v>
      </c>
      <c r="B117">
        <v>4636</v>
      </c>
      <c r="C117" t="s">
        <v>18</v>
      </c>
      <c r="D117" t="s">
        <v>45</v>
      </c>
      <c r="E117" t="s">
        <v>21</v>
      </c>
      <c r="F117" t="s">
        <v>19</v>
      </c>
      <c r="G117" t="s">
        <v>26</v>
      </c>
      <c r="H117" t="s">
        <v>27</v>
      </c>
      <c r="I117" t="s">
        <v>30</v>
      </c>
      <c r="J117">
        <v>1478.17</v>
      </c>
      <c r="K117">
        <v>570.27</v>
      </c>
      <c r="L117">
        <v>947</v>
      </c>
      <c r="M117">
        <v>71</v>
      </c>
      <c r="N117">
        <v>24</v>
      </c>
      <c r="O117">
        <v>1</v>
      </c>
      <c r="P117">
        <v>23</v>
      </c>
      <c r="Q117">
        <v>947</v>
      </c>
      <c r="R117">
        <v>71</v>
      </c>
      <c r="S117">
        <v>22</v>
      </c>
      <c r="T117">
        <v>20.77</v>
      </c>
      <c r="U117">
        <v>179</v>
      </c>
      <c r="V117">
        <v>19</v>
      </c>
      <c r="W117">
        <v>760</v>
      </c>
      <c r="X117">
        <v>67</v>
      </c>
    </row>
    <row r="118" spans="1:24" x14ac:dyDescent="0.35">
      <c r="A118" s="1">
        <v>43918</v>
      </c>
      <c r="B118">
        <v>4636</v>
      </c>
      <c r="C118" t="s">
        <v>18</v>
      </c>
      <c r="D118" t="s">
        <v>46</v>
      </c>
      <c r="E118" t="s">
        <v>28</v>
      </c>
      <c r="F118" t="s">
        <v>19</v>
      </c>
      <c r="G118" t="s">
        <v>26</v>
      </c>
      <c r="H118" t="s">
        <v>27</v>
      </c>
      <c r="I118" t="s">
        <v>29</v>
      </c>
      <c r="J118">
        <v>1779.61</v>
      </c>
      <c r="K118">
        <v>707.35</v>
      </c>
      <c r="L118">
        <v>1803</v>
      </c>
      <c r="M118">
        <v>145</v>
      </c>
      <c r="N118">
        <v>24</v>
      </c>
      <c r="O118">
        <v>0</v>
      </c>
      <c r="P118">
        <v>24</v>
      </c>
      <c r="Q118">
        <v>1803</v>
      </c>
      <c r="R118">
        <v>145</v>
      </c>
      <c r="S118">
        <v>23</v>
      </c>
      <c r="T118">
        <v>44.8</v>
      </c>
      <c r="U118">
        <v>534</v>
      </c>
      <c r="V118">
        <v>38</v>
      </c>
      <c r="W118">
        <v>878</v>
      </c>
      <c r="X118">
        <v>36</v>
      </c>
    </row>
    <row r="119" spans="1:24" x14ac:dyDescent="0.35">
      <c r="A119" s="1">
        <v>43918</v>
      </c>
      <c r="B119">
        <v>4636</v>
      </c>
      <c r="C119" t="s">
        <v>18</v>
      </c>
      <c r="D119" t="s">
        <v>49</v>
      </c>
      <c r="E119" t="s">
        <v>28</v>
      </c>
      <c r="F119" t="s">
        <v>19</v>
      </c>
      <c r="G119" t="s">
        <v>20</v>
      </c>
      <c r="H119" t="s">
        <v>22</v>
      </c>
      <c r="I119" t="s">
        <v>34</v>
      </c>
      <c r="J119">
        <v>1340.95</v>
      </c>
      <c r="K119">
        <v>577.14</v>
      </c>
      <c r="L119">
        <v>2090</v>
      </c>
      <c r="M119">
        <v>155</v>
      </c>
      <c r="N119">
        <v>20</v>
      </c>
      <c r="O119">
        <v>0</v>
      </c>
      <c r="P119">
        <v>20</v>
      </c>
      <c r="Q119">
        <v>2090</v>
      </c>
      <c r="R119">
        <v>155</v>
      </c>
      <c r="S119">
        <v>20</v>
      </c>
      <c r="T119">
        <v>18.38</v>
      </c>
      <c r="U119">
        <v>484</v>
      </c>
      <c r="V119">
        <v>20</v>
      </c>
      <c r="W119">
        <v>626</v>
      </c>
      <c r="X119">
        <v>90</v>
      </c>
    </row>
    <row r="120" spans="1:24" x14ac:dyDescent="0.35">
      <c r="A120" s="1">
        <v>43918</v>
      </c>
      <c r="B120">
        <v>4636</v>
      </c>
      <c r="C120" t="s">
        <v>18</v>
      </c>
      <c r="D120" t="s">
        <v>45</v>
      </c>
      <c r="E120" t="s">
        <v>21</v>
      </c>
      <c r="F120" t="s">
        <v>19</v>
      </c>
      <c r="G120" t="s">
        <v>26</v>
      </c>
      <c r="H120" t="s">
        <v>27</v>
      </c>
      <c r="I120" t="s">
        <v>35</v>
      </c>
      <c r="J120">
        <v>784.71</v>
      </c>
      <c r="K120">
        <v>263.39</v>
      </c>
      <c r="L120">
        <v>943</v>
      </c>
      <c r="M120">
        <v>48</v>
      </c>
      <c r="N120">
        <v>12</v>
      </c>
      <c r="O120">
        <v>0</v>
      </c>
      <c r="P120">
        <v>12</v>
      </c>
      <c r="Q120">
        <v>943</v>
      </c>
      <c r="R120">
        <v>48</v>
      </c>
      <c r="S120">
        <v>11</v>
      </c>
      <c r="T120">
        <v>5.8</v>
      </c>
      <c r="U120">
        <v>43</v>
      </c>
      <c r="V120">
        <v>5</v>
      </c>
      <c r="W120">
        <v>451</v>
      </c>
      <c r="X120">
        <v>45</v>
      </c>
    </row>
    <row r="121" spans="1:24" x14ac:dyDescent="0.35">
      <c r="A121" s="1">
        <v>43919</v>
      </c>
      <c r="B121">
        <v>4636</v>
      </c>
      <c r="C121" t="s">
        <v>18</v>
      </c>
      <c r="D121" t="s">
        <v>46</v>
      </c>
      <c r="E121" t="s">
        <v>28</v>
      </c>
      <c r="F121" t="s">
        <v>19</v>
      </c>
      <c r="G121" t="s">
        <v>26</v>
      </c>
      <c r="H121" t="s">
        <v>27</v>
      </c>
      <c r="I121" t="s">
        <v>29</v>
      </c>
      <c r="J121">
        <v>1120.27</v>
      </c>
      <c r="K121">
        <v>371.76</v>
      </c>
      <c r="L121">
        <v>2100</v>
      </c>
      <c r="M121">
        <v>146</v>
      </c>
      <c r="N121">
        <v>18</v>
      </c>
      <c r="O121">
        <v>0</v>
      </c>
      <c r="P121">
        <v>18</v>
      </c>
      <c r="Q121">
        <v>2100</v>
      </c>
      <c r="R121">
        <v>146</v>
      </c>
      <c r="S121">
        <v>15</v>
      </c>
      <c r="T121">
        <v>59.97</v>
      </c>
      <c r="U121">
        <v>962</v>
      </c>
      <c r="V121">
        <v>47</v>
      </c>
      <c r="W121">
        <v>642</v>
      </c>
      <c r="X121">
        <v>19</v>
      </c>
    </row>
    <row r="122" spans="1:24" x14ac:dyDescent="0.35">
      <c r="A122" s="1">
        <v>43919</v>
      </c>
      <c r="B122">
        <v>4636</v>
      </c>
      <c r="C122" t="s">
        <v>18</v>
      </c>
      <c r="D122" t="s">
        <v>49</v>
      </c>
      <c r="E122" t="s">
        <v>28</v>
      </c>
      <c r="F122" t="s">
        <v>19</v>
      </c>
      <c r="G122" t="s">
        <v>20</v>
      </c>
      <c r="H122" t="s">
        <v>22</v>
      </c>
      <c r="I122" t="s">
        <v>34</v>
      </c>
      <c r="J122">
        <v>1459.54</v>
      </c>
      <c r="K122">
        <v>599.44000000000005</v>
      </c>
      <c r="L122">
        <v>1790</v>
      </c>
      <c r="M122">
        <v>104</v>
      </c>
      <c r="N122">
        <v>22</v>
      </c>
      <c r="O122">
        <v>0</v>
      </c>
      <c r="P122">
        <v>22</v>
      </c>
      <c r="Q122">
        <v>1790</v>
      </c>
      <c r="R122">
        <v>104</v>
      </c>
      <c r="S122">
        <v>21</v>
      </c>
      <c r="T122">
        <v>1.3</v>
      </c>
      <c r="U122">
        <v>38</v>
      </c>
      <c r="V122">
        <v>1</v>
      </c>
      <c r="W122">
        <v>712</v>
      </c>
      <c r="X122">
        <v>98</v>
      </c>
    </row>
    <row r="123" spans="1:24" x14ac:dyDescent="0.35">
      <c r="A123" s="1">
        <v>43919</v>
      </c>
      <c r="B123">
        <v>4636</v>
      </c>
      <c r="C123" t="s">
        <v>18</v>
      </c>
      <c r="D123" t="s">
        <v>45</v>
      </c>
      <c r="E123" t="s">
        <v>21</v>
      </c>
      <c r="F123" t="s">
        <v>19</v>
      </c>
      <c r="G123" t="s">
        <v>26</v>
      </c>
      <c r="H123" t="s">
        <v>27</v>
      </c>
      <c r="I123" t="s">
        <v>30</v>
      </c>
      <c r="J123">
        <v>1389.11</v>
      </c>
      <c r="K123">
        <v>519.22</v>
      </c>
      <c r="L123">
        <v>1274</v>
      </c>
      <c r="M123">
        <v>86</v>
      </c>
      <c r="N123">
        <v>19</v>
      </c>
      <c r="O123">
        <v>0</v>
      </c>
      <c r="P123">
        <v>19</v>
      </c>
      <c r="Q123">
        <v>1274</v>
      </c>
      <c r="R123">
        <v>86</v>
      </c>
      <c r="S123">
        <v>19</v>
      </c>
      <c r="T123">
        <v>0.94</v>
      </c>
      <c r="U123">
        <v>4</v>
      </c>
      <c r="V123">
        <v>1</v>
      </c>
      <c r="W123">
        <v>745</v>
      </c>
      <c r="X123">
        <v>67</v>
      </c>
    </row>
    <row r="124" spans="1:24" x14ac:dyDescent="0.35">
      <c r="A124" s="1">
        <v>43920</v>
      </c>
      <c r="B124">
        <v>4636</v>
      </c>
      <c r="C124" t="s">
        <v>18</v>
      </c>
      <c r="D124" t="s">
        <v>49</v>
      </c>
      <c r="E124" t="s">
        <v>28</v>
      </c>
      <c r="F124" t="s">
        <v>19</v>
      </c>
      <c r="G124" t="s">
        <v>20</v>
      </c>
      <c r="H124" t="s">
        <v>22</v>
      </c>
      <c r="I124" t="s">
        <v>34</v>
      </c>
      <c r="J124">
        <v>865.17</v>
      </c>
      <c r="K124">
        <v>379.93</v>
      </c>
      <c r="L124">
        <v>1019</v>
      </c>
      <c r="M124">
        <v>71</v>
      </c>
      <c r="N124">
        <v>13</v>
      </c>
      <c r="O124">
        <v>0</v>
      </c>
      <c r="P124">
        <v>13</v>
      </c>
      <c r="Q124">
        <v>1019</v>
      </c>
      <c r="R124">
        <v>71</v>
      </c>
      <c r="S124">
        <v>13</v>
      </c>
      <c r="T124">
        <v>59.84</v>
      </c>
      <c r="U124">
        <v>860</v>
      </c>
      <c r="V124">
        <v>45</v>
      </c>
      <c r="W124">
        <v>389</v>
      </c>
      <c r="X124">
        <v>36</v>
      </c>
    </row>
    <row r="125" spans="1:24" x14ac:dyDescent="0.35">
      <c r="A125" s="1">
        <v>43921</v>
      </c>
      <c r="B125">
        <v>4636</v>
      </c>
      <c r="C125" t="s">
        <v>18</v>
      </c>
      <c r="D125" t="s">
        <v>49</v>
      </c>
      <c r="E125" t="s">
        <v>28</v>
      </c>
      <c r="F125" t="s">
        <v>19</v>
      </c>
      <c r="G125" t="s">
        <v>20</v>
      </c>
      <c r="H125" t="s">
        <v>22</v>
      </c>
      <c r="I125" t="s">
        <v>34</v>
      </c>
      <c r="J125">
        <v>521.65</v>
      </c>
      <c r="K125">
        <v>218.69</v>
      </c>
      <c r="L125">
        <v>886</v>
      </c>
      <c r="M125">
        <v>58</v>
      </c>
      <c r="N125">
        <v>7</v>
      </c>
      <c r="O125">
        <v>0</v>
      </c>
      <c r="P125">
        <v>7</v>
      </c>
      <c r="Q125">
        <v>886</v>
      </c>
      <c r="R125">
        <v>58</v>
      </c>
      <c r="S125">
        <v>7</v>
      </c>
      <c r="T125">
        <v>44.52</v>
      </c>
      <c r="U125">
        <v>650</v>
      </c>
      <c r="V125">
        <v>34</v>
      </c>
      <c r="W125">
        <v>250</v>
      </c>
      <c r="X125">
        <v>25</v>
      </c>
    </row>
    <row r="126" spans="1:24" x14ac:dyDescent="0.35">
      <c r="A126" s="1">
        <v>43922</v>
      </c>
      <c r="B126">
        <v>4636</v>
      </c>
      <c r="C126" t="s">
        <v>18</v>
      </c>
      <c r="D126" t="s">
        <v>46</v>
      </c>
      <c r="E126" t="s">
        <v>28</v>
      </c>
      <c r="F126" t="s">
        <v>19</v>
      </c>
      <c r="G126" t="s">
        <v>26</v>
      </c>
      <c r="H126" t="s">
        <v>27</v>
      </c>
      <c r="I126" t="s">
        <v>29</v>
      </c>
      <c r="J126">
        <v>942.11</v>
      </c>
      <c r="K126">
        <v>326.95</v>
      </c>
      <c r="L126">
        <v>1318</v>
      </c>
      <c r="M126">
        <v>72</v>
      </c>
      <c r="N126">
        <v>15</v>
      </c>
      <c r="O126">
        <v>0</v>
      </c>
      <c r="P126">
        <v>15</v>
      </c>
      <c r="Q126">
        <v>1318</v>
      </c>
      <c r="R126">
        <v>72</v>
      </c>
      <c r="S126">
        <v>14</v>
      </c>
      <c r="T126">
        <v>39.96</v>
      </c>
      <c r="U126">
        <v>592</v>
      </c>
      <c r="V126">
        <v>30</v>
      </c>
      <c r="W126">
        <v>525</v>
      </c>
      <c r="X126">
        <v>14</v>
      </c>
    </row>
    <row r="127" spans="1:24" x14ac:dyDescent="0.35">
      <c r="A127" s="1">
        <v>43922</v>
      </c>
      <c r="B127">
        <v>4636</v>
      </c>
      <c r="C127" t="s">
        <v>18</v>
      </c>
      <c r="D127" t="s">
        <v>49</v>
      </c>
      <c r="E127" t="s">
        <v>28</v>
      </c>
      <c r="F127" t="s">
        <v>19</v>
      </c>
      <c r="G127" t="s">
        <v>20</v>
      </c>
      <c r="H127" t="s">
        <v>22</v>
      </c>
      <c r="I127" t="s">
        <v>34</v>
      </c>
      <c r="J127">
        <v>626.38</v>
      </c>
      <c r="K127">
        <v>243.39</v>
      </c>
      <c r="L127">
        <v>1079</v>
      </c>
      <c r="M127">
        <v>74</v>
      </c>
      <c r="N127">
        <v>11</v>
      </c>
      <c r="O127">
        <v>0</v>
      </c>
      <c r="P127">
        <v>11</v>
      </c>
      <c r="Q127">
        <v>1079</v>
      </c>
      <c r="R127">
        <v>74</v>
      </c>
      <c r="S127">
        <v>11</v>
      </c>
      <c r="T127">
        <v>37.24</v>
      </c>
      <c r="U127">
        <v>351</v>
      </c>
      <c r="V127">
        <v>26</v>
      </c>
      <c r="W127">
        <v>320</v>
      </c>
      <c r="X127">
        <v>47</v>
      </c>
    </row>
    <row r="128" spans="1:24" x14ac:dyDescent="0.35">
      <c r="A128" s="1">
        <v>43923</v>
      </c>
      <c r="B128">
        <v>4636</v>
      </c>
      <c r="C128" t="s">
        <v>18</v>
      </c>
      <c r="D128" t="s">
        <v>46</v>
      </c>
      <c r="E128" t="s">
        <v>28</v>
      </c>
      <c r="F128" t="s">
        <v>19</v>
      </c>
      <c r="G128" t="s">
        <v>26</v>
      </c>
      <c r="H128" t="s">
        <v>27</v>
      </c>
      <c r="I128" t="s">
        <v>29</v>
      </c>
      <c r="J128">
        <v>1738.67</v>
      </c>
      <c r="K128">
        <v>634.51</v>
      </c>
      <c r="L128">
        <v>1418</v>
      </c>
      <c r="M128">
        <v>105</v>
      </c>
      <c r="N128">
        <v>29</v>
      </c>
      <c r="O128">
        <v>3</v>
      </c>
      <c r="P128">
        <v>26</v>
      </c>
      <c r="Q128">
        <v>1418</v>
      </c>
      <c r="R128">
        <v>105</v>
      </c>
      <c r="S128">
        <v>23</v>
      </c>
      <c r="T128">
        <v>48</v>
      </c>
      <c r="U128">
        <v>549</v>
      </c>
      <c r="V128">
        <v>38</v>
      </c>
      <c r="W128">
        <v>934</v>
      </c>
      <c r="X128">
        <v>34</v>
      </c>
    </row>
    <row r="129" spans="1:24" x14ac:dyDescent="0.35">
      <c r="A129" s="1">
        <v>43923</v>
      </c>
      <c r="B129">
        <v>4636</v>
      </c>
      <c r="C129" t="s">
        <v>18</v>
      </c>
      <c r="D129" t="s">
        <v>49</v>
      </c>
      <c r="E129" t="s">
        <v>28</v>
      </c>
      <c r="F129" t="s">
        <v>19</v>
      </c>
      <c r="G129" t="s">
        <v>20</v>
      </c>
      <c r="H129" t="s">
        <v>22</v>
      </c>
      <c r="I129" t="s">
        <v>34</v>
      </c>
      <c r="J129">
        <v>942.31</v>
      </c>
      <c r="K129">
        <v>385.67</v>
      </c>
      <c r="L129">
        <v>1337</v>
      </c>
      <c r="M129">
        <v>87</v>
      </c>
      <c r="N129">
        <v>16</v>
      </c>
      <c r="O129">
        <v>0</v>
      </c>
      <c r="P129">
        <v>16</v>
      </c>
      <c r="Q129">
        <v>1337</v>
      </c>
      <c r="R129">
        <v>87</v>
      </c>
      <c r="S129">
        <v>16</v>
      </c>
      <c r="T129">
        <v>46.08</v>
      </c>
      <c r="U129">
        <v>757</v>
      </c>
      <c r="V129">
        <v>35</v>
      </c>
      <c r="W129">
        <v>466</v>
      </c>
      <c r="X129">
        <v>44</v>
      </c>
    </row>
    <row r="130" spans="1:24" x14ac:dyDescent="0.35">
      <c r="A130" s="1">
        <v>43923</v>
      </c>
      <c r="B130">
        <v>4636</v>
      </c>
      <c r="C130" t="s">
        <v>18</v>
      </c>
      <c r="D130" t="s">
        <v>45</v>
      </c>
      <c r="E130" t="s">
        <v>21</v>
      </c>
      <c r="F130" t="s">
        <v>19</v>
      </c>
      <c r="G130" t="s">
        <v>26</v>
      </c>
      <c r="H130" t="s">
        <v>27</v>
      </c>
      <c r="I130" t="s">
        <v>30</v>
      </c>
      <c r="J130">
        <v>1139.1600000000001</v>
      </c>
      <c r="K130">
        <v>402.64</v>
      </c>
      <c r="L130">
        <v>1127</v>
      </c>
      <c r="M130">
        <v>69</v>
      </c>
      <c r="N130">
        <v>16</v>
      </c>
      <c r="O130">
        <v>0</v>
      </c>
      <c r="P130">
        <v>16</v>
      </c>
      <c r="Q130">
        <v>1127</v>
      </c>
      <c r="R130">
        <v>69</v>
      </c>
      <c r="S130">
        <v>15</v>
      </c>
      <c r="T130">
        <v>40.200000000000003</v>
      </c>
      <c r="U130">
        <v>490</v>
      </c>
      <c r="V130">
        <v>30</v>
      </c>
      <c r="W130">
        <v>630</v>
      </c>
      <c r="X130">
        <v>46</v>
      </c>
    </row>
    <row r="131" spans="1:24" x14ac:dyDescent="0.35">
      <c r="A131" s="1">
        <v>43923</v>
      </c>
      <c r="B131">
        <v>4636</v>
      </c>
      <c r="C131" t="s">
        <v>18</v>
      </c>
      <c r="D131" t="s">
        <v>47</v>
      </c>
      <c r="E131" t="s">
        <v>21</v>
      </c>
      <c r="F131" t="s">
        <v>19</v>
      </c>
      <c r="G131" t="s">
        <v>20</v>
      </c>
      <c r="H131" t="s">
        <v>22</v>
      </c>
      <c r="I131" t="s">
        <v>33</v>
      </c>
      <c r="J131">
        <v>722.17</v>
      </c>
      <c r="K131">
        <v>278.22000000000003</v>
      </c>
      <c r="L131">
        <v>2305</v>
      </c>
      <c r="M131">
        <v>74</v>
      </c>
      <c r="N131">
        <v>10</v>
      </c>
      <c r="O131">
        <v>0</v>
      </c>
      <c r="P131">
        <v>10</v>
      </c>
      <c r="Q131">
        <v>2305</v>
      </c>
      <c r="R131">
        <v>74</v>
      </c>
      <c r="S131">
        <v>10</v>
      </c>
      <c r="T131">
        <v>32.159999999999997</v>
      </c>
      <c r="U131">
        <v>263</v>
      </c>
      <c r="V131">
        <v>17</v>
      </c>
      <c r="W131">
        <v>366</v>
      </c>
      <c r="X131">
        <v>8</v>
      </c>
    </row>
    <row r="132" spans="1:24" x14ac:dyDescent="0.35">
      <c r="A132" s="1">
        <v>43924</v>
      </c>
      <c r="B132">
        <v>4636</v>
      </c>
      <c r="C132" t="s">
        <v>18</v>
      </c>
      <c r="D132" t="s">
        <v>46</v>
      </c>
      <c r="E132" t="s">
        <v>28</v>
      </c>
      <c r="F132" t="s">
        <v>19</v>
      </c>
      <c r="G132" t="s">
        <v>26</v>
      </c>
      <c r="H132" t="s">
        <v>27</v>
      </c>
      <c r="I132" t="s">
        <v>29</v>
      </c>
      <c r="J132">
        <v>613.71</v>
      </c>
      <c r="K132">
        <v>199.19</v>
      </c>
      <c r="L132">
        <v>1223</v>
      </c>
      <c r="M132">
        <v>98</v>
      </c>
      <c r="N132">
        <v>9</v>
      </c>
      <c r="O132">
        <v>0</v>
      </c>
      <c r="P132">
        <v>9</v>
      </c>
      <c r="Q132">
        <v>1223</v>
      </c>
      <c r="R132">
        <v>98</v>
      </c>
      <c r="S132">
        <v>9</v>
      </c>
      <c r="T132">
        <v>40.5</v>
      </c>
      <c r="U132">
        <v>467</v>
      </c>
      <c r="V132">
        <v>36</v>
      </c>
      <c r="W132">
        <v>360</v>
      </c>
      <c r="X132">
        <v>10</v>
      </c>
    </row>
    <row r="133" spans="1:24" x14ac:dyDescent="0.35">
      <c r="A133" s="1">
        <v>43924</v>
      </c>
      <c r="B133">
        <v>4636</v>
      </c>
      <c r="C133" t="s">
        <v>18</v>
      </c>
      <c r="D133" t="s">
        <v>49</v>
      </c>
      <c r="E133" t="s">
        <v>28</v>
      </c>
      <c r="F133" t="s">
        <v>19</v>
      </c>
      <c r="G133" t="s">
        <v>20</v>
      </c>
      <c r="H133" t="s">
        <v>22</v>
      </c>
      <c r="I133" t="s">
        <v>34</v>
      </c>
      <c r="J133">
        <v>699.07</v>
      </c>
      <c r="K133">
        <v>263.38</v>
      </c>
      <c r="L133">
        <v>1879</v>
      </c>
      <c r="M133">
        <v>84</v>
      </c>
      <c r="N133">
        <v>11</v>
      </c>
      <c r="O133">
        <v>0</v>
      </c>
      <c r="P133">
        <v>11</v>
      </c>
      <c r="Q133">
        <v>1879</v>
      </c>
      <c r="R133">
        <v>84</v>
      </c>
      <c r="S133">
        <v>11</v>
      </c>
      <c r="T133">
        <v>48.48</v>
      </c>
      <c r="U133">
        <v>657</v>
      </c>
      <c r="V133">
        <v>35</v>
      </c>
      <c r="W133">
        <v>369</v>
      </c>
      <c r="X133">
        <v>47</v>
      </c>
    </row>
    <row r="134" spans="1:24" x14ac:dyDescent="0.35">
      <c r="A134" s="1">
        <v>43924</v>
      </c>
      <c r="B134">
        <v>4636</v>
      </c>
      <c r="C134" t="s">
        <v>18</v>
      </c>
      <c r="D134" t="s">
        <v>45</v>
      </c>
      <c r="E134" t="s">
        <v>21</v>
      </c>
      <c r="F134" t="s">
        <v>19</v>
      </c>
      <c r="G134" t="s">
        <v>26</v>
      </c>
      <c r="H134" t="s">
        <v>27</v>
      </c>
      <c r="I134" t="s">
        <v>30</v>
      </c>
      <c r="J134">
        <v>1142.8599999999999</v>
      </c>
      <c r="K134">
        <v>373.97</v>
      </c>
      <c r="L134">
        <v>882</v>
      </c>
      <c r="M134">
        <v>57</v>
      </c>
      <c r="N134">
        <v>19</v>
      </c>
      <c r="O134">
        <v>0</v>
      </c>
      <c r="P134">
        <v>19</v>
      </c>
      <c r="Q134">
        <v>882</v>
      </c>
      <c r="R134">
        <v>57</v>
      </c>
      <c r="S134">
        <v>19</v>
      </c>
      <c r="T134">
        <v>18.239999999999998</v>
      </c>
      <c r="U134">
        <v>208</v>
      </c>
      <c r="V134">
        <v>16</v>
      </c>
      <c r="W134">
        <v>658</v>
      </c>
      <c r="X134">
        <v>63</v>
      </c>
    </row>
    <row r="135" spans="1:24" x14ac:dyDescent="0.35">
      <c r="A135" s="1">
        <v>43925</v>
      </c>
      <c r="B135">
        <v>4636</v>
      </c>
      <c r="C135" t="s">
        <v>18</v>
      </c>
      <c r="D135" t="s">
        <v>46</v>
      </c>
      <c r="E135" t="s">
        <v>28</v>
      </c>
      <c r="F135" t="s">
        <v>19</v>
      </c>
      <c r="G135" t="s">
        <v>26</v>
      </c>
      <c r="H135" t="s">
        <v>27</v>
      </c>
      <c r="I135" t="s">
        <v>29</v>
      </c>
      <c r="J135">
        <v>1096.04</v>
      </c>
      <c r="K135">
        <v>385.3</v>
      </c>
      <c r="L135">
        <v>1563</v>
      </c>
      <c r="M135">
        <v>127</v>
      </c>
      <c r="N135">
        <v>15</v>
      </c>
      <c r="O135">
        <v>0</v>
      </c>
      <c r="P135">
        <v>15</v>
      </c>
      <c r="Q135">
        <v>1563</v>
      </c>
      <c r="R135">
        <v>127</v>
      </c>
      <c r="S135">
        <v>15</v>
      </c>
      <c r="T135">
        <v>44.5</v>
      </c>
      <c r="U135">
        <v>407</v>
      </c>
      <c r="V135">
        <v>40</v>
      </c>
      <c r="W135">
        <v>615</v>
      </c>
      <c r="X135">
        <v>15</v>
      </c>
    </row>
    <row r="136" spans="1:24" x14ac:dyDescent="0.35">
      <c r="A136" s="1">
        <v>43925</v>
      </c>
      <c r="B136">
        <v>4636</v>
      </c>
      <c r="C136" t="s">
        <v>18</v>
      </c>
      <c r="D136" t="s">
        <v>49</v>
      </c>
      <c r="E136" t="s">
        <v>28</v>
      </c>
      <c r="F136" t="s">
        <v>19</v>
      </c>
      <c r="G136" t="s">
        <v>20</v>
      </c>
      <c r="H136" t="s">
        <v>22</v>
      </c>
      <c r="I136" t="s">
        <v>34</v>
      </c>
      <c r="J136">
        <v>867.68</v>
      </c>
      <c r="K136">
        <v>269.83</v>
      </c>
      <c r="L136">
        <v>1365</v>
      </c>
      <c r="M136">
        <v>93</v>
      </c>
      <c r="N136">
        <v>15</v>
      </c>
      <c r="O136">
        <v>0</v>
      </c>
      <c r="P136">
        <v>15</v>
      </c>
      <c r="Q136">
        <v>1365</v>
      </c>
      <c r="R136">
        <v>93</v>
      </c>
      <c r="S136">
        <v>14</v>
      </c>
      <c r="T136">
        <v>50</v>
      </c>
      <c r="U136">
        <v>696</v>
      </c>
      <c r="V136">
        <v>36</v>
      </c>
      <c r="W136">
        <v>521</v>
      </c>
      <c r="X136">
        <v>70</v>
      </c>
    </row>
    <row r="137" spans="1:24" x14ac:dyDescent="0.35">
      <c r="A137" s="1">
        <v>43925</v>
      </c>
      <c r="B137">
        <v>4636</v>
      </c>
      <c r="C137" t="s">
        <v>18</v>
      </c>
      <c r="D137" t="s">
        <v>45</v>
      </c>
      <c r="E137" t="s">
        <v>21</v>
      </c>
      <c r="F137" t="s">
        <v>19</v>
      </c>
      <c r="G137" t="s">
        <v>26</v>
      </c>
      <c r="H137" t="s">
        <v>27</v>
      </c>
      <c r="I137" t="s">
        <v>30</v>
      </c>
      <c r="J137">
        <v>912.99</v>
      </c>
      <c r="K137">
        <v>315.55</v>
      </c>
      <c r="L137">
        <v>718</v>
      </c>
      <c r="M137">
        <v>41</v>
      </c>
      <c r="N137">
        <v>14</v>
      </c>
      <c r="O137">
        <v>0</v>
      </c>
      <c r="P137">
        <v>14</v>
      </c>
      <c r="Q137">
        <v>718</v>
      </c>
      <c r="R137">
        <v>41</v>
      </c>
      <c r="S137">
        <v>14</v>
      </c>
      <c r="T137">
        <v>4.5999999999999996</v>
      </c>
      <c r="U137">
        <v>115</v>
      </c>
      <c r="V137">
        <v>5</v>
      </c>
      <c r="W137">
        <v>510</v>
      </c>
      <c r="X137">
        <v>28</v>
      </c>
    </row>
    <row r="138" spans="1:24" x14ac:dyDescent="0.35">
      <c r="A138" s="1">
        <v>43926</v>
      </c>
      <c r="B138">
        <v>4636</v>
      </c>
      <c r="C138" t="s">
        <v>18</v>
      </c>
      <c r="D138" t="s">
        <v>46</v>
      </c>
      <c r="E138" t="s">
        <v>28</v>
      </c>
      <c r="F138" t="s">
        <v>19</v>
      </c>
      <c r="G138" t="s">
        <v>26</v>
      </c>
      <c r="H138" t="s">
        <v>27</v>
      </c>
      <c r="I138" t="s">
        <v>29</v>
      </c>
      <c r="J138">
        <v>1093.71</v>
      </c>
      <c r="K138">
        <v>370.53</v>
      </c>
      <c r="L138">
        <v>1553</v>
      </c>
      <c r="M138">
        <v>105</v>
      </c>
      <c r="N138">
        <v>16</v>
      </c>
      <c r="O138">
        <v>0</v>
      </c>
      <c r="P138">
        <v>16</v>
      </c>
      <c r="Q138">
        <v>1553</v>
      </c>
      <c r="R138">
        <v>105</v>
      </c>
      <c r="S138">
        <v>16</v>
      </c>
      <c r="T138">
        <v>47.4</v>
      </c>
      <c r="U138">
        <v>676</v>
      </c>
      <c r="V138">
        <v>37</v>
      </c>
      <c r="W138">
        <v>625</v>
      </c>
      <c r="X138">
        <v>12</v>
      </c>
    </row>
    <row r="139" spans="1:24" x14ac:dyDescent="0.35">
      <c r="A139" s="1">
        <v>43926</v>
      </c>
      <c r="B139">
        <v>4636</v>
      </c>
      <c r="C139" t="s">
        <v>18</v>
      </c>
      <c r="D139" t="s">
        <v>49</v>
      </c>
      <c r="E139" t="s">
        <v>28</v>
      </c>
      <c r="F139" t="s">
        <v>19</v>
      </c>
      <c r="G139" t="s">
        <v>20</v>
      </c>
      <c r="H139" t="s">
        <v>22</v>
      </c>
      <c r="I139" t="s">
        <v>34</v>
      </c>
      <c r="J139">
        <v>649.5</v>
      </c>
      <c r="K139">
        <v>216.21</v>
      </c>
      <c r="L139">
        <v>1459</v>
      </c>
      <c r="M139">
        <v>71</v>
      </c>
      <c r="N139">
        <v>10</v>
      </c>
      <c r="O139">
        <v>0</v>
      </c>
      <c r="P139">
        <v>10</v>
      </c>
      <c r="Q139">
        <v>1459</v>
      </c>
      <c r="R139">
        <v>71</v>
      </c>
      <c r="S139">
        <v>10</v>
      </c>
      <c r="T139">
        <v>50</v>
      </c>
      <c r="U139">
        <v>619</v>
      </c>
      <c r="V139">
        <v>40</v>
      </c>
      <c r="W139">
        <v>376</v>
      </c>
      <c r="X139">
        <v>59</v>
      </c>
    </row>
    <row r="140" spans="1:24" x14ac:dyDescent="0.35">
      <c r="A140" s="1">
        <v>43926</v>
      </c>
      <c r="B140">
        <v>4636</v>
      </c>
      <c r="C140" t="s">
        <v>18</v>
      </c>
      <c r="D140" t="s">
        <v>45</v>
      </c>
      <c r="E140" t="s">
        <v>21</v>
      </c>
      <c r="F140" t="s">
        <v>19</v>
      </c>
      <c r="G140" t="s">
        <v>26</v>
      </c>
      <c r="H140" t="s">
        <v>27</v>
      </c>
      <c r="I140" t="s">
        <v>30</v>
      </c>
      <c r="J140">
        <v>605.23</v>
      </c>
      <c r="K140">
        <v>183.1</v>
      </c>
      <c r="L140">
        <v>931</v>
      </c>
      <c r="M140">
        <v>60</v>
      </c>
      <c r="N140">
        <v>10</v>
      </c>
      <c r="O140">
        <v>0</v>
      </c>
      <c r="P140">
        <v>10</v>
      </c>
      <c r="Q140">
        <v>931</v>
      </c>
      <c r="R140">
        <v>60</v>
      </c>
      <c r="S140">
        <v>10</v>
      </c>
      <c r="T140">
        <v>21.7</v>
      </c>
      <c r="U140">
        <v>211</v>
      </c>
      <c r="V140">
        <v>18</v>
      </c>
      <c r="W140">
        <v>367</v>
      </c>
      <c r="X140">
        <v>35</v>
      </c>
    </row>
    <row r="141" spans="1:24" x14ac:dyDescent="0.35">
      <c r="A141" s="1">
        <v>43927</v>
      </c>
      <c r="B141">
        <v>4636</v>
      </c>
      <c r="C141" t="s">
        <v>18</v>
      </c>
      <c r="D141" t="s">
        <v>46</v>
      </c>
      <c r="E141" t="s">
        <v>28</v>
      </c>
      <c r="F141" t="s">
        <v>19</v>
      </c>
      <c r="G141" t="s">
        <v>26</v>
      </c>
      <c r="H141" t="s">
        <v>27</v>
      </c>
      <c r="I141" t="s">
        <v>29</v>
      </c>
      <c r="J141">
        <v>989.16</v>
      </c>
      <c r="K141">
        <v>352.06</v>
      </c>
      <c r="L141">
        <v>1395</v>
      </c>
      <c r="M141">
        <v>94</v>
      </c>
      <c r="N141">
        <v>14</v>
      </c>
      <c r="O141">
        <v>0</v>
      </c>
      <c r="P141">
        <v>14</v>
      </c>
      <c r="Q141">
        <v>1395</v>
      </c>
      <c r="R141">
        <v>94</v>
      </c>
      <c r="S141">
        <v>13</v>
      </c>
      <c r="T141">
        <v>71.3</v>
      </c>
      <c r="U141">
        <v>1034</v>
      </c>
      <c r="V141">
        <v>57</v>
      </c>
      <c r="W141">
        <v>542</v>
      </c>
      <c r="X141">
        <v>9</v>
      </c>
    </row>
    <row r="142" spans="1:24" x14ac:dyDescent="0.35">
      <c r="A142" s="1">
        <v>43927</v>
      </c>
      <c r="B142">
        <v>4636</v>
      </c>
      <c r="C142" t="s">
        <v>18</v>
      </c>
      <c r="D142" t="s">
        <v>49</v>
      </c>
      <c r="E142" t="s">
        <v>28</v>
      </c>
      <c r="F142" t="s">
        <v>19</v>
      </c>
      <c r="G142" t="s">
        <v>20</v>
      </c>
      <c r="H142" t="s">
        <v>22</v>
      </c>
      <c r="I142" t="s">
        <v>34</v>
      </c>
      <c r="J142">
        <v>1078.27</v>
      </c>
      <c r="K142">
        <v>361.99</v>
      </c>
      <c r="L142">
        <v>2108</v>
      </c>
      <c r="M142">
        <v>112</v>
      </c>
      <c r="N142">
        <v>17</v>
      </c>
      <c r="O142">
        <v>0</v>
      </c>
      <c r="P142">
        <v>17</v>
      </c>
      <c r="Q142">
        <v>2108</v>
      </c>
      <c r="R142">
        <v>112</v>
      </c>
      <c r="S142">
        <v>17</v>
      </c>
      <c r="T142">
        <v>77.53</v>
      </c>
      <c r="U142">
        <v>1138</v>
      </c>
      <c r="V142">
        <v>58</v>
      </c>
      <c r="W142">
        <v>621</v>
      </c>
      <c r="X142">
        <v>81</v>
      </c>
    </row>
    <row r="143" spans="1:24" x14ac:dyDescent="0.35">
      <c r="A143" s="1">
        <v>43927</v>
      </c>
      <c r="B143">
        <v>4636</v>
      </c>
      <c r="C143" t="s">
        <v>18</v>
      </c>
      <c r="D143" t="s">
        <v>45</v>
      </c>
      <c r="E143" t="s">
        <v>21</v>
      </c>
      <c r="F143" t="s">
        <v>19</v>
      </c>
      <c r="G143" t="s">
        <v>26</v>
      </c>
      <c r="H143" t="s">
        <v>27</v>
      </c>
      <c r="I143" t="s">
        <v>30</v>
      </c>
      <c r="J143">
        <v>1154.54</v>
      </c>
      <c r="K143">
        <v>449.65</v>
      </c>
      <c r="L143">
        <v>1131</v>
      </c>
      <c r="M143">
        <v>77</v>
      </c>
      <c r="N143">
        <v>15</v>
      </c>
      <c r="O143">
        <v>0</v>
      </c>
      <c r="P143">
        <v>15</v>
      </c>
      <c r="Q143">
        <v>1131</v>
      </c>
      <c r="R143">
        <v>77</v>
      </c>
      <c r="S143">
        <v>14</v>
      </c>
      <c r="T143">
        <v>36.79</v>
      </c>
      <c r="U143">
        <v>416</v>
      </c>
      <c r="V143">
        <v>29</v>
      </c>
      <c r="W143">
        <v>592</v>
      </c>
      <c r="X143">
        <v>43</v>
      </c>
    </row>
    <row r="144" spans="1:24" x14ac:dyDescent="0.35">
      <c r="A144" s="1">
        <v>43928</v>
      </c>
      <c r="B144">
        <v>4636</v>
      </c>
      <c r="C144" t="s">
        <v>18</v>
      </c>
      <c r="D144" t="s">
        <v>46</v>
      </c>
      <c r="E144" t="s">
        <v>28</v>
      </c>
      <c r="F144" t="s">
        <v>19</v>
      </c>
      <c r="G144" t="s">
        <v>26</v>
      </c>
      <c r="H144" t="s">
        <v>27</v>
      </c>
      <c r="I144" t="s">
        <v>29</v>
      </c>
      <c r="J144">
        <v>816.51</v>
      </c>
      <c r="K144">
        <v>274.58</v>
      </c>
      <c r="L144">
        <v>1129</v>
      </c>
      <c r="M144">
        <v>93</v>
      </c>
      <c r="N144">
        <v>13</v>
      </c>
      <c r="O144">
        <v>1</v>
      </c>
      <c r="P144">
        <v>12</v>
      </c>
      <c r="Q144">
        <v>1129</v>
      </c>
      <c r="R144">
        <v>93</v>
      </c>
      <c r="S144">
        <v>12</v>
      </c>
      <c r="T144">
        <v>59.7</v>
      </c>
      <c r="U144">
        <v>644</v>
      </c>
      <c r="V144">
        <v>44</v>
      </c>
      <c r="W144">
        <v>467</v>
      </c>
      <c r="X144">
        <v>11</v>
      </c>
    </row>
    <row r="145" spans="1:24" x14ac:dyDescent="0.35">
      <c r="A145" s="1">
        <v>43928</v>
      </c>
      <c r="B145">
        <v>4636</v>
      </c>
      <c r="C145" t="s">
        <v>18</v>
      </c>
      <c r="D145" t="s">
        <v>45</v>
      </c>
      <c r="E145" t="s">
        <v>21</v>
      </c>
      <c r="F145" t="s">
        <v>19</v>
      </c>
      <c r="G145" t="s">
        <v>26</v>
      </c>
      <c r="H145" t="s">
        <v>27</v>
      </c>
      <c r="I145" t="s">
        <v>36</v>
      </c>
      <c r="J145">
        <v>1439.93</v>
      </c>
      <c r="K145">
        <v>467.13</v>
      </c>
      <c r="L145">
        <v>1012</v>
      </c>
      <c r="M145">
        <v>67</v>
      </c>
      <c r="N145">
        <v>25</v>
      </c>
      <c r="O145">
        <v>1</v>
      </c>
      <c r="P145">
        <v>24</v>
      </c>
      <c r="Q145">
        <v>1012</v>
      </c>
      <c r="R145">
        <v>67</v>
      </c>
      <c r="S145">
        <v>24</v>
      </c>
      <c r="T145">
        <v>28.8</v>
      </c>
      <c r="U145">
        <v>502</v>
      </c>
      <c r="V145">
        <v>19</v>
      </c>
      <c r="W145">
        <v>833</v>
      </c>
      <c r="X145">
        <v>78</v>
      </c>
    </row>
    <row r="146" spans="1:24" x14ac:dyDescent="0.35">
      <c r="A146" s="1">
        <v>43928</v>
      </c>
      <c r="B146">
        <v>4636</v>
      </c>
      <c r="C146" t="s">
        <v>18</v>
      </c>
      <c r="D146" t="s">
        <v>49</v>
      </c>
      <c r="E146" t="s">
        <v>28</v>
      </c>
      <c r="F146" t="s">
        <v>19</v>
      </c>
      <c r="G146" t="s">
        <v>20</v>
      </c>
      <c r="H146" t="s">
        <v>22</v>
      </c>
      <c r="I146" t="s">
        <v>34</v>
      </c>
      <c r="J146">
        <v>904.72</v>
      </c>
      <c r="K146">
        <v>328.09</v>
      </c>
      <c r="L146">
        <v>1412</v>
      </c>
      <c r="M146">
        <v>97</v>
      </c>
      <c r="N146">
        <v>14</v>
      </c>
      <c r="O146">
        <v>0</v>
      </c>
      <c r="P146">
        <v>14</v>
      </c>
      <c r="Q146">
        <v>1412</v>
      </c>
      <c r="R146">
        <v>97</v>
      </c>
      <c r="S146">
        <v>14</v>
      </c>
      <c r="T146">
        <v>80</v>
      </c>
      <c r="U146">
        <v>804</v>
      </c>
      <c r="V146">
        <v>57</v>
      </c>
      <c r="W146">
        <v>493</v>
      </c>
      <c r="X146">
        <v>69</v>
      </c>
    </row>
    <row r="147" spans="1:24" x14ac:dyDescent="0.35">
      <c r="A147" s="1">
        <v>43929</v>
      </c>
      <c r="B147">
        <v>4636</v>
      </c>
      <c r="C147" t="s">
        <v>18</v>
      </c>
      <c r="D147" t="s">
        <v>46</v>
      </c>
      <c r="E147" t="s">
        <v>28</v>
      </c>
      <c r="F147" t="s">
        <v>19</v>
      </c>
      <c r="G147" t="s">
        <v>26</v>
      </c>
      <c r="H147" t="s">
        <v>27</v>
      </c>
      <c r="I147" t="s">
        <v>29</v>
      </c>
      <c r="J147">
        <v>915.11</v>
      </c>
      <c r="K147">
        <v>335.48</v>
      </c>
      <c r="L147">
        <v>1004</v>
      </c>
      <c r="M147">
        <v>86</v>
      </c>
      <c r="N147">
        <v>12</v>
      </c>
      <c r="O147">
        <v>0</v>
      </c>
      <c r="P147">
        <v>12</v>
      </c>
      <c r="Q147">
        <v>1004</v>
      </c>
      <c r="R147">
        <v>86</v>
      </c>
      <c r="S147">
        <v>11</v>
      </c>
      <c r="T147">
        <v>58</v>
      </c>
      <c r="U147">
        <v>682</v>
      </c>
      <c r="V147">
        <v>43</v>
      </c>
      <c r="W147">
        <v>496</v>
      </c>
      <c r="X147">
        <v>8</v>
      </c>
    </row>
    <row r="148" spans="1:24" x14ac:dyDescent="0.35">
      <c r="A148" s="1">
        <v>43929</v>
      </c>
      <c r="B148">
        <v>4636</v>
      </c>
      <c r="C148" t="s">
        <v>18</v>
      </c>
      <c r="D148" t="s">
        <v>45</v>
      </c>
      <c r="E148" t="s">
        <v>21</v>
      </c>
      <c r="F148" t="s">
        <v>19</v>
      </c>
      <c r="G148" t="s">
        <v>26</v>
      </c>
      <c r="H148" t="s">
        <v>27</v>
      </c>
      <c r="I148" t="s">
        <v>36</v>
      </c>
      <c r="J148">
        <v>1581.29</v>
      </c>
      <c r="K148">
        <v>529.58000000000004</v>
      </c>
      <c r="L148">
        <v>828</v>
      </c>
      <c r="M148">
        <v>71</v>
      </c>
      <c r="N148">
        <v>25</v>
      </c>
      <c r="O148">
        <v>1</v>
      </c>
      <c r="P148">
        <v>24</v>
      </c>
      <c r="Q148">
        <v>828</v>
      </c>
      <c r="R148">
        <v>71</v>
      </c>
      <c r="S148">
        <v>23</v>
      </c>
      <c r="T148">
        <v>43.13</v>
      </c>
      <c r="U148">
        <v>449</v>
      </c>
      <c r="V148">
        <v>31</v>
      </c>
      <c r="W148">
        <v>909</v>
      </c>
      <c r="X148">
        <v>69</v>
      </c>
    </row>
    <row r="149" spans="1:24" x14ac:dyDescent="0.35">
      <c r="A149" s="1">
        <v>43929</v>
      </c>
      <c r="B149">
        <v>4636</v>
      </c>
      <c r="C149" t="s">
        <v>18</v>
      </c>
      <c r="D149" t="s">
        <v>49</v>
      </c>
      <c r="E149" t="s">
        <v>28</v>
      </c>
      <c r="F149" t="s">
        <v>19</v>
      </c>
      <c r="G149" t="s">
        <v>20</v>
      </c>
      <c r="H149" t="s">
        <v>22</v>
      </c>
      <c r="I149" t="s">
        <v>34</v>
      </c>
      <c r="J149">
        <v>572.22</v>
      </c>
      <c r="K149">
        <v>217.8</v>
      </c>
      <c r="L149">
        <v>1470</v>
      </c>
      <c r="M149">
        <v>77</v>
      </c>
      <c r="N149">
        <v>9</v>
      </c>
      <c r="O149">
        <v>0</v>
      </c>
      <c r="P149">
        <v>9</v>
      </c>
      <c r="Q149">
        <v>1470</v>
      </c>
      <c r="R149">
        <v>77</v>
      </c>
      <c r="S149">
        <v>9</v>
      </c>
      <c r="T149">
        <v>58.82</v>
      </c>
      <c r="U149">
        <v>835</v>
      </c>
      <c r="V149">
        <v>41</v>
      </c>
      <c r="W149">
        <v>297</v>
      </c>
      <c r="X149">
        <v>35</v>
      </c>
    </row>
    <row r="150" spans="1:24" x14ac:dyDescent="0.35">
      <c r="A150" s="1">
        <v>43930</v>
      </c>
      <c r="B150">
        <v>4636</v>
      </c>
      <c r="C150" t="s">
        <v>18</v>
      </c>
      <c r="D150" t="s">
        <v>46</v>
      </c>
      <c r="E150" t="s">
        <v>28</v>
      </c>
      <c r="F150" t="s">
        <v>19</v>
      </c>
      <c r="G150" t="s">
        <v>26</v>
      </c>
      <c r="H150" t="s">
        <v>27</v>
      </c>
      <c r="I150" t="s">
        <v>29</v>
      </c>
      <c r="J150">
        <v>1343.59</v>
      </c>
      <c r="K150">
        <v>433.44</v>
      </c>
      <c r="L150">
        <v>972</v>
      </c>
      <c r="M150">
        <v>85</v>
      </c>
      <c r="N150">
        <v>21</v>
      </c>
      <c r="O150">
        <v>0</v>
      </c>
      <c r="P150">
        <v>21</v>
      </c>
      <c r="Q150">
        <v>972</v>
      </c>
      <c r="R150">
        <v>85</v>
      </c>
      <c r="S150">
        <v>21</v>
      </c>
      <c r="T150">
        <v>50.4</v>
      </c>
      <c r="U150">
        <v>477</v>
      </c>
      <c r="V150">
        <v>43</v>
      </c>
      <c r="W150">
        <v>785</v>
      </c>
      <c r="X150">
        <v>18</v>
      </c>
    </row>
    <row r="151" spans="1:24" x14ac:dyDescent="0.35">
      <c r="A151" s="1">
        <v>43930</v>
      </c>
      <c r="B151">
        <v>4636</v>
      </c>
      <c r="C151" t="s">
        <v>18</v>
      </c>
      <c r="D151" t="s">
        <v>45</v>
      </c>
      <c r="E151" t="s">
        <v>21</v>
      </c>
      <c r="F151" t="s">
        <v>19</v>
      </c>
      <c r="G151" t="s">
        <v>26</v>
      </c>
      <c r="H151" t="s">
        <v>27</v>
      </c>
      <c r="I151" t="s">
        <v>36</v>
      </c>
      <c r="J151">
        <v>1160.4100000000001</v>
      </c>
      <c r="K151">
        <v>406.42</v>
      </c>
      <c r="L151">
        <v>756</v>
      </c>
      <c r="M151">
        <v>62</v>
      </c>
      <c r="N151">
        <v>17</v>
      </c>
      <c r="O151">
        <v>0</v>
      </c>
      <c r="P151">
        <v>17</v>
      </c>
      <c r="Q151">
        <v>756</v>
      </c>
      <c r="R151">
        <v>62</v>
      </c>
      <c r="S151">
        <v>16</v>
      </c>
      <c r="T151">
        <v>43.1</v>
      </c>
      <c r="U151">
        <v>387</v>
      </c>
      <c r="V151">
        <v>27</v>
      </c>
      <c r="W151">
        <v>649</v>
      </c>
      <c r="X151">
        <v>44</v>
      </c>
    </row>
    <row r="152" spans="1:24" x14ac:dyDescent="0.35">
      <c r="A152" s="1">
        <v>43930</v>
      </c>
      <c r="B152">
        <v>4636</v>
      </c>
      <c r="C152" t="s">
        <v>18</v>
      </c>
      <c r="D152" t="s">
        <v>49</v>
      </c>
      <c r="E152" t="s">
        <v>28</v>
      </c>
      <c r="F152" t="s">
        <v>19</v>
      </c>
      <c r="G152" t="s">
        <v>20</v>
      </c>
      <c r="H152" t="s">
        <v>22</v>
      </c>
      <c r="I152" t="s">
        <v>34</v>
      </c>
      <c r="J152">
        <v>1122.72</v>
      </c>
      <c r="K152">
        <v>401.05</v>
      </c>
      <c r="L152">
        <v>1379</v>
      </c>
      <c r="M152">
        <v>89</v>
      </c>
      <c r="N152">
        <v>18</v>
      </c>
      <c r="O152">
        <v>0</v>
      </c>
      <c r="P152">
        <v>18</v>
      </c>
      <c r="Q152">
        <v>1379</v>
      </c>
      <c r="R152">
        <v>89</v>
      </c>
      <c r="S152">
        <v>18</v>
      </c>
      <c r="T152">
        <v>74.099999999999994</v>
      </c>
      <c r="U152">
        <v>938</v>
      </c>
      <c r="V152">
        <v>52</v>
      </c>
      <c r="W152">
        <v>617</v>
      </c>
      <c r="X152">
        <v>95</v>
      </c>
    </row>
    <row r="153" spans="1:24" x14ac:dyDescent="0.35">
      <c r="A153" s="1">
        <v>43931</v>
      </c>
      <c r="B153">
        <v>4636</v>
      </c>
      <c r="C153" t="s">
        <v>18</v>
      </c>
      <c r="D153" t="s">
        <v>46</v>
      </c>
      <c r="E153" t="s">
        <v>28</v>
      </c>
      <c r="F153" t="s">
        <v>19</v>
      </c>
      <c r="G153" t="s">
        <v>26</v>
      </c>
      <c r="H153" t="s">
        <v>27</v>
      </c>
      <c r="I153" t="s">
        <v>29</v>
      </c>
      <c r="J153">
        <v>1232.58</v>
      </c>
      <c r="K153">
        <v>500.28</v>
      </c>
      <c r="L153">
        <v>1220</v>
      </c>
      <c r="M153">
        <v>94</v>
      </c>
      <c r="N153">
        <v>16</v>
      </c>
      <c r="O153">
        <v>0</v>
      </c>
      <c r="P153">
        <v>16</v>
      </c>
      <c r="Q153">
        <v>1220</v>
      </c>
      <c r="R153">
        <v>94</v>
      </c>
      <c r="S153">
        <v>15</v>
      </c>
      <c r="T153">
        <v>36.6</v>
      </c>
      <c r="U153">
        <v>500</v>
      </c>
      <c r="V153">
        <v>32</v>
      </c>
      <c r="W153">
        <v>606</v>
      </c>
      <c r="X153">
        <v>17</v>
      </c>
    </row>
    <row r="154" spans="1:24" x14ac:dyDescent="0.35">
      <c r="A154" s="1">
        <v>43931</v>
      </c>
      <c r="B154">
        <v>4636</v>
      </c>
      <c r="C154" t="s">
        <v>18</v>
      </c>
      <c r="D154" t="s">
        <v>45</v>
      </c>
      <c r="E154" t="s">
        <v>21</v>
      </c>
      <c r="F154" t="s">
        <v>19</v>
      </c>
      <c r="G154" t="s">
        <v>26</v>
      </c>
      <c r="H154" t="s">
        <v>27</v>
      </c>
      <c r="I154" t="s">
        <v>36</v>
      </c>
      <c r="J154">
        <v>925.98</v>
      </c>
      <c r="K154">
        <v>294.74</v>
      </c>
      <c r="L154">
        <v>874</v>
      </c>
      <c r="M154">
        <v>57</v>
      </c>
      <c r="N154">
        <v>16</v>
      </c>
      <c r="O154">
        <v>0</v>
      </c>
      <c r="P154">
        <v>16</v>
      </c>
      <c r="Q154">
        <v>874</v>
      </c>
      <c r="R154">
        <v>57</v>
      </c>
      <c r="S154">
        <v>15</v>
      </c>
      <c r="T154">
        <v>41.34</v>
      </c>
      <c r="U154">
        <v>552</v>
      </c>
      <c r="V154">
        <v>26</v>
      </c>
      <c r="W154">
        <v>538</v>
      </c>
      <c r="X154">
        <v>35</v>
      </c>
    </row>
    <row r="155" spans="1:24" x14ac:dyDescent="0.35">
      <c r="A155" s="1">
        <v>43931</v>
      </c>
      <c r="B155">
        <v>4636</v>
      </c>
      <c r="C155" t="s">
        <v>18</v>
      </c>
      <c r="D155" t="s">
        <v>49</v>
      </c>
      <c r="E155" t="s">
        <v>28</v>
      </c>
      <c r="F155" t="s">
        <v>19</v>
      </c>
      <c r="G155" t="s">
        <v>20</v>
      </c>
      <c r="H155" t="s">
        <v>22</v>
      </c>
      <c r="I155" t="s">
        <v>34</v>
      </c>
      <c r="J155">
        <v>1581.67</v>
      </c>
      <c r="K155">
        <v>601.79999999999995</v>
      </c>
      <c r="L155">
        <v>1716</v>
      </c>
      <c r="M155">
        <v>112</v>
      </c>
      <c r="N155">
        <v>23</v>
      </c>
      <c r="O155">
        <v>0</v>
      </c>
      <c r="P155">
        <v>23</v>
      </c>
      <c r="Q155">
        <v>1716</v>
      </c>
      <c r="R155">
        <v>112</v>
      </c>
      <c r="S155">
        <v>22</v>
      </c>
      <c r="T155">
        <v>99.62</v>
      </c>
      <c r="U155">
        <v>1325</v>
      </c>
      <c r="V155">
        <v>71</v>
      </c>
      <c r="W155">
        <v>833</v>
      </c>
      <c r="X155">
        <v>115</v>
      </c>
    </row>
    <row r="156" spans="1:24" x14ac:dyDescent="0.35">
      <c r="A156" s="1">
        <v>43932</v>
      </c>
      <c r="B156">
        <v>4636</v>
      </c>
      <c r="C156" t="s">
        <v>18</v>
      </c>
      <c r="D156" t="s">
        <v>45</v>
      </c>
      <c r="E156" t="s">
        <v>21</v>
      </c>
      <c r="F156" t="s">
        <v>19</v>
      </c>
      <c r="G156" t="s">
        <v>26</v>
      </c>
      <c r="H156" t="s">
        <v>27</v>
      </c>
      <c r="I156" t="s">
        <v>36</v>
      </c>
      <c r="J156">
        <v>1624.43</v>
      </c>
      <c r="K156">
        <v>640.25</v>
      </c>
      <c r="L156">
        <v>1484</v>
      </c>
      <c r="M156">
        <v>98</v>
      </c>
      <c r="N156">
        <v>21</v>
      </c>
      <c r="O156">
        <v>0</v>
      </c>
      <c r="P156">
        <v>21</v>
      </c>
      <c r="Q156">
        <v>1484</v>
      </c>
      <c r="R156">
        <v>98</v>
      </c>
      <c r="S156">
        <v>18</v>
      </c>
      <c r="T156">
        <v>47.01</v>
      </c>
      <c r="U156">
        <v>521</v>
      </c>
      <c r="V156">
        <v>32</v>
      </c>
      <c r="W156">
        <v>827</v>
      </c>
      <c r="X156">
        <v>34</v>
      </c>
    </row>
    <row r="157" spans="1:24" x14ac:dyDescent="0.35">
      <c r="A157" s="1">
        <v>43932</v>
      </c>
      <c r="B157">
        <v>4636</v>
      </c>
      <c r="C157" t="s">
        <v>18</v>
      </c>
      <c r="D157" t="s">
        <v>46</v>
      </c>
      <c r="E157" t="s">
        <v>28</v>
      </c>
      <c r="F157" t="s">
        <v>19</v>
      </c>
      <c r="G157" t="s">
        <v>26</v>
      </c>
      <c r="H157" t="s">
        <v>27</v>
      </c>
      <c r="I157" t="s">
        <v>37</v>
      </c>
      <c r="J157">
        <v>2244.4</v>
      </c>
      <c r="K157">
        <v>782.06</v>
      </c>
      <c r="L157">
        <v>1639</v>
      </c>
      <c r="M157">
        <v>140</v>
      </c>
      <c r="N157">
        <v>34</v>
      </c>
      <c r="O157">
        <v>1</v>
      </c>
      <c r="P157">
        <v>33</v>
      </c>
      <c r="Q157">
        <v>1639</v>
      </c>
      <c r="R157">
        <v>140</v>
      </c>
      <c r="S157">
        <v>31</v>
      </c>
      <c r="T157">
        <v>69.7</v>
      </c>
      <c r="U157">
        <v>818</v>
      </c>
      <c r="V157">
        <v>59</v>
      </c>
      <c r="W157">
        <v>1252</v>
      </c>
      <c r="X157">
        <v>30</v>
      </c>
    </row>
    <row r="158" spans="1:24" x14ac:dyDescent="0.35">
      <c r="A158" s="1">
        <v>43932</v>
      </c>
      <c r="B158">
        <v>4636</v>
      </c>
      <c r="C158" t="s">
        <v>18</v>
      </c>
      <c r="D158" t="s">
        <v>49</v>
      </c>
      <c r="E158" t="s">
        <v>28</v>
      </c>
      <c r="F158" t="s">
        <v>19</v>
      </c>
      <c r="G158" t="s">
        <v>20</v>
      </c>
      <c r="H158" t="s">
        <v>22</v>
      </c>
      <c r="I158" t="s">
        <v>34</v>
      </c>
      <c r="J158">
        <v>1550.12</v>
      </c>
      <c r="K158">
        <v>588.29</v>
      </c>
      <c r="L158">
        <v>2017</v>
      </c>
      <c r="M158">
        <v>160</v>
      </c>
      <c r="N158">
        <v>25</v>
      </c>
      <c r="O158">
        <v>0</v>
      </c>
      <c r="P158">
        <v>25</v>
      </c>
      <c r="Q158">
        <v>2017</v>
      </c>
      <c r="R158">
        <v>160</v>
      </c>
      <c r="S158">
        <v>24</v>
      </c>
      <c r="T158">
        <v>120</v>
      </c>
      <c r="U158">
        <v>1452</v>
      </c>
      <c r="V158">
        <v>92</v>
      </c>
      <c r="W158">
        <v>818</v>
      </c>
      <c r="X158">
        <v>133</v>
      </c>
    </row>
    <row r="159" spans="1:24" x14ac:dyDescent="0.35">
      <c r="A159" s="1">
        <v>43933</v>
      </c>
      <c r="B159">
        <v>4636</v>
      </c>
      <c r="C159" t="s">
        <v>18</v>
      </c>
      <c r="D159" t="s">
        <v>45</v>
      </c>
      <c r="E159" t="s">
        <v>21</v>
      </c>
      <c r="F159" t="s">
        <v>19</v>
      </c>
      <c r="G159" t="s">
        <v>26</v>
      </c>
      <c r="H159" t="s">
        <v>27</v>
      </c>
      <c r="I159" t="s">
        <v>36</v>
      </c>
      <c r="J159">
        <v>628.23</v>
      </c>
      <c r="K159">
        <v>230.26</v>
      </c>
      <c r="L159">
        <v>1114</v>
      </c>
      <c r="M159">
        <v>74</v>
      </c>
      <c r="N159">
        <v>9</v>
      </c>
      <c r="O159">
        <v>0</v>
      </c>
      <c r="P159">
        <v>9</v>
      </c>
      <c r="Q159">
        <v>1114</v>
      </c>
      <c r="R159">
        <v>74</v>
      </c>
      <c r="S159">
        <v>9</v>
      </c>
      <c r="T159">
        <v>46.41</v>
      </c>
      <c r="U159">
        <v>489</v>
      </c>
      <c r="V159">
        <v>35</v>
      </c>
      <c r="W159">
        <v>337</v>
      </c>
      <c r="X159">
        <v>18</v>
      </c>
    </row>
    <row r="160" spans="1:24" x14ac:dyDescent="0.35">
      <c r="A160" s="1">
        <v>43933</v>
      </c>
      <c r="B160">
        <v>4636</v>
      </c>
      <c r="C160" t="s">
        <v>18</v>
      </c>
      <c r="D160" t="s">
        <v>46</v>
      </c>
      <c r="E160" t="s">
        <v>28</v>
      </c>
      <c r="F160" t="s">
        <v>19</v>
      </c>
      <c r="G160" t="s">
        <v>26</v>
      </c>
      <c r="H160" t="s">
        <v>27</v>
      </c>
      <c r="I160" t="s">
        <v>37</v>
      </c>
      <c r="J160">
        <v>1394.61</v>
      </c>
      <c r="K160">
        <v>505.91</v>
      </c>
      <c r="L160">
        <v>1818</v>
      </c>
      <c r="M160">
        <v>122</v>
      </c>
      <c r="N160">
        <v>19</v>
      </c>
      <c r="O160">
        <v>0</v>
      </c>
      <c r="P160">
        <v>19</v>
      </c>
      <c r="Q160">
        <v>1818</v>
      </c>
      <c r="R160">
        <v>122</v>
      </c>
      <c r="S160">
        <v>19</v>
      </c>
      <c r="T160">
        <v>74.900000000000006</v>
      </c>
      <c r="U160">
        <v>1020</v>
      </c>
      <c r="V160">
        <v>61</v>
      </c>
      <c r="W160">
        <v>754</v>
      </c>
      <c r="X160">
        <v>15</v>
      </c>
    </row>
    <row r="161" spans="1:24" x14ac:dyDescent="0.35">
      <c r="A161" s="1">
        <v>43933</v>
      </c>
      <c r="B161">
        <v>4636</v>
      </c>
      <c r="C161" t="s">
        <v>18</v>
      </c>
      <c r="D161" t="s">
        <v>49</v>
      </c>
      <c r="E161" t="s">
        <v>28</v>
      </c>
      <c r="F161" t="s">
        <v>19</v>
      </c>
      <c r="G161" t="s">
        <v>20</v>
      </c>
      <c r="H161" t="s">
        <v>22</v>
      </c>
      <c r="I161" t="s">
        <v>34</v>
      </c>
      <c r="J161">
        <v>434.58</v>
      </c>
      <c r="K161">
        <v>154.26</v>
      </c>
      <c r="L161">
        <v>1558</v>
      </c>
      <c r="M161">
        <v>117</v>
      </c>
      <c r="N161">
        <v>7</v>
      </c>
      <c r="O161">
        <v>0</v>
      </c>
      <c r="P161">
        <v>7</v>
      </c>
      <c r="Q161">
        <v>1558</v>
      </c>
      <c r="R161">
        <v>117</v>
      </c>
      <c r="S161">
        <v>6</v>
      </c>
      <c r="T161">
        <v>85.88</v>
      </c>
      <c r="U161">
        <v>899</v>
      </c>
      <c r="V161">
        <v>67</v>
      </c>
      <c r="W161">
        <v>242</v>
      </c>
      <c r="X161">
        <v>34</v>
      </c>
    </row>
    <row r="162" spans="1:24" x14ac:dyDescent="0.35">
      <c r="A162" s="1">
        <v>43934</v>
      </c>
      <c r="B162">
        <v>4636</v>
      </c>
      <c r="C162" t="s">
        <v>18</v>
      </c>
      <c r="D162" t="s">
        <v>45</v>
      </c>
      <c r="E162" t="s">
        <v>21</v>
      </c>
      <c r="F162" t="s">
        <v>19</v>
      </c>
      <c r="G162" t="s">
        <v>26</v>
      </c>
      <c r="H162" t="s">
        <v>27</v>
      </c>
      <c r="I162" t="s">
        <v>36</v>
      </c>
      <c r="J162">
        <v>969.22</v>
      </c>
      <c r="K162">
        <v>345.46</v>
      </c>
      <c r="L162">
        <v>881</v>
      </c>
      <c r="M162">
        <v>70</v>
      </c>
      <c r="N162">
        <v>15</v>
      </c>
      <c r="O162">
        <v>0</v>
      </c>
      <c r="P162">
        <v>15</v>
      </c>
      <c r="Q162">
        <v>881</v>
      </c>
      <c r="R162">
        <v>70</v>
      </c>
      <c r="S162">
        <v>14</v>
      </c>
      <c r="T162">
        <v>44.4</v>
      </c>
      <c r="U162">
        <v>418</v>
      </c>
      <c r="V162">
        <v>32</v>
      </c>
      <c r="W162">
        <v>534</v>
      </c>
      <c r="X162">
        <v>21</v>
      </c>
    </row>
    <row r="163" spans="1:24" x14ac:dyDescent="0.35">
      <c r="A163" s="1">
        <v>43934</v>
      </c>
      <c r="B163">
        <v>4636</v>
      </c>
      <c r="C163" t="s">
        <v>18</v>
      </c>
      <c r="D163" t="s">
        <v>46</v>
      </c>
      <c r="E163" t="s">
        <v>28</v>
      </c>
      <c r="F163" t="s">
        <v>19</v>
      </c>
      <c r="G163" t="s">
        <v>26</v>
      </c>
      <c r="H163" t="s">
        <v>27</v>
      </c>
      <c r="I163" t="s">
        <v>37</v>
      </c>
      <c r="J163">
        <v>732.99</v>
      </c>
      <c r="K163">
        <v>247.51</v>
      </c>
      <c r="L163">
        <v>1323</v>
      </c>
      <c r="M163">
        <v>94</v>
      </c>
      <c r="N163">
        <v>11</v>
      </c>
      <c r="O163">
        <v>0</v>
      </c>
      <c r="P163">
        <v>11</v>
      </c>
      <c r="Q163">
        <v>1323</v>
      </c>
      <c r="R163">
        <v>94</v>
      </c>
      <c r="S163">
        <v>11</v>
      </c>
      <c r="T163">
        <v>55.7</v>
      </c>
      <c r="U163">
        <v>692</v>
      </c>
      <c r="V163">
        <v>46</v>
      </c>
      <c r="W163">
        <v>421</v>
      </c>
      <c r="X163">
        <v>10</v>
      </c>
    </row>
    <row r="164" spans="1:24" x14ac:dyDescent="0.35">
      <c r="A164" s="1">
        <v>43934</v>
      </c>
      <c r="B164">
        <v>4636</v>
      </c>
      <c r="C164" t="s">
        <v>18</v>
      </c>
      <c r="D164" t="s">
        <v>49</v>
      </c>
      <c r="E164" t="s">
        <v>28</v>
      </c>
      <c r="F164" t="s">
        <v>19</v>
      </c>
      <c r="G164" t="s">
        <v>20</v>
      </c>
      <c r="H164" t="s">
        <v>22</v>
      </c>
      <c r="I164" t="s">
        <v>34</v>
      </c>
      <c r="J164">
        <v>1028.3399999999999</v>
      </c>
      <c r="K164">
        <v>379.12</v>
      </c>
      <c r="L164">
        <v>1076</v>
      </c>
      <c r="M164">
        <v>83</v>
      </c>
      <c r="N164">
        <v>17</v>
      </c>
      <c r="O164">
        <v>0</v>
      </c>
      <c r="P164">
        <v>17</v>
      </c>
      <c r="Q164">
        <v>1076</v>
      </c>
      <c r="R164">
        <v>83</v>
      </c>
      <c r="S164">
        <v>17</v>
      </c>
      <c r="T164">
        <v>57.85</v>
      </c>
      <c r="U164">
        <v>680</v>
      </c>
      <c r="V164">
        <v>42</v>
      </c>
      <c r="W164">
        <v>554</v>
      </c>
      <c r="X164">
        <v>90</v>
      </c>
    </row>
    <row r="165" spans="1:24" x14ac:dyDescent="0.35">
      <c r="A165" s="1">
        <v>43935</v>
      </c>
      <c r="B165">
        <v>4636</v>
      </c>
      <c r="C165" t="s">
        <v>18</v>
      </c>
      <c r="D165" t="s">
        <v>45</v>
      </c>
      <c r="E165" t="s">
        <v>21</v>
      </c>
      <c r="F165" t="s">
        <v>19</v>
      </c>
      <c r="G165" t="s">
        <v>26</v>
      </c>
      <c r="H165" t="s">
        <v>27</v>
      </c>
      <c r="I165" t="s">
        <v>36</v>
      </c>
      <c r="J165">
        <v>1244.75</v>
      </c>
      <c r="K165">
        <v>448.35</v>
      </c>
      <c r="L165">
        <v>757</v>
      </c>
      <c r="M165">
        <v>72</v>
      </c>
      <c r="N165">
        <v>18</v>
      </c>
      <c r="O165">
        <v>0</v>
      </c>
      <c r="P165">
        <v>18</v>
      </c>
      <c r="Q165">
        <v>757</v>
      </c>
      <c r="R165">
        <v>72</v>
      </c>
      <c r="S165">
        <v>16</v>
      </c>
      <c r="T165">
        <v>48.4</v>
      </c>
      <c r="U165">
        <v>456</v>
      </c>
      <c r="V165">
        <v>38</v>
      </c>
      <c r="W165">
        <v>676</v>
      </c>
      <c r="X165">
        <v>17</v>
      </c>
    </row>
    <row r="166" spans="1:24" x14ac:dyDescent="0.35">
      <c r="A166" s="1">
        <v>43935</v>
      </c>
      <c r="B166">
        <v>4636</v>
      </c>
      <c r="C166" t="s">
        <v>18</v>
      </c>
      <c r="D166" t="s">
        <v>46</v>
      </c>
      <c r="E166" t="s">
        <v>28</v>
      </c>
      <c r="F166" t="s">
        <v>19</v>
      </c>
      <c r="G166" t="s">
        <v>26</v>
      </c>
      <c r="H166" t="s">
        <v>27</v>
      </c>
      <c r="I166" t="s">
        <v>37</v>
      </c>
      <c r="J166">
        <v>1548.92</v>
      </c>
      <c r="K166">
        <v>513.88</v>
      </c>
      <c r="L166">
        <v>1300</v>
      </c>
      <c r="M166">
        <v>99</v>
      </c>
      <c r="N166">
        <v>24</v>
      </c>
      <c r="O166">
        <v>0</v>
      </c>
      <c r="P166">
        <v>24</v>
      </c>
      <c r="Q166">
        <v>1300</v>
      </c>
      <c r="R166">
        <v>99</v>
      </c>
      <c r="S166">
        <v>20</v>
      </c>
      <c r="T166">
        <v>31.4</v>
      </c>
      <c r="U166">
        <v>542</v>
      </c>
      <c r="V166">
        <v>24</v>
      </c>
      <c r="W166">
        <v>890</v>
      </c>
      <c r="X166">
        <v>29</v>
      </c>
    </row>
    <row r="167" spans="1:24" x14ac:dyDescent="0.35">
      <c r="A167" s="1">
        <v>43935</v>
      </c>
      <c r="B167">
        <v>4636</v>
      </c>
      <c r="C167" t="s">
        <v>18</v>
      </c>
      <c r="D167" t="s">
        <v>49</v>
      </c>
      <c r="E167" t="s">
        <v>28</v>
      </c>
      <c r="F167" t="s">
        <v>19</v>
      </c>
      <c r="G167" t="s">
        <v>20</v>
      </c>
      <c r="H167" t="s">
        <v>22</v>
      </c>
      <c r="I167" t="s">
        <v>34</v>
      </c>
      <c r="J167">
        <v>1252.94</v>
      </c>
      <c r="K167">
        <v>454.89</v>
      </c>
      <c r="L167">
        <v>1444</v>
      </c>
      <c r="M167">
        <v>105</v>
      </c>
      <c r="N167">
        <v>19</v>
      </c>
      <c r="O167">
        <v>0</v>
      </c>
      <c r="P167">
        <v>19</v>
      </c>
      <c r="Q167">
        <v>1444</v>
      </c>
      <c r="R167">
        <v>105</v>
      </c>
      <c r="S167">
        <v>19</v>
      </c>
      <c r="T167">
        <v>71.09</v>
      </c>
      <c r="U167">
        <v>1000</v>
      </c>
      <c r="V167">
        <v>51</v>
      </c>
      <c r="W167">
        <v>678</v>
      </c>
      <c r="X167">
        <v>97</v>
      </c>
    </row>
    <row r="168" spans="1:24" x14ac:dyDescent="0.35">
      <c r="A168" s="1">
        <v>43936</v>
      </c>
      <c r="B168">
        <v>4636</v>
      </c>
      <c r="C168" t="s">
        <v>18</v>
      </c>
      <c r="D168" t="s">
        <v>45</v>
      </c>
      <c r="E168" t="s">
        <v>21</v>
      </c>
      <c r="F168" t="s">
        <v>19</v>
      </c>
      <c r="G168" t="s">
        <v>26</v>
      </c>
      <c r="H168" t="s">
        <v>27</v>
      </c>
      <c r="I168" t="s">
        <v>36</v>
      </c>
      <c r="J168">
        <v>1442.36</v>
      </c>
      <c r="K168">
        <v>526.42999999999995</v>
      </c>
      <c r="L168">
        <v>855</v>
      </c>
      <c r="M168">
        <v>67</v>
      </c>
      <c r="N168">
        <v>20</v>
      </c>
      <c r="O168">
        <v>0</v>
      </c>
      <c r="P168">
        <v>20</v>
      </c>
      <c r="Q168">
        <v>855</v>
      </c>
      <c r="R168">
        <v>67</v>
      </c>
      <c r="S168">
        <v>20</v>
      </c>
      <c r="T168">
        <v>34.479999999999997</v>
      </c>
      <c r="U168">
        <v>317</v>
      </c>
      <c r="V168">
        <v>29</v>
      </c>
      <c r="W168">
        <v>775</v>
      </c>
      <c r="X168">
        <v>50</v>
      </c>
    </row>
    <row r="169" spans="1:24" x14ac:dyDescent="0.35">
      <c r="A169" s="1">
        <v>43936</v>
      </c>
      <c r="B169">
        <v>4636</v>
      </c>
      <c r="C169" t="s">
        <v>18</v>
      </c>
      <c r="D169" t="s">
        <v>46</v>
      </c>
      <c r="E169" t="s">
        <v>28</v>
      </c>
      <c r="F169" t="s">
        <v>19</v>
      </c>
      <c r="G169" t="s">
        <v>26</v>
      </c>
      <c r="H169" t="s">
        <v>27</v>
      </c>
      <c r="I169" t="s">
        <v>37</v>
      </c>
      <c r="J169">
        <v>1541.06</v>
      </c>
      <c r="K169">
        <v>561.83000000000004</v>
      </c>
      <c r="L169">
        <v>1261</v>
      </c>
      <c r="M169">
        <v>93</v>
      </c>
      <c r="N169">
        <v>23</v>
      </c>
      <c r="O169">
        <v>0</v>
      </c>
      <c r="P169">
        <v>23</v>
      </c>
      <c r="Q169">
        <v>1261</v>
      </c>
      <c r="R169">
        <v>93</v>
      </c>
      <c r="S169">
        <v>22</v>
      </c>
      <c r="T169">
        <v>41.32</v>
      </c>
      <c r="U169">
        <v>466</v>
      </c>
      <c r="V169">
        <v>35</v>
      </c>
      <c r="W169">
        <v>821</v>
      </c>
      <c r="X169">
        <v>18</v>
      </c>
    </row>
    <row r="170" spans="1:24" x14ac:dyDescent="0.35">
      <c r="A170" s="1">
        <v>43936</v>
      </c>
      <c r="B170">
        <v>4636</v>
      </c>
      <c r="C170" t="s">
        <v>18</v>
      </c>
      <c r="D170" t="s">
        <v>49</v>
      </c>
      <c r="E170" t="s">
        <v>28</v>
      </c>
      <c r="F170" t="s">
        <v>19</v>
      </c>
      <c r="G170" t="s">
        <v>20</v>
      </c>
      <c r="H170" t="s">
        <v>22</v>
      </c>
      <c r="I170" t="s">
        <v>34</v>
      </c>
      <c r="J170">
        <v>1037.31</v>
      </c>
      <c r="K170">
        <v>370.49</v>
      </c>
      <c r="L170">
        <v>1771</v>
      </c>
      <c r="M170">
        <v>116</v>
      </c>
      <c r="N170">
        <v>18</v>
      </c>
      <c r="O170">
        <v>0</v>
      </c>
      <c r="P170">
        <v>18</v>
      </c>
      <c r="Q170">
        <v>1771</v>
      </c>
      <c r="R170">
        <v>116</v>
      </c>
      <c r="S170">
        <v>18</v>
      </c>
      <c r="T170">
        <v>99.51</v>
      </c>
      <c r="U170">
        <v>1375</v>
      </c>
      <c r="V170">
        <v>73</v>
      </c>
      <c r="W170">
        <v>566</v>
      </c>
      <c r="X170">
        <v>65</v>
      </c>
    </row>
    <row r="171" spans="1:24" x14ac:dyDescent="0.35">
      <c r="A171" s="1">
        <v>43937</v>
      </c>
      <c r="B171">
        <v>4636</v>
      </c>
      <c r="C171" t="s">
        <v>18</v>
      </c>
      <c r="D171" t="s">
        <v>45</v>
      </c>
      <c r="E171" t="s">
        <v>21</v>
      </c>
      <c r="F171" t="s">
        <v>19</v>
      </c>
      <c r="G171" t="s">
        <v>26</v>
      </c>
      <c r="H171" t="s">
        <v>27</v>
      </c>
      <c r="I171" t="s">
        <v>36</v>
      </c>
      <c r="J171">
        <v>916.39</v>
      </c>
      <c r="K171">
        <v>331.88</v>
      </c>
      <c r="L171">
        <v>880</v>
      </c>
      <c r="M171">
        <v>61</v>
      </c>
      <c r="N171">
        <v>14</v>
      </c>
      <c r="O171">
        <v>0</v>
      </c>
      <c r="P171">
        <v>14</v>
      </c>
      <c r="Q171">
        <v>880</v>
      </c>
      <c r="R171">
        <v>61</v>
      </c>
      <c r="S171">
        <v>12</v>
      </c>
      <c r="T171">
        <v>45.99</v>
      </c>
      <c r="U171">
        <v>433</v>
      </c>
      <c r="V171">
        <v>32</v>
      </c>
      <c r="W171">
        <v>488</v>
      </c>
      <c r="X171">
        <v>38</v>
      </c>
    </row>
    <row r="172" spans="1:24" x14ac:dyDescent="0.35">
      <c r="A172" s="1">
        <v>43937</v>
      </c>
      <c r="B172">
        <v>4636</v>
      </c>
      <c r="C172" t="s">
        <v>18</v>
      </c>
      <c r="D172" t="s">
        <v>46</v>
      </c>
      <c r="E172" t="s">
        <v>28</v>
      </c>
      <c r="F172" t="s">
        <v>19</v>
      </c>
      <c r="G172" t="s">
        <v>26</v>
      </c>
      <c r="H172" t="s">
        <v>27</v>
      </c>
      <c r="I172" t="s">
        <v>37</v>
      </c>
      <c r="J172">
        <v>1377.46</v>
      </c>
      <c r="K172">
        <v>416.93</v>
      </c>
      <c r="L172">
        <v>1430</v>
      </c>
      <c r="M172">
        <v>99</v>
      </c>
      <c r="N172">
        <v>23</v>
      </c>
      <c r="O172">
        <v>0</v>
      </c>
      <c r="P172">
        <v>23</v>
      </c>
      <c r="Q172">
        <v>1430</v>
      </c>
      <c r="R172">
        <v>99</v>
      </c>
      <c r="S172">
        <v>23</v>
      </c>
      <c r="T172">
        <v>61.26</v>
      </c>
      <c r="U172">
        <v>788</v>
      </c>
      <c r="V172">
        <v>47</v>
      </c>
      <c r="W172">
        <v>832</v>
      </c>
      <c r="X172">
        <v>21</v>
      </c>
    </row>
    <row r="173" spans="1:24" x14ac:dyDescent="0.35">
      <c r="A173" s="1">
        <v>43937</v>
      </c>
      <c r="B173">
        <v>4636</v>
      </c>
      <c r="C173" t="s">
        <v>18</v>
      </c>
      <c r="D173" t="s">
        <v>49</v>
      </c>
      <c r="E173" t="s">
        <v>28</v>
      </c>
      <c r="F173" t="s">
        <v>19</v>
      </c>
      <c r="G173" t="s">
        <v>20</v>
      </c>
      <c r="H173" t="s">
        <v>22</v>
      </c>
      <c r="I173" t="s">
        <v>34</v>
      </c>
      <c r="J173">
        <v>1131.1300000000001</v>
      </c>
      <c r="K173">
        <v>392.18</v>
      </c>
      <c r="L173">
        <v>1468</v>
      </c>
      <c r="M173">
        <v>110</v>
      </c>
      <c r="N173">
        <v>19</v>
      </c>
      <c r="O173">
        <v>0</v>
      </c>
      <c r="P173">
        <v>19</v>
      </c>
      <c r="Q173">
        <v>1468</v>
      </c>
      <c r="R173">
        <v>110</v>
      </c>
      <c r="S173">
        <v>19</v>
      </c>
      <c r="T173">
        <v>90</v>
      </c>
      <c r="U173">
        <v>960</v>
      </c>
      <c r="V173">
        <v>64</v>
      </c>
      <c r="W173">
        <v>632</v>
      </c>
      <c r="X173">
        <v>100</v>
      </c>
    </row>
    <row r="174" spans="1:24" x14ac:dyDescent="0.35">
      <c r="A174" s="1">
        <v>43938</v>
      </c>
      <c r="B174">
        <v>4636</v>
      </c>
      <c r="C174" t="s">
        <v>18</v>
      </c>
      <c r="D174" t="s">
        <v>46</v>
      </c>
      <c r="E174" t="s">
        <v>28</v>
      </c>
      <c r="F174" t="s">
        <v>19</v>
      </c>
      <c r="G174" t="s">
        <v>26</v>
      </c>
      <c r="H174" t="s">
        <v>27</v>
      </c>
      <c r="I174" t="s">
        <v>37</v>
      </c>
      <c r="J174">
        <v>1043.3499999999999</v>
      </c>
      <c r="K174">
        <v>413.5</v>
      </c>
      <c r="L174">
        <v>1362</v>
      </c>
      <c r="M174">
        <v>94</v>
      </c>
      <c r="N174">
        <v>15</v>
      </c>
      <c r="O174">
        <v>0</v>
      </c>
      <c r="P174">
        <v>15</v>
      </c>
      <c r="Q174">
        <v>1362</v>
      </c>
      <c r="R174">
        <v>94</v>
      </c>
      <c r="S174">
        <v>14</v>
      </c>
      <c r="T174">
        <v>70.8</v>
      </c>
      <c r="U174">
        <v>1059</v>
      </c>
      <c r="V174">
        <v>60</v>
      </c>
      <c r="W174">
        <v>505</v>
      </c>
      <c r="X174">
        <v>13</v>
      </c>
    </row>
    <row r="175" spans="1:24" x14ac:dyDescent="0.35">
      <c r="A175" s="1">
        <v>43938</v>
      </c>
      <c r="B175">
        <v>4636</v>
      </c>
      <c r="C175" t="s">
        <v>18</v>
      </c>
      <c r="D175" t="s">
        <v>45</v>
      </c>
      <c r="E175" t="s">
        <v>21</v>
      </c>
      <c r="F175" t="s">
        <v>19</v>
      </c>
      <c r="G175" t="s">
        <v>26</v>
      </c>
      <c r="H175" t="s">
        <v>27</v>
      </c>
      <c r="I175" t="s">
        <v>38</v>
      </c>
      <c r="J175">
        <v>1144.9100000000001</v>
      </c>
      <c r="K175">
        <v>371.39</v>
      </c>
      <c r="L175">
        <v>841</v>
      </c>
      <c r="M175">
        <v>71</v>
      </c>
      <c r="N175">
        <v>19</v>
      </c>
      <c r="O175">
        <v>0</v>
      </c>
      <c r="P175">
        <v>19</v>
      </c>
      <c r="Q175">
        <v>841</v>
      </c>
      <c r="R175">
        <v>71</v>
      </c>
      <c r="S175">
        <v>19</v>
      </c>
      <c r="T175">
        <v>37.369999999999997</v>
      </c>
      <c r="U175">
        <v>471</v>
      </c>
      <c r="V175">
        <v>28</v>
      </c>
      <c r="W175">
        <v>659</v>
      </c>
      <c r="X175">
        <v>45</v>
      </c>
    </row>
    <row r="176" spans="1:24" x14ac:dyDescent="0.35">
      <c r="A176" s="1">
        <v>43938</v>
      </c>
      <c r="B176">
        <v>4636</v>
      </c>
      <c r="C176" t="s">
        <v>18</v>
      </c>
      <c r="D176" t="s">
        <v>49</v>
      </c>
      <c r="E176" t="s">
        <v>28</v>
      </c>
      <c r="F176" t="s">
        <v>19</v>
      </c>
      <c r="G176" t="s">
        <v>20</v>
      </c>
      <c r="H176" t="s">
        <v>22</v>
      </c>
      <c r="I176" t="s">
        <v>34</v>
      </c>
      <c r="J176">
        <v>1996.39</v>
      </c>
      <c r="K176">
        <v>747.4</v>
      </c>
      <c r="L176">
        <v>1441</v>
      </c>
      <c r="M176">
        <v>115</v>
      </c>
      <c r="N176">
        <v>27</v>
      </c>
      <c r="O176">
        <v>0</v>
      </c>
      <c r="P176">
        <v>27</v>
      </c>
      <c r="Q176">
        <v>1441</v>
      </c>
      <c r="R176">
        <v>115</v>
      </c>
      <c r="S176">
        <v>27</v>
      </c>
      <c r="T176">
        <v>90</v>
      </c>
      <c r="U176">
        <v>1017</v>
      </c>
      <c r="V176">
        <v>66</v>
      </c>
      <c r="W176">
        <v>1061</v>
      </c>
      <c r="X176">
        <v>153</v>
      </c>
    </row>
    <row r="177" spans="1:24" x14ac:dyDescent="0.35">
      <c r="A177" s="1">
        <v>43939</v>
      </c>
      <c r="B177">
        <v>4636</v>
      </c>
      <c r="C177" t="s">
        <v>18</v>
      </c>
      <c r="D177" t="s">
        <v>46</v>
      </c>
      <c r="E177" t="s">
        <v>28</v>
      </c>
      <c r="F177" t="s">
        <v>19</v>
      </c>
      <c r="G177" t="s">
        <v>26</v>
      </c>
      <c r="H177" t="s">
        <v>27</v>
      </c>
      <c r="I177" t="s">
        <v>37</v>
      </c>
      <c r="J177">
        <v>1304.3399999999999</v>
      </c>
      <c r="K177">
        <v>438.84</v>
      </c>
      <c r="L177">
        <v>886</v>
      </c>
      <c r="M177">
        <v>60</v>
      </c>
      <c r="N177">
        <v>20</v>
      </c>
      <c r="O177">
        <v>0</v>
      </c>
      <c r="P177">
        <v>20</v>
      </c>
      <c r="Q177">
        <v>886</v>
      </c>
      <c r="R177">
        <v>60</v>
      </c>
      <c r="S177">
        <v>20</v>
      </c>
      <c r="T177">
        <v>31.7</v>
      </c>
      <c r="U177">
        <v>372</v>
      </c>
      <c r="V177">
        <v>23</v>
      </c>
      <c r="W177">
        <v>747</v>
      </c>
      <c r="X177">
        <v>16</v>
      </c>
    </row>
    <row r="178" spans="1:24" x14ac:dyDescent="0.35">
      <c r="A178" s="1">
        <v>43939</v>
      </c>
      <c r="B178">
        <v>4636</v>
      </c>
      <c r="C178" t="s">
        <v>18</v>
      </c>
      <c r="D178" t="s">
        <v>45</v>
      </c>
      <c r="E178" t="s">
        <v>21</v>
      </c>
      <c r="F178" t="s">
        <v>19</v>
      </c>
      <c r="G178" t="s">
        <v>26</v>
      </c>
      <c r="H178" t="s">
        <v>27</v>
      </c>
      <c r="I178" t="s">
        <v>38</v>
      </c>
      <c r="J178">
        <v>1102.18</v>
      </c>
      <c r="K178">
        <v>384.58</v>
      </c>
      <c r="L178">
        <v>571</v>
      </c>
      <c r="M178">
        <v>48</v>
      </c>
      <c r="N178">
        <v>16</v>
      </c>
      <c r="O178">
        <v>0</v>
      </c>
      <c r="P178">
        <v>16</v>
      </c>
      <c r="Q178">
        <v>571</v>
      </c>
      <c r="R178">
        <v>48</v>
      </c>
      <c r="S178">
        <v>16</v>
      </c>
      <c r="T178">
        <v>17.489999999999998</v>
      </c>
      <c r="U178">
        <v>202</v>
      </c>
      <c r="V178">
        <v>17</v>
      </c>
      <c r="W178">
        <v>620</v>
      </c>
      <c r="X178">
        <v>36</v>
      </c>
    </row>
    <row r="179" spans="1:24" x14ac:dyDescent="0.35">
      <c r="A179" s="1">
        <v>43939</v>
      </c>
      <c r="B179">
        <v>4636</v>
      </c>
      <c r="C179" t="s">
        <v>18</v>
      </c>
      <c r="D179" t="s">
        <v>49</v>
      </c>
      <c r="E179" t="s">
        <v>28</v>
      </c>
      <c r="F179" t="s">
        <v>19</v>
      </c>
      <c r="G179" t="s">
        <v>20</v>
      </c>
      <c r="H179" t="s">
        <v>22</v>
      </c>
      <c r="I179" t="s">
        <v>34</v>
      </c>
      <c r="J179">
        <v>1260.33</v>
      </c>
      <c r="K179">
        <v>437.25</v>
      </c>
      <c r="L179">
        <v>1872</v>
      </c>
      <c r="M179">
        <v>117</v>
      </c>
      <c r="N179">
        <v>20</v>
      </c>
      <c r="O179">
        <v>0</v>
      </c>
      <c r="P179">
        <v>20</v>
      </c>
      <c r="Q179">
        <v>1872</v>
      </c>
      <c r="R179">
        <v>117</v>
      </c>
      <c r="S179">
        <v>20</v>
      </c>
      <c r="T179">
        <v>75.77</v>
      </c>
      <c r="U179">
        <v>1259</v>
      </c>
      <c r="V179">
        <v>54</v>
      </c>
      <c r="W179">
        <v>712</v>
      </c>
      <c r="X179">
        <v>139</v>
      </c>
    </row>
    <row r="180" spans="1:24" x14ac:dyDescent="0.35">
      <c r="A180" s="1">
        <v>43940</v>
      </c>
      <c r="B180">
        <v>4636</v>
      </c>
      <c r="C180" t="s">
        <v>18</v>
      </c>
      <c r="D180" t="s">
        <v>46</v>
      </c>
      <c r="E180" t="s">
        <v>28</v>
      </c>
      <c r="F180" t="s">
        <v>19</v>
      </c>
      <c r="G180" t="s">
        <v>26</v>
      </c>
      <c r="H180" t="s">
        <v>27</v>
      </c>
      <c r="I180" t="s">
        <v>37</v>
      </c>
      <c r="J180">
        <v>1018.93</v>
      </c>
      <c r="K180">
        <v>351.68</v>
      </c>
      <c r="L180">
        <v>1146</v>
      </c>
      <c r="M180">
        <v>104</v>
      </c>
      <c r="N180">
        <v>15</v>
      </c>
      <c r="O180">
        <v>0</v>
      </c>
      <c r="P180">
        <v>15</v>
      </c>
      <c r="Q180">
        <v>1146</v>
      </c>
      <c r="R180">
        <v>104</v>
      </c>
      <c r="S180">
        <v>15</v>
      </c>
      <c r="T180">
        <v>71.2</v>
      </c>
      <c r="U180">
        <v>739</v>
      </c>
      <c r="V180">
        <v>55</v>
      </c>
      <c r="W180">
        <v>571</v>
      </c>
      <c r="X180">
        <v>13</v>
      </c>
    </row>
    <row r="181" spans="1:24" x14ac:dyDescent="0.35">
      <c r="A181" s="1">
        <v>43940</v>
      </c>
      <c r="B181">
        <v>4636</v>
      </c>
      <c r="C181" t="s">
        <v>18</v>
      </c>
      <c r="D181" t="s">
        <v>45</v>
      </c>
      <c r="E181" t="s">
        <v>21</v>
      </c>
      <c r="F181" t="s">
        <v>19</v>
      </c>
      <c r="G181" t="s">
        <v>26</v>
      </c>
      <c r="H181" t="s">
        <v>27</v>
      </c>
      <c r="I181" t="s">
        <v>38</v>
      </c>
      <c r="J181">
        <v>1255.31</v>
      </c>
      <c r="K181">
        <v>445.42</v>
      </c>
      <c r="L181">
        <v>775</v>
      </c>
      <c r="M181">
        <v>72</v>
      </c>
      <c r="N181">
        <v>18</v>
      </c>
      <c r="O181">
        <v>0</v>
      </c>
      <c r="P181">
        <v>18</v>
      </c>
      <c r="Q181">
        <v>775</v>
      </c>
      <c r="R181">
        <v>72</v>
      </c>
      <c r="S181">
        <v>17</v>
      </c>
      <c r="T181">
        <v>47.44</v>
      </c>
      <c r="U181">
        <v>553</v>
      </c>
      <c r="V181">
        <v>39</v>
      </c>
      <c r="W181">
        <v>702</v>
      </c>
      <c r="X181">
        <v>50</v>
      </c>
    </row>
    <row r="182" spans="1:24" x14ac:dyDescent="0.35">
      <c r="A182" s="1">
        <v>43940</v>
      </c>
      <c r="B182">
        <v>4636</v>
      </c>
      <c r="C182" t="s">
        <v>18</v>
      </c>
      <c r="D182" t="s">
        <v>49</v>
      </c>
      <c r="E182" t="s">
        <v>28</v>
      </c>
      <c r="F182" t="s">
        <v>19</v>
      </c>
      <c r="G182" t="s">
        <v>20</v>
      </c>
      <c r="H182" t="s">
        <v>22</v>
      </c>
      <c r="I182" t="s">
        <v>34</v>
      </c>
      <c r="J182">
        <v>1190.5999999999999</v>
      </c>
      <c r="K182">
        <v>425.75</v>
      </c>
      <c r="L182">
        <v>1607</v>
      </c>
      <c r="M182">
        <v>126</v>
      </c>
      <c r="N182">
        <v>19</v>
      </c>
      <c r="O182">
        <v>0</v>
      </c>
      <c r="P182">
        <v>19</v>
      </c>
      <c r="Q182">
        <v>1607</v>
      </c>
      <c r="R182">
        <v>126</v>
      </c>
      <c r="S182">
        <v>19</v>
      </c>
      <c r="T182">
        <v>90</v>
      </c>
      <c r="U182">
        <v>1113</v>
      </c>
      <c r="V182">
        <v>60</v>
      </c>
      <c r="W182">
        <v>659</v>
      </c>
      <c r="X182">
        <v>117</v>
      </c>
    </row>
    <row r="183" spans="1:24" x14ac:dyDescent="0.35">
      <c r="A183" s="1">
        <v>43941</v>
      </c>
      <c r="B183">
        <v>4636</v>
      </c>
      <c r="C183" t="s">
        <v>18</v>
      </c>
      <c r="D183" t="s">
        <v>46</v>
      </c>
      <c r="E183" t="s">
        <v>28</v>
      </c>
      <c r="F183" t="s">
        <v>19</v>
      </c>
      <c r="G183" t="s">
        <v>26</v>
      </c>
      <c r="H183" t="s">
        <v>27</v>
      </c>
      <c r="I183" t="s">
        <v>37</v>
      </c>
      <c r="J183">
        <v>1381.03</v>
      </c>
      <c r="K183">
        <v>457.35</v>
      </c>
      <c r="L183">
        <v>657</v>
      </c>
      <c r="M183">
        <v>65</v>
      </c>
      <c r="N183">
        <v>20</v>
      </c>
      <c r="O183">
        <v>0</v>
      </c>
      <c r="P183">
        <v>20</v>
      </c>
      <c r="Q183">
        <v>657</v>
      </c>
      <c r="R183">
        <v>65</v>
      </c>
      <c r="S183">
        <v>19</v>
      </c>
      <c r="T183">
        <v>25</v>
      </c>
      <c r="U183">
        <v>284</v>
      </c>
      <c r="V183">
        <v>19</v>
      </c>
      <c r="W183">
        <v>798</v>
      </c>
      <c r="X183">
        <v>10</v>
      </c>
    </row>
    <row r="184" spans="1:24" x14ac:dyDescent="0.35">
      <c r="A184" s="1">
        <v>43941</v>
      </c>
      <c r="B184">
        <v>4636</v>
      </c>
      <c r="C184" t="s">
        <v>18</v>
      </c>
      <c r="D184" t="s">
        <v>45</v>
      </c>
      <c r="E184" t="s">
        <v>21</v>
      </c>
      <c r="F184" t="s">
        <v>19</v>
      </c>
      <c r="G184" t="s">
        <v>26</v>
      </c>
      <c r="H184" t="s">
        <v>27</v>
      </c>
      <c r="I184" t="s">
        <v>38</v>
      </c>
      <c r="J184">
        <v>998.14</v>
      </c>
      <c r="K184">
        <v>357.04</v>
      </c>
      <c r="L184">
        <v>519</v>
      </c>
      <c r="M184">
        <v>47</v>
      </c>
      <c r="N184">
        <v>14</v>
      </c>
      <c r="O184">
        <v>0</v>
      </c>
      <c r="P184">
        <v>14</v>
      </c>
      <c r="Q184">
        <v>519</v>
      </c>
      <c r="R184">
        <v>47</v>
      </c>
      <c r="S184">
        <v>13</v>
      </c>
      <c r="T184">
        <v>36.06</v>
      </c>
      <c r="U184">
        <v>252</v>
      </c>
      <c r="V184">
        <v>28</v>
      </c>
      <c r="W184">
        <v>552</v>
      </c>
      <c r="X184">
        <v>31</v>
      </c>
    </row>
    <row r="185" spans="1:24" x14ac:dyDescent="0.35">
      <c r="A185" s="1">
        <v>43941</v>
      </c>
      <c r="B185">
        <v>4636</v>
      </c>
      <c r="C185" t="s">
        <v>18</v>
      </c>
      <c r="D185" t="s">
        <v>49</v>
      </c>
      <c r="E185" t="s">
        <v>28</v>
      </c>
      <c r="F185" t="s">
        <v>19</v>
      </c>
      <c r="G185" t="s">
        <v>20</v>
      </c>
      <c r="H185" t="s">
        <v>22</v>
      </c>
      <c r="I185" t="s">
        <v>34</v>
      </c>
      <c r="J185">
        <v>1114.4100000000001</v>
      </c>
      <c r="K185">
        <v>367.95</v>
      </c>
      <c r="L185">
        <v>1244</v>
      </c>
      <c r="M185">
        <v>102</v>
      </c>
      <c r="N185">
        <v>18</v>
      </c>
      <c r="O185">
        <v>0</v>
      </c>
      <c r="P185">
        <v>18</v>
      </c>
      <c r="Q185">
        <v>1244</v>
      </c>
      <c r="R185">
        <v>102</v>
      </c>
      <c r="S185">
        <v>17</v>
      </c>
      <c r="T185">
        <v>68.45</v>
      </c>
      <c r="U185">
        <v>759</v>
      </c>
      <c r="V185">
        <v>49</v>
      </c>
      <c r="W185">
        <v>647</v>
      </c>
      <c r="X185">
        <v>92</v>
      </c>
    </row>
    <row r="186" spans="1:24" x14ac:dyDescent="0.35">
      <c r="A186" s="1">
        <v>43941</v>
      </c>
      <c r="B186">
        <v>4636</v>
      </c>
      <c r="C186" t="s">
        <v>18</v>
      </c>
      <c r="D186" t="s">
        <v>47</v>
      </c>
      <c r="E186" t="s">
        <v>21</v>
      </c>
      <c r="F186" t="s">
        <v>19</v>
      </c>
      <c r="G186" t="s">
        <v>20</v>
      </c>
      <c r="H186" t="s">
        <v>22</v>
      </c>
      <c r="I186" t="s">
        <v>33</v>
      </c>
      <c r="J186">
        <v>689.82</v>
      </c>
      <c r="K186">
        <v>195.95</v>
      </c>
      <c r="L186">
        <v>1512</v>
      </c>
      <c r="M186">
        <v>66</v>
      </c>
      <c r="N186">
        <v>14</v>
      </c>
      <c r="O186">
        <v>1</v>
      </c>
      <c r="P186">
        <v>13</v>
      </c>
      <c r="Q186">
        <v>1512</v>
      </c>
      <c r="R186">
        <v>66</v>
      </c>
      <c r="S186">
        <v>12</v>
      </c>
      <c r="T186">
        <v>32.92</v>
      </c>
      <c r="U186">
        <v>350</v>
      </c>
      <c r="V186">
        <v>16</v>
      </c>
      <c r="W186">
        <v>420</v>
      </c>
      <c r="X186">
        <v>31</v>
      </c>
    </row>
    <row r="187" spans="1:24" x14ac:dyDescent="0.35">
      <c r="A187" s="1">
        <v>43942</v>
      </c>
      <c r="B187">
        <v>4636</v>
      </c>
      <c r="C187" t="s">
        <v>18</v>
      </c>
      <c r="D187" t="s">
        <v>46</v>
      </c>
      <c r="E187" t="s">
        <v>28</v>
      </c>
      <c r="F187" t="s">
        <v>19</v>
      </c>
      <c r="G187" t="s">
        <v>26</v>
      </c>
      <c r="H187" t="s">
        <v>27</v>
      </c>
      <c r="I187" t="s">
        <v>37</v>
      </c>
      <c r="J187">
        <v>1309.72</v>
      </c>
      <c r="K187">
        <v>453</v>
      </c>
      <c r="L187">
        <v>792</v>
      </c>
      <c r="M187">
        <v>69</v>
      </c>
      <c r="N187">
        <v>19</v>
      </c>
      <c r="O187">
        <v>0</v>
      </c>
      <c r="P187">
        <v>19</v>
      </c>
      <c r="Q187">
        <v>792</v>
      </c>
      <c r="R187">
        <v>69</v>
      </c>
      <c r="S187">
        <v>19</v>
      </c>
      <c r="T187">
        <v>39.1</v>
      </c>
      <c r="U187">
        <v>526</v>
      </c>
      <c r="V187">
        <v>31</v>
      </c>
      <c r="W187">
        <v>734</v>
      </c>
      <c r="X187">
        <v>18</v>
      </c>
    </row>
    <row r="188" spans="1:24" x14ac:dyDescent="0.35">
      <c r="A188" s="1">
        <v>43942</v>
      </c>
      <c r="B188">
        <v>4636</v>
      </c>
      <c r="C188" t="s">
        <v>18</v>
      </c>
      <c r="D188" t="s">
        <v>45</v>
      </c>
      <c r="E188" t="s">
        <v>21</v>
      </c>
      <c r="F188" t="s">
        <v>19</v>
      </c>
      <c r="G188" t="s">
        <v>26</v>
      </c>
      <c r="H188" t="s">
        <v>27</v>
      </c>
      <c r="I188" t="s">
        <v>38</v>
      </c>
      <c r="J188">
        <v>1213</v>
      </c>
      <c r="K188">
        <v>420.58</v>
      </c>
      <c r="L188">
        <v>661</v>
      </c>
      <c r="M188">
        <v>65</v>
      </c>
      <c r="N188">
        <v>18</v>
      </c>
      <c r="O188">
        <v>0</v>
      </c>
      <c r="P188">
        <v>18</v>
      </c>
      <c r="Q188">
        <v>661</v>
      </c>
      <c r="R188">
        <v>65</v>
      </c>
      <c r="S188">
        <v>18</v>
      </c>
      <c r="T188">
        <v>22.7</v>
      </c>
      <c r="U188">
        <v>281</v>
      </c>
      <c r="V188">
        <v>17</v>
      </c>
      <c r="W188">
        <v>681</v>
      </c>
      <c r="X188">
        <v>60</v>
      </c>
    </row>
    <row r="189" spans="1:24" x14ac:dyDescent="0.35">
      <c r="A189" s="1">
        <v>43942</v>
      </c>
      <c r="B189">
        <v>4636</v>
      </c>
      <c r="C189" t="s">
        <v>18</v>
      </c>
      <c r="D189" t="s">
        <v>49</v>
      </c>
      <c r="E189" t="s">
        <v>28</v>
      </c>
      <c r="F189" t="s">
        <v>19</v>
      </c>
      <c r="G189" t="s">
        <v>20</v>
      </c>
      <c r="H189" t="s">
        <v>22</v>
      </c>
      <c r="I189" t="s">
        <v>34</v>
      </c>
      <c r="J189">
        <v>1968.36</v>
      </c>
      <c r="K189">
        <v>665.67</v>
      </c>
      <c r="L189">
        <v>2016</v>
      </c>
      <c r="M189">
        <v>117</v>
      </c>
      <c r="N189">
        <v>30</v>
      </c>
      <c r="O189">
        <v>0</v>
      </c>
      <c r="P189">
        <v>30</v>
      </c>
      <c r="Q189">
        <v>2016</v>
      </c>
      <c r="R189">
        <v>117</v>
      </c>
      <c r="S189">
        <v>28</v>
      </c>
      <c r="T189">
        <v>79.37</v>
      </c>
      <c r="U189">
        <v>917</v>
      </c>
      <c r="V189">
        <v>57</v>
      </c>
      <c r="W189">
        <v>1125</v>
      </c>
      <c r="X189">
        <v>180</v>
      </c>
    </row>
    <row r="190" spans="1:24" x14ac:dyDescent="0.35">
      <c r="A190" s="1">
        <v>43942</v>
      </c>
      <c r="B190">
        <v>4636</v>
      </c>
      <c r="C190" t="s">
        <v>18</v>
      </c>
      <c r="D190" t="s">
        <v>47</v>
      </c>
      <c r="E190" t="s">
        <v>21</v>
      </c>
      <c r="F190" t="s">
        <v>19</v>
      </c>
      <c r="G190" t="s">
        <v>20</v>
      </c>
      <c r="H190" t="s">
        <v>22</v>
      </c>
      <c r="I190" t="s">
        <v>33</v>
      </c>
      <c r="J190">
        <v>476.4</v>
      </c>
      <c r="K190">
        <v>137.02000000000001</v>
      </c>
      <c r="L190">
        <v>1473</v>
      </c>
      <c r="M190">
        <v>60</v>
      </c>
      <c r="N190">
        <v>9</v>
      </c>
      <c r="O190">
        <v>0</v>
      </c>
      <c r="P190">
        <v>9</v>
      </c>
      <c r="Q190">
        <v>1473</v>
      </c>
      <c r="R190">
        <v>60</v>
      </c>
      <c r="S190">
        <v>9</v>
      </c>
      <c r="T190">
        <v>17.03</v>
      </c>
      <c r="U190">
        <v>176</v>
      </c>
      <c r="V190">
        <v>13</v>
      </c>
      <c r="W190">
        <v>288</v>
      </c>
      <c r="X190">
        <v>15</v>
      </c>
    </row>
    <row r="191" spans="1:24" x14ac:dyDescent="0.35">
      <c r="A191" s="1">
        <v>43943</v>
      </c>
      <c r="B191">
        <v>4636</v>
      </c>
      <c r="C191" t="s">
        <v>18</v>
      </c>
      <c r="D191" t="s">
        <v>46</v>
      </c>
      <c r="E191" t="s">
        <v>28</v>
      </c>
      <c r="F191" t="s">
        <v>19</v>
      </c>
      <c r="G191" t="s">
        <v>26</v>
      </c>
      <c r="H191" t="s">
        <v>27</v>
      </c>
      <c r="I191" t="s">
        <v>37</v>
      </c>
      <c r="J191">
        <v>1381.09</v>
      </c>
      <c r="K191">
        <v>437.57</v>
      </c>
      <c r="L191">
        <v>830</v>
      </c>
      <c r="M191">
        <v>72</v>
      </c>
      <c r="N191">
        <v>24</v>
      </c>
      <c r="O191">
        <v>1</v>
      </c>
      <c r="P191">
        <v>23</v>
      </c>
      <c r="Q191">
        <v>830</v>
      </c>
      <c r="R191">
        <v>72</v>
      </c>
      <c r="S191">
        <v>23</v>
      </c>
      <c r="T191">
        <v>51.96</v>
      </c>
      <c r="U191">
        <v>640</v>
      </c>
      <c r="V191">
        <v>41</v>
      </c>
      <c r="W191">
        <v>808</v>
      </c>
      <c r="X191">
        <v>20</v>
      </c>
    </row>
    <row r="192" spans="1:24" x14ac:dyDescent="0.35">
      <c r="A192" s="1">
        <v>43943</v>
      </c>
      <c r="B192">
        <v>4636</v>
      </c>
      <c r="C192" t="s">
        <v>18</v>
      </c>
      <c r="D192" t="s">
        <v>45</v>
      </c>
      <c r="E192" t="s">
        <v>21</v>
      </c>
      <c r="F192" t="s">
        <v>19</v>
      </c>
      <c r="G192" t="s">
        <v>26</v>
      </c>
      <c r="H192" t="s">
        <v>27</v>
      </c>
      <c r="I192" t="s">
        <v>38</v>
      </c>
      <c r="J192">
        <v>1060.02</v>
      </c>
      <c r="K192">
        <v>404.66</v>
      </c>
      <c r="L192">
        <v>534</v>
      </c>
      <c r="M192">
        <v>44</v>
      </c>
      <c r="N192">
        <v>15</v>
      </c>
      <c r="O192">
        <v>0</v>
      </c>
      <c r="P192">
        <v>15</v>
      </c>
      <c r="Q192">
        <v>534</v>
      </c>
      <c r="R192">
        <v>44</v>
      </c>
      <c r="S192">
        <v>15</v>
      </c>
      <c r="T192">
        <v>23.8</v>
      </c>
      <c r="U192">
        <v>191</v>
      </c>
      <c r="V192">
        <v>18</v>
      </c>
      <c r="W192">
        <v>546</v>
      </c>
      <c r="X192">
        <v>26</v>
      </c>
    </row>
    <row r="193" spans="1:24" x14ac:dyDescent="0.35">
      <c r="A193" s="1">
        <v>43943</v>
      </c>
      <c r="B193">
        <v>4636</v>
      </c>
      <c r="C193" t="s">
        <v>18</v>
      </c>
      <c r="D193" t="s">
        <v>49</v>
      </c>
      <c r="E193" t="s">
        <v>28</v>
      </c>
      <c r="F193" t="s">
        <v>19</v>
      </c>
      <c r="G193" t="s">
        <v>20</v>
      </c>
      <c r="H193" t="s">
        <v>22</v>
      </c>
      <c r="I193" t="s">
        <v>34</v>
      </c>
      <c r="J193">
        <v>1101.4000000000001</v>
      </c>
      <c r="K193">
        <v>370.24</v>
      </c>
      <c r="L193">
        <v>1743</v>
      </c>
      <c r="M193">
        <v>103</v>
      </c>
      <c r="N193">
        <v>18</v>
      </c>
      <c r="O193">
        <v>0</v>
      </c>
      <c r="P193">
        <v>18</v>
      </c>
      <c r="Q193">
        <v>1743</v>
      </c>
      <c r="R193">
        <v>103</v>
      </c>
      <c r="S193">
        <v>18</v>
      </c>
      <c r="T193">
        <v>70.48</v>
      </c>
      <c r="U193">
        <v>879</v>
      </c>
      <c r="V193">
        <v>51</v>
      </c>
      <c r="W193">
        <v>631</v>
      </c>
      <c r="X193">
        <v>89</v>
      </c>
    </row>
    <row r="194" spans="1:24" x14ac:dyDescent="0.35">
      <c r="A194" s="1">
        <v>43943</v>
      </c>
      <c r="B194">
        <v>4636</v>
      </c>
      <c r="C194" t="s">
        <v>18</v>
      </c>
      <c r="D194" t="s">
        <v>47</v>
      </c>
      <c r="E194" t="s">
        <v>21</v>
      </c>
      <c r="F194" t="s">
        <v>19</v>
      </c>
      <c r="G194" t="s">
        <v>20</v>
      </c>
      <c r="H194" t="s">
        <v>22</v>
      </c>
      <c r="I194" t="s">
        <v>33</v>
      </c>
      <c r="J194">
        <v>562.64</v>
      </c>
      <c r="K194">
        <v>213.88</v>
      </c>
      <c r="L194">
        <v>697</v>
      </c>
      <c r="M194">
        <v>43</v>
      </c>
      <c r="N194">
        <v>8</v>
      </c>
      <c r="O194">
        <v>0</v>
      </c>
      <c r="P194">
        <v>8</v>
      </c>
      <c r="Q194">
        <v>697</v>
      </c>
      <c r="R194">
        <v>43</v>
      </c>
      <c r="S194">
        <v>8</v>
      </c>
      <c r="T194">
        <v>13.62</v>
      </c>
      <c r="U194">
        <v>249</v>
      </c>
      <c r="V194">
        <v>10</v>
      </c>
      <c r="W194">
        <v>288</v>
      </c>
      <c r="X194">
        <v>12</v>
      </c>
    </row>
    <row r="195" spans="1:24" x14ac:dyDescent="0.35">
      <c r="A195" s="1">
        <v>43944</v>
      </c>
      <c r="B195">
        <v>4636</v>
      </c>
      <c r="C195" t="s">
        <v>18</v>
      </c>
      <c r="D195" t="s">
        <v>46</v>
      </c>
      <c r="E195" t="s">
        <v>28</v>
      </c>
      <c r="F195" t="s">
        <v>19</v>
      </c>
      <c r="G195" t="s">
        <v>26</v>
      </c>
      <c r="H195" t="s">
        <v>27</v>
      </c>
      <c r="I195" t="s">
        <v>37</v>
      </c>
      <c r="J195">
        <v>1122.81</v>
      </c>
      <c r="K195">
        <v>380.01</v>
      </c>
      <c r="L195">
        <v>798</v>
      </c>
      <c r="M195">
        <v>71</v>
      </c>
      <c r="N195">
        <v>18</v>
      </c>
      <c r="O195">
        <v>0</v>
      </c>
      <c r="P195">
        <v>18</v>
      </c>
      <c r="Q195">
        <v>798</v>
      </c>
      <c r="R195">
        <v>71</v>
      </c>
      <c r="S195">
        <v>18</v>
      </c>
      <c r="T195">
        <v>40.82</v>
      </c>
      <c r="U195">
        <v>441</v>
      </c>
      <c r="V195">
        <v>32</v>
      </c>
      <c r="W195">
        <v>627</v>
      </c>
      <c r="X195">
        <v>25</v>
      </c>
    </row>
    <row r="196" spans="1:24" x14ac:dyDescent="0.35">
      <c r="A196" s="1">
        <v>43944</v>
      </c>
      <c r="B196">
        <v>4636</v>
      </c>
      <c r="C196" t="s">
        <v>18</v>
      </c>
      <c r="D196" t="s">
        <v>47</v>
      </c>
      <c r="E196" t="s">
        <v>21</v>
      </c>
      <c r="F196" t="s">
        <v>19</v>
      </c>
      <c r="G196" t="s">
        <v>20</v>
      </c>
      <c r="H196" t="s">
        <v>22</v>
      </c>
      <c r="I196" t="s">
        <v>39</v>
      </c>
      <c r="J196">
        <v>682.13</v>
      </c>
      <c r="K196">
        <v>297.89999999999998</v>
      </c>
      <c r="L196">
        <v>803</v>
      </c>
      <c r="M196">
        <v>45</v>
      </c>
      <c r="N196">
        <v>8</v>
      </c>
      <c r="O196">
        <v>0</v>
      </c>
      <c r="P196">
        <v>8</v>
      </c>
      <c r="Q196">
        <v>803</v>
      </c>
      <c r="R196">
        <v>45</v>
      </c>
      <c r="S196">
        <v>8</v>
      </c>
      <c r="T196">
        <v>4.2</v>
      </c>
      <c r="U196">
        <v>41</v>
      </c>
      <c r="V196">
        <v>3</v>
      </c>
      <c r="W196">
        <v>300</v>
      </c>
      <c r="X196">
        <v>18</v>
      </c>
    </row>
    <row r="197" spans="1:24" x14ac:dyDescent="0.35">
      <c r="A197" s="1">
        <v>43944</v>
      </c>
      <c r="B197">
        <v>4636</v>
      </c>
      <c r="C197" t="s">
        <v>18</v>
      </c>
      <c r="D197" t="s">
        <v>45</v>
      </c>
      <c r="E197" t="s">
        <v>21</v>
      </c>
      <c r="F197" t="s">
        <v>19</v>
      </c>
      <c r="G197" t="s">
        <v>26</v>
      </c>
      <c r="H197" t="s">
        <v>27</v>
      </c>
      <c r="I197" t="s">
        <v>38</v>
      </c>
      <c r="J197">
        <v>1255.4100000000001</v>
      </c>
      <c r="K197">
        <v>422.63</v>
      </c>
      <c r="L197">
        <v>972</v>
      </c>
      <c r="M197">
        <v>78</v>
      </c>
      <c r="N197">
        <v>19</v>
      </c>
      <c r="O197">
        <v>0</v>
      </c>
      <c r="P197">
        <v>19</v>
      </c>
      <c r="Q197">
        <v>972</v>
      </c>
      <c r="R197">
        <v>78</v>
      </c>
      <c r="S197">
        <v>18</v>
      </c>
      <c r="T197">
        <v>25.6</v>
      </c>
      <c r="U197">
        <v>328</v>
      </c>
      <c r="V197">
        <v>19</v>
      </c>
      <c r="W197">
        <v>718</v>
      </c>
      <c r="X197">
        <v>36</v>
      </c>
    </row>
    <row r="198" spans="1:24" x14ac:dyDescent="0.35">
      <c r="A198" s="1">
        <v>43944</v>
      </c>
      <c r="B198">
        <v>4636</v>
      </c>
      <c r="C198" t="s">
        <v>18</v>
      </c>
      <c r="D198" t="s">
        <v>49</v>
      </c>
      <c r="E198" t="s">
        <v>28</v>
      </c>
      <c r="F198" t="s">
        <v>19</v>
      </c>
      <c r="G198" t="s">
        <v>20</v>
      </c>
      <c r="H198" t="s">
        <v>22</v>
      </c>
      <c r="I198" t="s">
        <v>34</v>
      </c>
      <c r="J198">
        <v>1147.7</v>
      </c>
      <c r="K198">
        <v>384.21</v>
      </c>
      <c r="L198">
        <v>1523</v>
      </c>
      <c r="M198">
        <v>86</v>
      </c>
      <c r="N198">
        <v>19</v>
      </c>
      <c r="O198">
        <v>0</v>
      </c>
      <c r="P198">
        <v>19</v>
      </c>
      <c r="Q198">
        <v>1523</v>
      </c>
      <c r="R198">
        <v>86</v>
      </c>
      <c r="S198">
        <v>18</v>
      </c>
      <c r="T198">
        <v>65.13</v>
      </c>
      <c r="U198">
        <v>1002</v>
      </c>
      <c r="V198">
        <v>47</v>
      </c>
      <c r="W198">
        <v>656</v>
      </c>
      <c r="X198">
        <v>32</v>
      </c>
    </row>
    <row r="199" spans="1:24" x14ac:dyDescent="0.35">
      <c r="A199" s="1">
        <v>43945</v>
      </c>
      <c r="B199">
        <v>4636</v>
      </c>
      <c r="C199" t="s">
        <v>18</v>
      </c>
      <c r="D199" t="s">
        <v>46</v>
      </c>
      <c r="E199" t="s">
        <v>28</v>
      </c>
      <c r="F199" t="s">
        <v>19</v>
      </c>
      <c r="G199" t="s">
        <v>26</v>
      </c>
      <c r="H199" t="s">
        <v>27</v>
      </c>
      <c r="I199" t="s">
        <v>37</v>
      </c>
      <c r="J199">
        <v>1316.44</v>
      </c>
      <c r="K199">
        <v>511.36</v>
      </c>
      <c r="L199">
        <v>1134</v>
      </c>
      <c r="M199">
        <v>96</v>
      </c>
      <c r="N199">
        <v>19</v>
      </c>
      <c r="O199">
        <v>0</v>
      </c>
      <c r="P199">
        <v>19</v>
      </c>
      <c r="Q199">
        <v>1134</v>
      </c>
      <c r="R199">
        <v>96</v>
      </c>
      <c r="S199">
        <v>19</v>
      </c>
      <c r="T199">
        <v>50.41</v>
      </c>
      <c r="U199">
        <v>526</v>
      </c>
      <c r="V199">
        <v>40</v>
      </c>
      <c r="W199">
        <v>676</v>
      </c>
      <c r="X199">
        <v>17</v>
      </c>
    </row>
    <row r="200" spans="1:24" x14ac:dyDescent="0.35">
      <c r="A200" s="1">
        <v>43945</v>
      </c>
      <c r="B200">
        <v>4636</v>
      </c>
      <c r="C200" t="s">
        <v>18</v>
      </c>
      <c r="D200" t="s">
        <v>45</v>
      </c>
      <c r="E200" t="s">
        <v>21</v>
      </c>
      <c r="F200" t="s">
        <v>19</v>
      </c>
      <c r="G200" t="s">
        <v>26</v>
      </c>
      <c r="H200" t="s">
        <v>27</v>
      </c>
      <c r="I200" t="s">
        <v>38</v>
      </c>
      <c r="J200">
        <v>1035</v>
      </c>
      <c r="K200">
        <v>305.64</v>
      </c>
      <c r="L200">
        <v>1257</v>
      </c>
      <c r="M200">
        <v>82</v>
      </c>
      <c r="N200">
        <v>20</v>
      </c>
      <c r="O200">
        <v>1</v>
      </c>
      <c r="P200">
        <v>19</v>
      </c>
      <c r="Q200">
        <v>1257</v>
      </c>
      <c r="R200">
        <v>82</v>
      </c>
      <c r="S200">
        <v>18</v>
      </c>
      <c r="T200">
        <v>22.5</v>
      </c>
      <c r="U200">
        <v>242</v>
      </c>
      <c r="V200">
        <v>17</v>
      </c>
      <c r="W200">
        <v>623</v>
      </c>
      <c r="X200">
        <v>21</v>
      </c>
    </row>
    <row r="201" spans="1:24" x14ac:dyDescent="0.35">
      <c r="A201" s="1">
        <v>43945</v>
      </c>
      <c r="B201">
        <v>4636</v>
      </c>
      <c r="C201" t="s">
        <v>18</v>
      </c>
      <c r="D201" t="s">
        <v>49</v>
      </c>
      <c r="E201" t="s">
        <v>28</v>
      </c>
      <c r="F201" t="s">
        <v>19</v>
      </c>
      <c r="G201" t="s">
        <v>20</v>
      </c>
      <c r="H201" t="s">
        <v>22</v>
      </c>
      <c r="I201" t="s">
        <v>34</v>
      </c>
      <c r="J201">
        <v>1774.86</v>
      </c>
      <c r="K201">
        <v>596.16999999999996</v>
      </c>
      <c r="L201">
        <v>1419</v>
      </c>
      <c r="M201">
        <v>100</v>
      </c>
      <c r="N201">
        <v>28</v>
      </c>
      <c r="O201">
        <v>0</v>
      </c>
      <c r="P201">
        <v>28</v>
      </c>
      <c r="Q201">
        <v>1419</v>
      </c>
      <c r="R201">
        <v>100</v>
      </c>
      <c r="S201">
        <v>27</v>
      </c>
      <c r="T201">
        <v>66.7</v>
      </c>
      <c r="U201">
        <v>759</v>
      </c>
      <c r="V201">
        <v>48</v>
      </c>
      <c r="W201">
        <v>1021</v>
      </c>
      <c r="X201">
        <v>46</v>
      </c>
    </row>
    <row r="202" spans="1:24" x14ac:dyDescent="0.35">
      <c r="A202" s="1">
        <v>43946</v>
      </c>
      <c r="B202">
        <v>4636</v>
      </c>
      <c r="C202" t="s">
        <v>18</v>
      </c>
      <c r="D202" t="s">
        <v>46</v>
      </c>
      <c r="E202" t="s">
        <v>28</v>
      </c>
      <c r="F202" t="s">
        <v>19</v>
      </c>
      <c r="G202" t="s">
        <v>26</v>
      </c>
      <c r="H202" t="s">
        <v>27</v>
      </c>
      <c r="I202" t="s">
        <v>37</v>
      </c>
      <c r="J202">
        <v>1612.33</v>
      </c>
      <c r="K202">
        <v>629.23</v>
      </c>
      <c r="L202">
        <v>1728</v>
      </c>
      <c r="M202">
        <v>118</v>
      </c>
      <c r="N202">
        <v>23</v>
      </c>
      <c r="O202">
        <v>0</v>
      </c>
      <c r="P202">
        <v>23</v>
      </c>
      <c r="Q202">
        <v>1728</v>
      </c>
      <c r="R202">
        <v>118</v>
      </c>
      <c r="S202">
        <v>23</v>
      </c>
      <c r="T202">
        <v>42.13</v>
      </c>
      <c r="U202">
        <v>798</v>
      </c>
      <c r="V202">
        <v>34</v>
      </c>
      <c r="W202">
        <v>805</v>
      </c>
      <c r="X202">
        <v>21</v>
      </c>
    </row>
    <row r="203" spans="1:24" x14ac:dyDescent="0.35">
      <c r="A203" s="1">
        <v>43946</v>
      </c>
      <c r="B203">
        <v>4636</v>
      </c>
      <c r="C203" t="s">
        <v>18</v>
      </c>
      <c r="D203" t="s">
        <v>45</v>
      </c>
      <c r="E203" t="s">
        <v>21</v>
      </c>
      <c r="F203" t="s">
        <v>19</v>
      </c>
      <c r="G203" t="s">
        <v>26</v>
      </c>
      <c r="H203" t="s">
        <v>27</v>
      </c>
      <c r="I203" t="s">
        <v>38</v>
      </c>
      <c r="J203">
        <v>784.28</v>
      </c>
      <c r="K203">
        <v>256.63</v>
      </c>
      <c r="L203">
        <v>1141</v>
      </c>
      <c r="M203">
        <v>62</v>
      </c>
      <c r="N203">
        <v>12</v>
      </c>
      <c r="O203">
        <v>0</v>
      </c>
      <c r="P203">
        <v>12</v>
      </c>
      <c r="Q203">
        <v>1141</v>
      </c>
      <c r="R203">
        <v>62</v>
      </c>
      <c r="S203">
        <v>12</v>
      </c>
      <c r="T203">
        <v>1.4</v>
      </c>
      <c r="U203">
        <v>0</v>
      </c>
      <c r="V203">
        <v>1</v>
      </c>
      <c r="W203">
        <v>457</v>
      </c>
      <c r="X203">
        <v>22</v>
      </c>
    </row>
    <row r="204" spans="1:24" x14ac:dyDescent="0.35">
      <c r="A204" s="1">
        <v>43946</v>
      </c>
      <c r="B204">
        <v>4636</v>
      </c>
      <c r="C204" t="s">
        <v>18</v>
      </c>
      <c r="D204" t="s">
        <v>49</v>
      </c>
      <c r="E204" t="s">
        <v>28</v>
      </c>
      <c r="F204" t="s">
        <v>19</v>
      </c>
      <c r="G204" t="s">
        <v>20</v>
      </c>
      <c r="H204" t="s">
        <v>22</v>
      </c>
      <c r="I204" t="s">
        <v>34</v>
      </c>
      <c r="J204">
        <v>1641.93</v>
      </c>
      <c r="K204">
        <v>546.27</v>
      </c>
      <c r="L204">
        <v>1606</v>
      </c>
      <c r="M204">
        <v>120</v>
      </c>
      <c r="N204">
        <v>26</v>
      </c>
      <c r="O204">
        <v>1</v>
      </c>
      <c r="P204">
        <v>25</v>
      </c>
      <c r="Q204">
        <v>1606</v>
      </c>
      <c r="R204">
        <v>120</v>
      </c>
      <c r="S204">
        <v>23</v>
      </c>
      <c r="T204">
        <v>62.59</v>
      </c>
      <c r="U204">
        <v>710</v>
      </c>
      <c r="V204">
        <v>47</v>
      </c>
      <c r="W204">
        <v>953</v>
      </c>
      <c r="X204">
        <v>36</v>
      </c>
    </row>
    <row r="205" spans="1:24" x14ac:dyDescent="0.35">
      <c r="A205" s="1">
        <v>43947</v>
      </c>
      <c r="B205">
        <v>4636</v>
      </c>
      <c r="C205" t="s">
        <v>18</v>
      </c>
      <c r="D205" t="s">
        <v>46</v>
      </c>
      <c r="E205" t="s">
        <v>28</v>
      </c>
      <c r="F205" t="s">
        <v>19</v>
      </c>
      <c r="G205" t="s">
        <v>26</v>
      </c>
      <c r="H205" t="s">
        <v>27</v>
      </c>
      <c r="I205" t="s">
        <v>37</v>
      </c>
      <c r="J205">
        <v>2393.9299999999998</v>
      </c>
      <c r="K205">
        <v>950</v>
      </c>
      <c r="L205">
        <v>1480</v>
      </c>
      <c r="M205">
        <v>115</v>
      </c>
      <c r="N205">
        <v>32</v>
      </c>
      <c r="O205">
        <v>1</v>
      </c>
      <c r="P205">
        <v>31</v>
      </c>
      <c r="Q205">
        <v>1480</v>
      </c>
      <c r="R205">
        <v>115</v>
      </c>
      <c r="S205">
        <v>31</v>
      </c>
      <c r="T205">
        <v>42.04</v>
      </c>
      <c r="U205">
        <v>521</v>
      </c>
      <c r="V205">
        <v>33</v>
      </c>
      <c r="W205">
        <v>1200</v>
      </c>
      <c r="X205">
        <v>38</v>
      </c>
    </row>
    <row r="206" spans="1:24" x14ac:dyDescent="0.35">
      <c r="A206" s="1">
        <v>43947</v>
      </c>
      <c r="B206">
        <v>4636</v>
      </c>
      <c r="C206" t="s">
        <v>18</v>
      </c>
      <c r="D206" t="s">
        <v>49</v>
      </c>
      <c r="E206" t="s">
        <v>28</v>
      </c>
      <c r="F206" t="s">
        <v>19</v>
      </c>
      <c r="G206" t="s">
        <v>20</v>
      </c>
      <c r="H206" t="s">
        <v>22</v>
      </c>
      <c r="I206" t="s">
        <v>34</v>
      </c>
      <c r="J206">
        <v>771.92</v>
      </c>
      <c r="K206">
        <v>262.74</v>
      </c>
      <c r="L206">
        <v>1469</v>
      </c>
      <c r="M206">
        <v>82</v>
      </c>
      <c r="N206">
        <v>12</v>
      </c>
      <c r="O206">
        <v>0</v>
      </c>
      <c r="P206">
        <v>12</v>
      </c>
      <c r="Q206">
        <v>1469</v>
      </c>
      <c r="R206">
        <v>82</v>
      </c>
      <c r="S206">
        <v>11</v>
      </c>
      <c r="T206">
        <v>37.619999999999997</v>
      </c>
      <c r="U206">
        <v>615</v>
      </c>
      <c r="V206">
        <v>28</v>
      </c>
      <c r="W206">
        <v>439</v>
      </c>
      <c r="X206">
        <v>15</v>
      </c>
    </row>
    <row r="207" spans="1:24" x14ac:dyDescent="0.35">
      <c r="A207" s="1">
        <v>43948</v>
      </c>
      <c r="B207">
        <v>4636</v>
      </c>
      <c r="C207" t="s">
        <v>18</v>
      </c>
      <c r="D207" t="s">
        <v>46</v>
      </c>
      <c r="E207" t="s">
        <v>28</v>
      </c>
      <c r="F207" t="s">
        <v>19</v>
      </c>
      <c r="G207" t="s">
        <v>26</v>
      </c>
      <c r="H207" t="s">
        <v>27</v>
      </c>
      <c r="I207" t="s">
        <v>37</v>
      </c>
      <c r="J207">
        <v>1088.92</v>
      </c>
      <c r="K207">
        <v>375.88</v>
      </c>
      <c r="L207">
        <v>1185</v>
      </c>
      <c r="M207">
        <v>87</v>
      </c>
      <c r="N207">
        <v>17</v>
      </c>
      <c r="O207">
        <v>0</v>
      </c>
      <c r="P207">
        <v>17</v>
      </c>
      <c r="Q207">
        <v>1185</v>
      </c>
      <c r="R207">
        <v>87</v>
      </c>
      <c r="S207">
        <v>17</v>
      </c>
      <c r="T207">
        <v>44.68</v>
      </c>
      <c r="U207">
        <v>544</v>
      </c>
      <c r="V207">
        <v>34</v>
      </c>
      <c r="W207">
        <v>610</v>
      </c>
      <c r="X207">
        <v>16</v>
      </c>
    </row>
    <row r="208" spans="1:24" x14ac:dyDescent="0.35">
      <c r="A208" s="1">
        <v>43948</v>
      </c>
      <c r="B208">
        <v>4636</v>
      </c>
      <c r="C208" t="s">
        <v>18</v>
      </c>
      <c r="D208" t="s">
        <v>45</v>
      </c>
      <c r="E208" t="s">
        <v>21</v>
      </c>
      <c r="F208" t="s">
        <v>19</v>
      </c>
      <c r="G208" t="s">
        <v>26</v>
      </c>
      <c r="H208" t="s">
        <v>27</v>
      </c>
      <c r="I208" t="s">
        <v>38</v>
      </c>
      <c r="J208">
        <v>939.51</v>
      </c>
      <c r="K208">
        <v>398.69</v>
      </c>
      <c r="L208">
        <v>523</v>
      </c>
      <c r="M208">
        <v>46</v>
      </c>
      <c r="N208">
        <v>12</v>
      </c>
      <c r="O208">
        <v>1</v>
      </c>
      <c r="P208">
        <v>11</v>
      </c>
      <c r="Q208">
        <v>523</v>
      </c>
      <c r="R208">
        <v>46</v>
      </c>
      <c r="S208">
        <v>12</v>
      </c>
      <c r="T208">
        <v>8.5</v>
      </c>
      <c r="U208">
        <v>148</v>
      </c>
      <c r="V208">
        <v>7</v>
      </c>
      <c r="W208">
        <v>398</v>
      </c>
      <c r="X208">
        <v>16</v>
      </c>
    </row>
    <row r="209" spans="1:24" x14ac:dyDescent="0.35">
      <c r="A209" s="1">
        <v>43948</v>
      </c>
      <c r="B209">
        <v>4636</v>
      </c>
      <c r="C209" t="s">
        <v>18</v>
      </c>
      <c r="D209" t="s">
        <v>49</v>
      </c>
      <c r="E209" t="s">
        <v>28</v>
      </c>
      <c r="F209" t="s">
        <v>19</v>
      </c>
      <c r="G209" t="s">
        <v>20</v>
      </c>
      <c r="H209" t="s">
        <v>22</v>
      </c>
      <c r="I209" t="s">
        <v>34</v>
      </c>
      <c r="J209">
        <v>1645.35</v>
      </c>
      <c r="K209">
        <v>545.16999999999996</v>
      </c>
      <c r="L209">
        <v>1462</v>
      </c>
      <c r="M209">
        <v>105</v>
      </c>
      <c r="N209">
        <v>26</v>
      </c>
      <c r="O209">
        <v>0</v>
      </c>
      <c r="P209">
        <v>26</v>
      </c>
      <c r="Q209">
        <v>1462</v>
      </c>
      <c r="R209">
        <v>105</v>
      </c>
      <c r="S209">
        <v>24</v>
      </c>
      <c r="T209">
        <v>48.08</v>
      </c>
      <c r="U209">
        <v>882</v>
      </c>
      <c r="V209">
        <v>36</v>
      </c>
      <c r="W209">
        <v>950</v>
      </c>
      <c r="X209">
        <v>48</v>
      </c>
    </row>
    <row r="210" spans="1:24" x14ac:dyDescent="0.35">
      <c r="A210" s="1">
        <v>43949</v>
      </c>
      <c r="B210">
        <v>4636</v>
      </c>
      <c r="C210" t="s">
        <v>18</v>
      </c>
      <c r="D210" t="s">
        <v>46</v>
      </c>
      <c r="E210" t="s">
        <v>28</v>
      </c>
      <c r="F210" t="s">
        <v>19</v>
      </c>
      <c r="G210" t="s">
        <v>26</v>
      </c>
      <c r="H210" t="s">
        <v>27</v>
      </c>
      <c r="I210" t="s">
        <v>37</v>
      </c>
      <c r="J210">
        <v>1299.9100000000001</v>
      </c>
      <c r="K210">
        <v>469.5</v>
      </c>
      <c r="L210">
        <v>1896</v>
      </c>
      <c r="M210">
        <v>132</v>
      </c>
      <c r="N210">
        <v>19</v>
      </c>
      <c r="O210">
        <v>0</v>
      </c>
      <c r="P210">
        <v>19</v>
      </c>
      <c r="Q210">
        <v>1896</v>
      </c>
      <c r="R210">
        <v>132</v>
      </c>
      <c r="S210">
        <v>18</v>
      </c>
      <c r="T210">
        <v>52.68</v>
      </c>
      <c r="U210">
        <v>709</v>
      </c>
      <c r="V210">
        <v>41</v>
      </c>
      <c r="W210">
        <v>697</v>
      </c>
      <c r="X210">
        <v>14</v>
      </c>
    </row>
    <row r="211" spans="1:24" x14ac:dyDescent="0.35">
      <c r="A211" s="1">
        <v>43949</v>
      </c>
      <c r="B211">
        <v>4636</v>
      </c>
      <c r="C211" t="s">
        <v>18</v>
      </c>
      <c r="D211" t="s">
        <v>45</v>
      </c>
      <c r="E211" t="s">
        <v>21</v>
      </c>
      <c r="F211" t="s">
        <v>19</v>
      </c>
      <c r="G211" t="s">
        <v>26</v>
      </c>
      <c r="H211" t="s">
        <v>27</v>
      </c>
      <c r="I211" t="s">
        <v>38</v>
      </c>
      <c r="J211">
        <v>654</v>
      </c>
      <c r="K211">
        <v>192.78</v>
      </c>
      <c r="L211">
        <v>687</v>
      </c>
      <c r="M211">
        <v>63</v>
      </c>
      <c r="N211">
        <v>13</v>
      </c>
      <c r="O211">
        <v>0</v>
      </c>
      <c r="P211">
        <v>13</v>
      </c>
      <c r="Q211">
        <v>687</v>
      </c>
      <c r="R211">
        <v>63</v>
      </c>
      <c r="S211">
        <v>12</v>
      </c>
      <c r="T211">
        <v>27.05</v>
      </c>
      <c r="U211">
        <v>243</v>
      </c>
      <c r="V211">
        <v>21</v>
      </c>
      <c r="W211">
        <v>390</v>
      </c>
      <c r="X211">
        <v>20</v>
      </c>
    </row>
    <row r="212" spans="1:24" x14ac:dyDescent="0.35">
      <c r="A212" s="1">
        <v>43949</v>
      </c>
      <c r="B212">
        <v>4636</v>
      </c>
      <c r="C212" t="s">
        <v>18</v>
      </c>
      <c r="D212" t="s">
        <v>49</v>
      </c>
      <c r="E212" t="s">
        <v>28</v>
      </c>
      <c r="F212" t="s">
        <v>19</v>
      </c>
      <c r="G212" t="s">
        <v>20</v>
      </c>
      <c r="H212" t="s">
        <v>22</v>
      </c>
      <c r="I212" t="s">
        <v>34</v>
      </c>
      <c r="J212">
        <v>2096.54</v>
      </c>
      <c r="K212">
        <v>760.19</v>
      </c>
      <c r="L212">
        <v>1180</v>
      </c>
      <c r="M212">
        <v>106</v>
      </c>
      <c r="N212">
        <v>32</v>
      </c>
      <c r="O212">
        <v>0</v>
      </c>
      <c r="P212">
        <v>32</v>
      </c>
      <c r="Q212">
        <v>1180</v>
      </c>
      <c r="R212">
        <v>106</v>
      </c>
      <c r="S212">
        <v>31</v>
      </c>
      <c r="T212">
        <v>42.43</v>
      </c>
      <c r="U212">
        <v>557</v>
      </c>
      <c r="V212">
        <v>33</v>
      </c>
      <c r="W212">
        <v>1138</v>
      </c>
      <c r="X212">
        <v>44</v>
      </c>
    </row>
    <row r="213" spans="1:24" x14ac:dyDescent="0.35">
      <c r="A213" s="1">
        <v>43950</v>
      </c>
      <c r="B213">
        <v>4636</v>
      </c>
      <c r="C213" t="s">
        <v>18</v>
      </c>
      <c r="D213" t="s">
        <v>46</v>
      </c>
      <c r="E213" t="s">
        <v>28</v>
      </c>
      <c r="F213" t="s">
        <v>19</v>
      </c>
      <c r="G213" t="s">
        <v>26</v>
      </c>
      <c r="H213" t="s">
        <v>27</v>
      </c>
      <c r="I213" t="s">
        <v>37</v>
      </c>
      <c r="J213">
        <v>1956.95</v>
      </c>
      <c r="K213">
        <v>685.13</v>
      </c>
      <c r="L213">
        <v>1348</v>
      </c>
      <c r="M213">
        <v>106</v>
      </c>
      <c r="N213">
        <v>29</v>
      </c>
      <c r="O213">
        <v>0</v>
      </c>
      <c r="P213">
        <v>29</v>
      </c>
      <c r="Q213">
        <v>1348</v>
      </c>
      <c r="R213">
        <v>106</v>
      </c>
      <c r="S213">
        <v>26</v>
      </c>
      <c r="T213">
        <v>57.35</v>
      </c>
      <c r="U213">
        <v>584</v>
      </c>
      <c r="V213">
        <v>42</v>
      </c>
      <c r="W213">
        <v>1081</v>
      </c>
      <c r="X213">
        <v>30</v>
      </c>
    </row>
    <row r="214" spans="1:24" x14ac:dyDescent="0.35">
      <c r="A214" s="1">
        <v>43950</v>
      </c>
      <c r="B214">
        <v>4636</v>
      </c>
      <c r="C214" t="s">
        <v>18</v>
      </c>
      <c r="D214" t="s">
        <v>45</v>
      </c>
      <c r="E214" t="s">
        <v>21</v>
      </c>
      <c r="F214" t="s">
        <v>19</v>
      </c>
      <c r="G214" t="s">
        <v>26</v>
      </c>
      <c r="H214" t="s">
        <v>27</v>
      </c>
      <c r="I214" t="s">
        <v>38</v>
      </c>
      <c r="J214">
        <v>1126.08</v>
      </c>
      <c r="K214">
        <v>365.36</v>
      </c>
      <c r="L214">
        <v>673</v>
      </c>
      <c r="M214">
        <v>69</v>
      </c>
      <c r="N214">
        <v>19</v>
      </c>
      <c r="O214">
        <v>0</v>
      </c>
      <c r="P214">
        <v>19</v>
      </c>
      <c r="Q214">
        <v>673</v>
      </c>
      <c r="R214">
        <v>69</v>
      </c>
      <c r="S214">
        <v>18</v>
      </c>
      <c r="T214">
        <v>9.6</v>
      </c>
      <c r="U214">
        <v>80</v>
      </c>
      <c r="V214">
        <v>7</v>
      </c>
      <c r="W214">
        <v>651</v>
      </c>
      <c r="X214">
        <v>28</v>
      </c>
    </row>
    <row r="215" spans="1:24" x14ac:dyDescent="0.35">
      <c r="A215" s="1">
        <v>43950</v>
      </c>
      <c r="B215">
        <v>4636</v>
      </c>
      <c r="C215" t="s">
        <v>18</v>
      </c>
      <c r="D215" t="s">
        <v>49</v>
      </c>
      <c r="E215" t="s">
        <v>28</v>
      </c>
      <c r="F215" t="s">
        <v>19</v>
      </c>
      <c r="G215" t="s">
        <v>20</v>
      </c>
      <c r="H215" t="s">
        <v>22</v>
      </c>
      <c r="I215" t="s">
        <v>34</v>
      </c>
      <c r="J215">
        <v>1160.52</v>
      </c>
      <c r="K215">
        <v>427.59</v>
      </c>
      <c r="L215">
        <v>1453</v>
      </c>
      <c r="M215">
        <v>120</v>
      </c>
      <c r="N215">
        <v>19</v>
      </c>
      <c r="O215">
        <v>0</v>
      </c>
      <c r="P215">
        <v>19</v>
      </c>
      <c r="Q215">
        <v>1453</v>
      </c>
      <c r="R215">
        <v>120</v>
      </c>
      <c r="S215">
        <v>18</v>
      </c>
      <c r="T215">
        <v>73.23</v>
      </c>
      <c r="U215">
        <v>787</v>
      </c>
      <c r="V215">
        <v>55</v>
      </c>
      <c r="W215">
        <v>620</v>
      </c>
      <c r="X215">
        <v>31</v>
      </c>
    </row>
    <row r="216" spans="1:24" x14ac:dyDescent="0.35">
      <c r="A216" s="1">
        <v>43951</v>
      </c>
      <c r="B216">
        <v>4636</v>
      </c>
      <c r="C216" t="s">
        <v>18</v>
      </c>
      <c r="D216" t="s">
        <v>46</v>
      </c>
      <c r="E216" t="s">
        <v>28</v>
      </c>
      <c r="F216" t="s">
        <v>19</v>
      </c>
      <c r="G216" t="s">
        <v>26</v>
      </c>
      <c r="H216" t="s">
        <v>27</v>
      </c>
      <c r="I216" t="s">
        <v>37</v>
      </c>
      <c r="J216">
        <v>1547.39</v>
      </c>
      <c r="K216">
        <v>538.82000000000005</v>
      </c>
      <c r="L216">
        <v>1286</v>
      </c>
      <c r="M216">
        <v>93</v>
      </c>
      <c r="N216">
        <v>24</v>
      </c>
      <c r="O216">
        <v>0</v>
      </c>
      <c r="P216">
        <v>24</v>
      </c>
      <c r="Q216">
        <v>1286</v>
      </c>
      <c r="R216">
        <v>93</v>
      </c>
      <c r="S216">
        <v>21</v>
      </c>
      <c r="T216">
        <v>36.9</v>
      </c>
      <c r="U216">
        <v>591</v>
      </c>
      <c r="V216">
        <v>28</v>
      </c>
      <c r="W216">
        <v>855</v>
      </c>
      <c r="X216">
        <v>21</v>
      </c>
    </row>
    <row r="217" spans="1:24" x14ac:dyDescent="0.35">
      <c r="A217" s="1">
        <v>43951</v>
      </c>
      <c r="B217">
        <v>4636</v>
      </c>
      <c r="C217" t="s">
        <v>18</v>
      </c>
      <c r="D217" t="s">
        <v>45</v>
      </c>
      <c r="E217" t="s">
        <v>21</v>
      </c>
      <c r="F217" t="s">
        <v>19</v>
      </c>
      <c r="G217" t="s">
        <v>26</v>
      </c>
      <c r="H217" t="s">
        <v>27</v>
      </c>
      <c r="I217" t="s">
        <v>38</v>
      </c>
      <c r="J217">
        <v>754.7</v>
      </c>
      <c r="K217">
        <v>333.74</v>
      </c>
      <c r="L217">
        <v>748</v>
      </c>
      <c r="M217">
        <v>54</v>
      </c>
      <c r="N217">
        <v>10</v>
      </c>
      <c r="O217">
        <v>0</v>
      </c>
      <c r="P217">
        <v>10</v>
      </c>
      <c r="Q217">
        <v>748</v>
      </c>
      <c r="R217">
        <v>54</v>
      </c>
      <c r="S217">
        <v>9</v>
      </c>
      <c r="T217">
        <v>27.2</v>
      </c>
      <c r="U217">
        <v>395</v>
      </c>
      <c r="V217">
        <v>20</v>
      </c>
      <c r="W217">
        <v>334</v>
      </c>
      <c r="X217">
        <v>15</v>
      </c>
    </row>
    <row r="218" spans="1:24" x14ac:dyDescent="0.35">
      <c r="A218" s="1">
        <v>43951</v>
      </c>
      <c r="B218">
        <v>4636</v>
      </c>
      <c r="C218" t="s">
        <v>18</v>
      </c>
      <c r="D218" t="s">
        <v>49</v>
      </c>
      <c r="E218" t="s">
        <v>28</v>
      </c>
      <c r="F218" t="s">
        <v>19</v>
      </c>
      <c r="G218" t="s">
        <v>20</v>
      </c>
      <c r="H218" t="s">
        <v>22</v>
      </c>
      <c r="I218" t="s">
        <v>34</v>
      </c>
      <c r="J218">
        <v>1216.56</v>
      </c>
      <c r="K218">
        <v>392.64</v>
      </c>
      <c r="L218">
        <v>1679</v>
      </c>
      <c r="M218">
        <v>123</v>
      </c>
      <c r="N218">
        <v>22</v>
      </c>
      <c r="O218">
        <v>0</v>
      </c>
      <c r="P218">
        <v>22</v>
      </c>
      <c r="Q218">
        <v>1679</v>
      </c>
      <c r="R218">
        <v>123</v>
      </c>
      <c r="S218">
        <v>22</v>
      </c>
      <c r="T218">
        <v>58.43</v>
      </c>
      <c r="U218">
        <v>863</v>
      </c>
      <c r="V218">
        <v>44</v>
      </c>
      <c r="W218">
        <v>707</v>
      </c>
      <c r="X218">
        <v>43</v>
      </c>
    </row>
    <row r="219" spans="1:24" x14ac:dyDescent="0.35">
      <c r="A219" s="1">
        <v>43952</v>
      </c>
      <c r="B219">
        <v>4636</v>
      </c>
      <c r="C219" t="s">
        <v>18</v>
      </c>
      <c r="D219" t="s">
        <v>46</v>
      </c>
      <c r="E219" t="s">
        <v>28</v>
      </c>
      <c r="F219" t="s">
        <v>19</v>
      </c>
      <c r="G219" t="s">
        <v>26</v>
      </c>
      <c r="H219" t="s">
        <v>27</v>
      </c>
      <c r="I219" t="s">
        <v>37</v>
      </c>
      <c r="J219">
        <v>753.97</v>
      </c>
      <c r="K219">
        <v>317.7</v>
      </c>
      <c r="L219">
        <v>1063</v>
      </c>
      <c r="M219">
        <v>74</v>
      </c>
      <c r="N219">
        <v>11</v>
      </c>
      <c r="O219">
        <v>0</v>
      </c>
      <c r="P219">
        <v>11</v>
      </c>
      <c r="Q219">
        <v>1063</v>
      </c>
      <c r="R219">
        <v>74</v>
      </c>
      <c r="S219">
        <v>10</v>
      </c>
      <c r="T219">
        <v>26.86</v>
      </c>
      <c r="U219">
        <v>406</v>
      </c>
      <c r="V219">
        <v>21</v>
      </c>
      <c r="W219">
        <v>356</v>
      </c>
      <c r="X219">
        <v>20</v>
      </c>
    </row>
    <row r="220" spans="1:24" x14ac:dyDescent="0.35">
      <c r="A220" s="1">
        <v>43952</v>
      </c>
      <c r="B220">
        <v>4636</v>
      </c>
      <c r="C220" t="s">
        <v>18</v>
      </c>
      <c r="D220" t="s">
        <v>45</v>
      </c>
      <c r="E220" t="s">
        <v>21</v>
      </c>
      <c r="F220" t="s">
        <v>19</v>
      </c>
      <c r="G220" t="s">
        <v>26</v>
      </c>
      <c r="H220" t="s">
        <v>27</v>
      </c>
      <c r="I220" t="s">
        <v>38</v>
      </c>
      <c r="J220">
        <v>500.94</v>
      </c>
      <c r="K220">
        <v>207.49</v>
      </c>
      <c r="L220">
        <v>749</v>
      </c>
      <c r="M220">
        <v>48</v>
      </c>
      <c r="N220">
        <v>8</v>
      </c>
      <c r="O220">
        <v>0</v>
      </c>
      <c r="P220">
        <v>8</v>
      </c>
      <c r="Q220">
        <v>749</v>
      </c>
      <c r="R220">
        <v>48</v>
      </c>
      <c r="S220">
        <v>8</v>
      </c>
      <c r="T220">
        <v>5.5</v>
      </c>
      <c r="U220">
        <v>75</v>
      </c>
      <c r="V220">
        <v>4</v>
      </c>
      <c r="W220">
        <v>246</v>
      </c>
      <c r="X220">
        <v>22</v>
      </c>
    </row>
    <row r="221" spans="1:24" x14ac:dyDescent="0.35">
      <c r="A221" s="1">
        <v>43952</v>
      </c>
      <c r="B221">
        <v>4636</v>
      </c>
      <c r="C221" t="s">
        <v>18</v>
      </c>
      <c r="D221" t="s">
        <v>49</v>
      </c>
      <c r="E221" t="s">
        <v>28</v>
      </c>
      <c r="F221" t="s">
        <v>19</v>
      </c>
      <c r="G221" t="s">
        <v>20</v>
      </c>
      <c r="H221" t="s">
        <v>22</v>
      </c>
      <c r="I221" t="s">
        <v>34</v>
      </c>
      <c r="J221">
        <v>1838.31</v>
      </c>
      <c r="K221">
        <v>541.83000000000004</v>
      </c>
      <c r="L221">
        <v>1888</v>
      </c>
      <c r="M221">
        <v>128</v>
      </c>
      <c r="N221">
        <v>33</v>
      </c>
      <c r="O221">
        <v>1</v>
      </c>
      <c r="P221">
        <v>32</v>
      </c>
      <c r="Q221">
        <v>1888</v>
      </c>
      <c r="R221">
        <v>128</v>
      </c>
      <c r="S221">
        <v>32</v>
      </c>
      <c r="T221">
        <v>72.540000000000006</v>
      </c>
      <c r="U221">
        <v>1007</v>
      </c>
      <c r="V221">
        <v>52</v>
      </c>
      <c r="W221">
        <v>1132</v>
      </c>
      <c r="X221">
        <v>55</v>
      </c>
    </row>
    <row r="222" spans="1:24" x14ac:dyDescent="0.35">
      <c r="A222" s="1">
        <v>43953</v>
      </c>
      <c r="B222">
        <v>4636</v>
      </c>
      <c r="C222" t="s">
        <v>18</v>
      </c>
      <c r="D222" t="s">
        <v>46</v>
      </c>
      <c r="E222" t="s">
        <v>28</v>
      </c>
      <c r="F222" t="s">
        <v>19</v>
      </c>
      <c r="G222" t="s">
        <v>26</v>
      </c>
      <c r="H222" t="s">
        <v>27</v>
      </c>
      <c r="I222" t="s">
        <v>37</v>
      </c>
      <c r="J222">
        <v>812.12</v>
      </c>
      <c r="K222">
        <v>346.95</v>
      </c>
      <c r="L222">
        <v>891</v>
      </c>
      <c r="M222">
        <v>44</v>
      </c>
      <c r="N222">
        <v>10</v>
      </c>
      <c r="O222">
        <v>0</v>
      </c>
      <c r="P222">
        <v>10</v>
      </c>
      <c r="Q222">
        <v>891</v>
      </c>
      <c r="R222">
        <v>44</v>
      </c>
      <c r="S222">
        <v>10</v>
      </c>
      <c r="T222">
        <v>19.95</v>
      </c>
      <c r="U222">
        <v>309</v>
      </c>
      <c r="V222">
        <v>15</v>
      </c>
      <c r="W222">
        <v>381</v>
      </c>
      <c r="X222">
        <v>31</v>
      </c>
    </row>
    <row r="223" spans="1:24" x14ac:dyDescent="0.35">
      <c r="A223" s="1">
        <v>43953</v>
      </c>
      <c r="B223">
        <v>4636</v>
      </c>
      <c r="C223" t="s">
        <v>18</v>
      </c>
      <c r="D223" t="s">
        <v>49</v>
      </c>
      <c r="E223" t="s">
        <v>28</v>
      </c>
      <c r="F223" t="s">
        <v>19</v>
      </c>
      <c r="G223" t="s">
        <v>20</v>
      </c>
      <c r="H223" t="s">
        <v>22</v>
      </c>
      <c r="I223" t="s">
        <v>34</v>
      </c>
      <c r="J223">
        <v>1398.73</v>
      </c>
      <c r="K223">
        <v>454.71</v>
      </c>
      <c r="L223">
        <v>1481</v>
      </c>
      <c r="M223">
        <v>110</v>
      </c>
      <c r="N223">
        <v>24</v>
      </c>
      <c r="O223">
        <v>0</v>
      </c>
      <c r="P223">
        <v>24</v>
      </c>
      <c r="Q223">
        <v>1481</v>
      </c>
      <c r="R223">
        <v>110</v>
      </c>
      <c r="S223">
        <v>23</v>
      </c>
      <c r="T223">
        <v>54.37</v>
      </c>
      <c r="U223">
        <v>751</v>
      </c>
      <c r="V223">
        <v>42</v>
      </c>
      <c r="W223">
        <v>809</v>
      </c>
      <c r="X223">
        <v>39</v>
      </c>
    </row>
    <row r="224" spans="1:24" x14ac:dyDescent="0.35">
      <c r="A224" s="1">
        <v>43954</v>
      </c>
      <c r="B224">
        <v>4636</v>
      </c>
      <c r="C224" t="s">
        <v>18</v>
      </c>
      <c r="D224" t="s">
        <v>46</v>
      </c>
      <c r="E224" t="s">
        <v>28</v>
      </c>
      <c r="F224" t="s">
        <v>19</v>
      </c>
      <c r="G224" t="s">
        <v>26</v>
      </c>
      <c r="H224" t="s">
        <v>27</v>
      </c>
      <c r="I224" t="s">
        <v>37</v>
      </c>
      <c r="J224">
        <v>423.09</v>
      </c>
      <c r="K224">
        <v>200.04</v>
      </c>
      <c r="L224">
        <v>712</v>
      </c>
      <c r="M224">
        <v>43</v>
      </c>
      <c r="N224">
        <v>5</v>
      </c>
      <c r="O224">
        <v>0</v>
      </c>
      <c r="P224">
        <v>5</v>
      </c>
      <c r="Q224">
        <v>712</v>
      </c>
      <c r="R224">
        <v>43</v>
      </c>
      <c r="S224">
        <v>5</v>
      </c>
      <c r="T224">
        <v>20.63</v>
      </c>
      <c r="U224">
        <v>303</v>
      </c>
      <c r="V224">
        <v>15</v>
      </c>
      <c r="W224">
        <v>174</v>
      </c>
      <c r="X224">
        <v>8</v>
      </c>
    </row>
    <row r="225" spans="1:24" x14ac:dyDescent="0.35">
      <c r="A225" s="1">
        <v>43954</v>
      </c>
      <c r="B225">
        <v>4636</v>
      </c>
      <c r="C225" t="s">
        <v>18</v>
      </c>
      <c r="D225" t="s">
        <v>49</v>
      </c>
      <c r="E225" t="s">
        <v>28</v>
      </c>
      <c r="F225" t="s">
        <v>19</v>
      </c>
      <c r="G225" t="s">
        <v>20</v>
      </c>
      <c r="H225" t="s">
        <v>22</v>
      </c>
      <c r="I225" t="s">
        <v>34</v>
      </c>
      <c r="J225">
        <v>2279.29</v>
      </c>
      <c r="K225">
        <v>809.63</v>
      </c>
      <c r="L225">
        <v>1527</v>
      </c>
      <c r="M225">
        <v>113</v>
      </c>
      <c r="N225">
        <v>35</v>
      </c>
      <c r="O225">
        <v>0</v>
      </c>
      <c r="P225">
        <v>35</v>
      </c>
      <c r="Q225">
        <v>1527</v>
      </c>
      <c r="R225">
        <v>113</v>
      </c>
      <c r="S225">
        <v>34</v>
      </c>
      <c r="T225">
        <v>59.42</v>
      </c>
      <c r="U225">
        <v>713</v>
      </c>
      <c r="V225">
        <v>46</v>
      </c>
      <c r="W225">
        <v>1260</v>
      </c>
      <c r="X225">
        <v>44</v>
      </c>
    </row>
    <row r="226" spans="1:24" x14ac:dyDescent="0.35">
      <c r="A226" s="1">
        <v>43955</v>
      </c>
      <c r="B226">
        <v>4636</v>
      </c>
      <c r="C226" t="s">
        <v>18</v>
      </c>
      <c r="D226" t="s">
        <v>46</v>
      </c>
      <c r="E226" t="s">
        <v>28</v>
      </c>
      <c r="F226" t="s">
        <v>19</v>
      </c>
      <c r="G226" t="s">
        <v>26</v>
      </c>
      <c r="H226" t="s">
        <v>27</v>
      </c>
      <c r="I226" t="s">
        <v>37</v>
      </c>
      <c r="J226">
        <v>1217.47</v>
      </c>
      <c r="K226">
        <v>456.38</v>
      </c>
      <c r="L226">
        <v>820</v>
      </c>
      <c r="M226">
        <v>65</v>
      </c>
      <c r="N226">
        <v>17</v>
      </c>
      <c r="O226">
        <v>0</v>
      </c>
      <c r="P226">
        <v>17</v>
      </c>
      <c r="Q226">
        <v>820</v>
      </c>
      <c r="R226">
        <v>65</v>
      </c>
      <c r="S226">
        <v>16</v>
      </c>
      <c r="T226">
        <v>30.2</v>
      </c>
      <c r="U226">
        <v>357</v>
      </c>
      <c r="V226">
        <v>21</v>
      </c>
      <c r="W226">
        <v>647</v>
      </c>
      <c r="X226">
        <v>42</v>
      </c>
    </row>
    <row r="227" spans="1:24" x14ac:dyDescent="0.35">
      <c r="A227" s="1">
        <v>43955</v>
      </c>
      <c r="B227">
        <v>4636</v>
      </c>
      <c r="C227" t="s">
        <v>18</v>
      </c>
      <c r="D227" t="s">
        <v>49</v>
      </c>
      <c r="E227" t="s">
        <v>28</v>
      </c>
      <c r="F227" t="s">
        <v>19</v>
      </c>
      <c r="G227" t="s">
        <v>20</v>
      </c>
      <c r="H227" t="s">
        <v>22</v>
      </c>
      <c r="I227" t="s">
        <v>34</v>
      </c>
      <c r="J227">
        <v>1266.68</v>
      </c>
      <c r="K227">
        <v>397.06</v>
      </c>
      <c r="L227">
        <v>1916</v>
      </c>
      <c r="M227">
        <v>108</v>
      </c>
      <c r="N227">
        <v>22</v>
      </c>
      <c r="O227">
        <v>0</v>
      </c>
      <c r="P227">
        <v>22</v>
      </c>
      <c r="Q227">
        <v>1916</v>
      </c>
      <c r="R227">
        <v>108</v>
      </c>
      <c r="S227">
        <v>22</v>
      </c>
      <c r="T227">
        <v>41.47</v>
      </c>
      <c r="U227">
        <v>763</v>
      </c>
      <c r="V227">
        <v>30</v>
      </c>
      <c r="W227">
        <v>754</v>
      </c>
      <c r="X227">
        <v>32</v>
      </c>
    </row>
    <row r="228" spans="1:24" x14ac:dyDescent="0.35">
      <c r="A228" s="1">
        <v>43956</v>
      </c>
      <c r="B228">
        <v>4636</v>
      </c>
      <c r="C228" t="s">
        <v>18</v>
      </c>
      <c r="D228" t="s">
        <v>46</v>
      </c>
      <c r="E228" t="s">
        <v>28</v>
      </c>
      <c r="F228" t="s">
        <v>19</v>
      </c>
      <c r="G228" t="s">
        <v>26</v>
      </c>
      <c r="H228" t="s">
        <v>27</v>
      </c>
      <c r="I228" t="s">
        <v>37</v>
      </c>
      <c r="J228">
        <v>1257.0999999999999</v>
      </c>
      <c r="K228">
        <v>418.39</v>
      </c>
      <c r="L228">
        <v>990</v>
      </c>
      <c r="M228">
        <v>78</v>
      </c>
      <c r="N228">
        <v>18</v>
      </c>
      <c r="O228">
        <v>0</v>
      </c>
      <c r="P228">
        <v>18</v>
      </c>
      <c r="Q228">
        <v>990</v>
      </c>
      <c r="R228">
        <v>78</v>
      </c>
      <c r="S228">
        <v>17</v>
      </c>
      <c r="T228">
        <v>37.479999999999997</v>
      </c>
      <c r="U228">
        <v>561</v>
      </c>
      <c r="V228">
        <v>27</v>
      </c>
      <c r="W228">
        <v>728</v>
      </c>
      <c r="X228">
        <v>48</v>
      </c>
    </row>
    <row r="229" spans="1:24" x14ac:dyDescent="0.35">
      <c r="A229" s="1">
        <v>43956</v>
      </c>
      <c r="B229">
        <v>4636</v>
      </c>
      <c r="C229" t="s">
        <v>18</v>
      </c>
      <c r="D229" t="s">
        <v>49</v>
      </c>
      <c r="E229" t="s">
        <v>28</v>
      </c>
      <c r="F229" t="s">
        <v>19</v>
      </c>
      <c r="G229" t="s">
        <v>20</v>
      </c>
      <c r="H229" t="s">
        <v>22</v>
      </c>
      <c r="I229" t="s">
        <v>34</v>
      </c>
      <c r="J229">
        <v>971.14</v>
      </c>
      <c r="K229">
        <v>310.14999999999998</v>
      </c>
      <c r="L229">
        <v>1907</v>
      </c>
      <c r="M229">
        <v>122</v>
      </c>
      <c r="N229">
        <v>17</v>
      </c>
      <c r="O229">
        <v>0</v>
      </c>
      <c r="P229">
        <v>17</v>
      </c>
      <c r="Q229">
        <v>1907</v>
      </c>
      <c r="R229">
        <v>122</v>
      </c>
      <c r="S229">
        <v>17</v>
      </c>
      <c r="T229">
        <v>71.17</v>
      </c>
      <c r="U229">
        <v>828</v>
      </c>
      <c r="V229">
        <v>50</v>
      </c>
      <c r="W229">
        <v>571</v>
      </c>
      <c r="X229">
        <v>32</v>
      </c>
    </row>
    <row r="230" spans="1:24" x14ac:dyDescent="0.35">
      <c r="A230" s="1">
        <v>43957</v>
      </c>
      <c r="B230">
        <v>4636</v>
      </c>
      <c r="C230" t="s">
        <v>18</v>
      </c>
      <c r="D230" t="s">
        <v>46</v>
      </c>
      <c r="E230" t="s">
        <v>28</v>
      </c>
      <c r="F230" t="s">
        <v>19</v>
      </c>
      <c r="G230" t="s">
        <v>26</v>
      </c>
      <c r="H230" t="s">
        <v>27</v>
      </c>
      <c r="I230" t="s">
        <v>37</v>
      </c>
      <c r="J230">
        <v>1270.51</v>
      </c>
      <c r="K230">
        <v>450.61</v>
      </c>
      <c r="L230">
        <v>756</v>
      </c>
      <c r="M230">
        <v>59</v>
      </c>
      <c r="N230">
        <v>18</v>
      </c>
      <c r="O230">
        <v>0</v>
      </c>
      <c r="P230">
        <v>18</v>
      </c>
      <c r="Q230">
        <v>756</v>
      </c>
      <c r="R230">
        <v>59</v>
      </c>
      <c r="S230">
        <v>17</v>
      </c>
      <c r="T230">
        <v>30.56</v>
      </c>
      <c r="U230">
        <v>332</v>
      </c>
      <c r="V230">
        <v>24</v>
      </c>
      <c r="W230">
        <v>706</v>
      </c>
      <c r="X230">
        <v>45</v>
      </c>
    </row>
    <row r="231" spans="1:24" x14ac:dyDescent="0.35">
      <c r="A231" s="1">
        <v>43958</v>
      </c>
      <c r="B231">
        <v>4636</v>
      </c>
      <c r="C231" t="s">
        <v>18</v>
      </c>
      <c r="D231" t="s">
        <v>46</v>
      </c>
      <c r="E231" t="s">
        <v>28</v>
      </c>
      <c r="F231" t="s">
        <v>19</v>
      </c>
      <c r="G231" t="s">
        <v>26</v>
      </c>
      <c r="H231" t="s">
        <v>27</v>
      </c>
      <c r="I231" t="s">
        <v>37</v>
      </c>
      <c r="J231">
        <v>1088.55</v>
      </c>
      <c r="K231">
        <v>335.6</v>
      </c>
      <c r="L231">
        <v>842</v>
      </c>
      <c r="M231">
        <v>72</v>
      </c>
      <c r="N231">
        <v>18</v>
      </c>
      <c r="O231">
        <v>0</v>
      </c>
      <c r="P231">
        <v>18</v>
      </c>
      <c r="Q231">
        <v>842</v>
      </c>
      <c r="R231">
        <v>72</v>
      </c>
      <c r="S231">
        <v>18</v>
      </c>
      <c r="T231">
        <v>18.97</v>
      </c>
      <c r="U231">
        <v>391</v>
      </c>
      <c r="V231">
        <v>16</v>
      </c>
      <c r="W231">
        <v>648</v>
      </c>
      <c r="X231">
        <v>51</v>
      </c>
    </row>
    <row r="232" spans="1:24" x14ac:dyDescent="0.35">
      <c r="A232" s="1">
        <v>43958</v>
      </c>
      <c r="B232">
        <v>4636</v>
      </c>
      <c r="C232" t="s">
        <v>18</v>
      </c>
      <c r="D232" t="s">
        <v>49</v>
      </c>
      <c r="E232" t="s">
        <v>28</v>
      </c>
      <c r="F232" t="s">
        <v>19</v>
      </c>
      <c r="G232" t="s">
        <v>20</v>
      </c>
      <c r="H232" t="s">
        <v>22</v>
      </c>
      <c r="I232" t="s">
        <v>34</v>
      </c>
      <c r="J232">
        <v>0</v>
      </c>
      <c r="K232">
        <v>0</v>
      </c>
      <c r="L232">
        <v>0</v>
      </c>
      <c r="M232">
        <v>0</v>
      </c>
      <c r="N232">
        <v>28</v>
      </c>
      <c r="O232">
        <v>0</v>
      </c>
      <c r="P232">
        <v>28</v>
      </c>
      <c r="Q232">
        <v>1628</v>
      </c>
      <c r="R232">
        <v>114</v>
      </c>
      <c r="S232">
        <v>28</v>
      </c>
      <c r="T232">
        <v>63.84</v>
      </c>
      <c r="U232">
        <v>686</v>
      </c>
      <c r="V232">
        <v>46</v>
      </c>
      <c r="W232">
        <v>882</v>
      </c>
      <c r="X232">
        <v>44</v>
      </c>
    </row>
    <row r="233" spans="1:24" x14ac:dyDescent="0.35">
      <c r="A233" s="1">
        <v>43959</v>
      </c>
      <c r="B233">
        <v>4636</v>
      </c>
      <c r="C233" t="s">
        <v>18</v>
      </c>
      <c r="D233" t="s">
        <v>46</v>
      </c>
      <c r="E233" t="s">
        <v>28</v>
      </c>
      <c r="F233" t="s">
        <v>19</v>
      </c>
      <c r="G233" t="s">
        <v>26</v>
      </c>
      <c r="H233" t="s">
        <v>27</v>
      </c>
      <c r="I233" t="s">
        <v>37</v>
      </c>
      <c r="J233">
        <v>1512.86</v>
      </c>
      <c r="K233">
        <v>534.33000000000004</v>
      </c>
      <c r="L233">
        <v>1054</v>
      </c>
      <c r="M233">
        <v>94</v>
      </c>
      <c r="N233">
        <v>22</v>
      </c>
      <c r="O233">
        <v>0</v>
      </c>
      <c r="P233">
        <v>22</v>
      </c>
      <c r="Q233">
        <v>1054</v>
      </c>
      <c r="R233">
        <v>94</v>
      </c>
      <c r="S233">
        <v>22</v>
      </c>
      <c r="T233">
        <v>42.8</v>
      </c>
      <c r="U233">
        <v>548</v>
      </c>
      <c r="V233">
        <v>31</v>
      </c>
      <c r="W233">
        <v>831</v>
      </c>
      <c r="X233">
        <v>29</v>
      </c>
    </row>
    <row r="234" spans="1:24" x14ac:dyDescent="0.35">
      <c r="A234" s="1">
        <v>43959</v>
      </c>
      <c r="B234">
        <v>4636</v>
      </c>
      <c r="C234" t="s">
        <v>18</v>
      </c>
      <c r="D234" t="s">
        <v>49</v>
      </c>
      <c r="E234" t="s">
        <v>28</v>
      </c>
      <c r="F234" t="s">
        <v>19</v>
      </c>
      <c r="G234" t="s">
        <v>20</v>
      </c>
      <c r="H234" t="s">
        <v>22</v>
      </c>
      <c r="I234" t="s">
        <v>34</v>
      </c>
      <c r="J234">
        <v>0</v>
      </c>
      <c r="K234">
        <v>0</v>
      </c>
      <c r="L234">
        <v>0</v>
      </c>
      <c r="M234">
        <v>0</v>
      </c>
      <c r="N234">
        <v>23</v>
      </c>
      <c r="O234">
        <v>0</v>
      </c>
      <c r="P234">
        <v>23</v>
      </c>
      <c r="Q234">
        <v>1407</v>
      </c>
      <c r="R234">
        <v>96</v>
      </c>
      <c r="S234">
        <v>23</v>
      </c>
      <c r="T234">
        <v>44.65</v>
      </c>
      <c r="U234">
        <v>730</v>
      </c>
      <c r="V234">
        <v>32</v>
      </c>
      <c r="W234">
        <v>782</v>
      </c>
      <c r="X234">
        <v>51</v>
      </c>
    </row>
    <row r="235" spans="1:24" x14ac:dyDescent="0.35">
      <c r="A235" s="1">
        <v>43960</v>
      </c>
      <c r="B235">
        <v>4636</v>
      </c>
      <c r="C235" t="s">
        <v>18</v>
      </c>
      <c r="D235" t="s">
        <v>46</v>
      </c>
      <c r="E235" t="s">
        <v>28</v>
      </c>
      <c r="F235" t="s">
        <v>19</v>
      </c>
      <c r="G235" t="s">
        <v>26</v>
      </c>
      <c r="H235" t="s">
        <v>27</v>
      </c>
      <c r="I235" t="s">
        <v>37</v>
      </c>
      <c r="J235">
        <v>1446.19</v>
      </c>
      <c r="K235">
        <v>460.05</v>
      </c>
      <c r="L235">
        <v>1035</v>
      </c>
      <c r="M235">
        <v>86</v>
      </c>
      <c r="N235">
        <v>23</v>
      </c>
      <c r="O235">
        <v>0</v>
      </c>
      <c r="P235">
        <v>23</v>
      </c>
      <c r="Q235">
        <v>1035</v>
      </c>
      <c r="R235">
        <v>86</v>
      </c>
      <c r="S235">
        <v>23</v>
      </c>
      <c r="T235">
        <v>38.57</v>
      </c>
      <c r="U235">
        <v>519</v>
      </c>
      <c r="V235">
        <v>29</v>
      </c>
      <c r="W235">
        <v>848</v>
      </c>
      <c r="X235">
        <v>51</v>
      </c>
    </row>
    <row r="236" spans="1:24" x14ac:dyDescent="0.35">
      <c r="A236" s="1">
        <v>43960</v>
      </c>
      <c r="B236">
        <v>4636</v>
      </c>
      <c r="C236" t="s">
        <v>18</v>
      </c>
      <c r="D236" t="s">
        <v>49</v>
      </c>
      <c r="E236" t="s">
        <v>28</v>
      </c>
      <c r="F236" t="s">
        <v>19</v>
      </c>
      <c r="G236" t="s">
        <v>20</v>
      </c>
      <c r="H236" t="s">
        <v>22</v>
      </c>
      <c r="I236" t="s">
        <v>34</v>
      </c>
      <c r="J236">
        <v>0</v>
      </c>
      <c r="K236">
        <v>0</v>
      </c>
      <c r="L236">
        <v>0</v>
      </c>
      <c r="M236">
        <v>0</v>
      </c>
      <c r="N236">
        <v>28</v>
      </c>
      <c r="O236">
        <v>0</v>
      </c>
      <c r="P236">
        <v>28</v>
      </c>
      <c r="Q236">
        <v>1359</v>
      </c>
      <c r="R236">
        <v>108</v>
      </c>
      <c r="S236">
        <v>28</v>
      </c>
      <c r="T236">
        <v>51.56</v>
      </c>
      <c r="U236">
        <v>572</v>
      </c>
      <c r="V236">
        <v>36</v>
      </c>
      <c r="W236">
        <v>883</v>
      </c>
      <c r="X236">
        <v>56</v>
      </c>
    </row>
    <row r="237" spans="1:24" x14ac:dyDescent="0.35">
      <c r="A237" s="1">
        <v>43961</v>
      </c>
      <c r="B237">
        <v>6108</v>
      </c>
      <c r="C237" t="s">
        <v>40</v>
      </c>
      <c r="D237" t="s">
        <v>50</v>
      </c>
      <c r="E237" t="s">
        <v>41</v>
      </c>
      <c r="F237" t="s">
        <v>19</v>
      </c>
      <c r="G237" t="s">
        <v>26</v>
      </c>
      <c r="H237" t="s">
        <v>27</v>
      </c>
      <c r="I237" t="s">
        <v>41</v>
      </c>
      <c r="J237">
        <v>1481.46</v>
      </c>
      <c r="K237">
        <v>643.41999999999996</v>
      </c>
      <c r="L237">
        <v>2816</v>
      </c>
      <c r="M237">
        <v>174</v>
      </c>
      <c r="N237">
        <v>26</v>
      </c>
      <c r="O237">
        <v>0</v>
      </c>
      <c r="P237">
        <v>26</v>
      </c>
      <c r="Q237">
        <v>2816</v>
      </c>
      <c r="R237">
        <v>174</v>
      </c>
      <c r="S237">
        <v>25</v>
      </c>
      <c r="T237">
        <v>190.1</v>
      </c>
      <c r="U237">
        <v>2928</v>
      </c>
      <c r="V237">
        <v>133</v>
      </c>
      <c r="W237">
        <v>671</v>
      </c>
      <c r="X237">
        <v>122</v>
      </c>
    </row>
    <row r="238" spans="1:24" x14ac:dyDescent="0.35">
      <c r="A238" s="1">
        <v>43961</v>
      </c>
      <c r="B238">
        <v>4636</v>
      </c>
      <c r="C238" t="s">
        <v>18</v>
      </c>
      <c r="D238" t="s">
        <v>46</v>
      </c>
      <c r="E238" t="s">
        <v>28</v>
      </c>
      <c r="F238" t="s">
        <v>19</v>
      </c>
      <c r="G238" t="s">
        <v>26</v>
      </c>
      <c r="H238" t="s">
        <v>27</v>
      </c>
      <c r="I238" t="s">
        <v>37</v>
      </c>
      <c r="J238">
        <v>1772.64</v>
      </c>
      <c r="K238">
        <v>598.1</v>
      </c>
      <c r="L238">
        <v>1348</v>
      </c>
      <c r="M238">
        <v>89</v>
      </c>
      <c r="N238">
        <v>27</v>
      </c>
      <c r="O238">
        <v>1</v>
      </c>
      <c r="P238">
        <v>26</v>
      </c>
      <c r="Q238">
        <v>1348</v>
      </c>
      <c r="R238">
        <v>89</v>
      </c>
      <c r="S238">
        <v>26</v>
      </c>
      <c r="T238">
        <v>52.62</v>
      </c>
      <c r="U238">
        <v>857</v>
      </c>
      <c r="V238">
        <v>41</v>
      </c>
      <c r="W238">
        <v>1009</v>
      </c>
      <c r="X238">
        <v>27</v>
      </c>
    </row>
    <row r="239" spans="1:24" x14ac:dyDescent="0.35">
      <c r="A239" s="1">
        <v>43961</v>
      </c>
      <c r="B239">
        <v>4636</v>
      </c>
      <c r="C239" t="s">
        <v>18</v>
      </c>
      <c r="D239" t="s">
        <v>49</v>
      </c>
      <c r="E239" t="s">
        <v>28</v>
      </c>
      <c r="F239" t="s">
        <v>19</v>
      </c>
      <c r="G239" t="s">
        <v>20</v>
      </c>
      <c r="H239" t="s">
        <v>22</v>
      </c>
      <c r="I239" t="s">
        <v>34</v>
      </c>
      <c r="J239">
        <v>0</v>
      </c>
      <c r="K239">
        <v>0</v>
      </c>
      <c r="L239">
        <v>0</v>
      </c>
      <c r="M239">
        <v>0</v>
      </c>
      <c r="N239">
        <v>23</v>
      </c>
      <c r="O239">
        <v>0</v>
      </c>
      <c r="P239">
        <v>23</v>
      </c>
      <c r="Q239">
        <v>0</v>
      </c>
      <c r="R239">
        <v>0</v>
      </c>
      <c r="S239">
        <v>0</v>
      </c>
      <c r="T239">
        <v>80.989999999999995</v>
      </c>
      <c r="U239">
        <v>1528</v>
      </c>
      <c r="V239">
        <v>60</v>
      </c>
      <c r="W239">
        <v>854</v>
      </c>
      <c r="X239">
        <v>56</v>
      </c>
    </row>
    <row r="240" spans="1:24" x14ac:dyDescent="0.35">
      <c r="A240" s="1">
        <v>43962</v>
      </c>
      <c r="B240">
        <v>6108</v>
      </c>
      <c r="C240" t="s">
        <v>40</v>
      </c>
      <c r="D240" t="s">
        <v>50</v>
      </c>
      <c r="E240" t="s">
        <v>41</v>
      </c>
      <c r="F240" t="s">
        <v>19</v>
      </c>
      <c r="G240" t="s">
        <v>26</v>
      </c>
      <c r="H240" t="s">
        <v>27</v>
      </c>
      <c r="I240" t="s">
        <v>41</v>
      </c>
      <c r="J240">
        <v>2432.3000000000002</v>
      </c>
      <c r="K240">
        <v>954.35</v>
      </c>
      <c r="L240">
        <v>3855</v>
      </c>
      <c r="M240">
        <v>267</v>
      </c>
      <c r="N240">
        <v>48</v>
      </c>
      <c r="O240">
        <v>0</v>
      </c>
      <c r="P240">
        <v>48</v>
      </c>
      <c r="Q240">
        <v>3855</v>
      </c>
      <c r="R240">
        <v>267</v>
      </c>
      <c r="S240">
        <v>47</v>
      </c>
      <c r="T240">
        <v>320.8</v>
      </c>
      <c r="U240">
        <v>3989</v>
      </c>
      <c r="V240">
        <v>190</v>
      </c>
      <c r="W240">
        <v>1192</v>
      </c>
      <c r="X240">
        <v>186</v>
      </c>
    </row>
    <row r="241" spans="1:24" x14ac:dyDescent="0.35">
      <c r="A241" s="1">
        <v>43962</v>
      </c>
      <c r="B241">
        <v>4636</v>
      </c>
      <c r="C241" t="s">
        <v>18</v>
      </c>
      <c r="D241" t="s">
        <v>46</v>
      </c>
      <c r="E241" t="s">
        <v>28</v>
      </c>
      <c r="F241" t="s">
        <v>19</v>
      </c>
      <c r="G241" t="s">
        <v>26</v>
      </c>
      <c r="H241" t="s">
        <v>27</v>
      </c>
      <c r="I241" t="s">
        <v>37</v>
      </c>
      <c r="J241">
        <v>1204.7</v>
      </c>
      <c r="K241">
        <v>392.87</v>
      </c>
      <c r="L241">
        <v>927</v>
      </c>
      <c r="M241">
        <v>81</v>
      </c>
      <c r="N241">
        <v>20</v>
      </c>
      <c r="O241">
        <v>0</v>
      </c>
      <c r="P241">
        <v>20</v>
      </c>
      <c r="Q241">
        <v>927</v>
      </c>
      <c r="R241">
        <v>81</v>
      </c>
      <c r="S241">
        <v>19</v>
      </c>
      <c r="T241">
        <v>30.82</v>
      </c>
      <c r="U241">
        <v>392</v>
      </c>
      <c r="V241">
        <v>26</v>
      </c>
      <c r="W241">
        <v>697</v>
      </c>
      <c r="X241">
        <v>27</v>
      </c>
    </row>
    <row r="242" spans="1:24" x14ac:dyDescent="0.35">
      <c r="A242" s="1">
        <v>43962</v>
      </c>
      <c r="B242">
        <v>4636</v>
      </c>
      <c r="C242" t="s">
        <v>18</v>
      </c>
      <c r="D242" t="s">
        <v>49</v>
      </c>
      <c r="E242" t="s">
        <v>28</v>
      </c>
      <c r="F242" t="s">
        <v>19</v>
      </c>
      <c r="G242" t="s">
        <v>20</v>
      </c>
      <c r="H242" t="s">
        <v>22</v>
      </c>
      <c r="I242" t="s">
        <v>34</v>
      </c>
      <c r="J242">
        <v>0</v>
      </c>
      <c r="K242">
        <v>0</v>
      </c>
      <c r="L242">
        <v>0</v>
      </c>
      <c r="M242">
        <v>0</v>
      </c>
      <c r="N242">
        <v>30</v>
      </c>
      <c r="O242">
        <v>0</v>
      </c>
      <c r="P242">
        <v>30</v>
      </c>
      <c r="Q242">
        <v>1182</v>
      </c>
      <c r="R242">
        <v>97</v>
      </c>
      <c r="S242">
        <v>30</v>
      </c>
      <c r="T242">
        <v>50.27</v>
      </c>
      <c r="U242">
        <v>768</v>
      </c>
      <c r="V242">
        <v>38</v>
      </c>
      <c r="W242">
        <v>998</v>
      </c>
      <c r="X242">
        <v>66</v>
      </c>
    </row>
    <row r="243" spans="1:24" x14ac:dyDescent="0.35">
      <c r="A243" s="1">
        <v>43963</v>
      </c>
      <c r="B243">
        <v>6108</v>
      </c>
      <c r="C243" t="s">
        <v>40</v>
      </c>
      <c r="D243" t="s">
        <v>50</v>
      </c>
      <c r="E243" t="s">
        <v>41</v>
      </c>
      <c r="F243" t="s">
        <v>19</v>
      </c>
      <c r="G243" t="s">
        <v>26</v>
      </c>
      <c r="H243" t="s">
        <v>27</v>
      </c>
      <c r="I243" t="s">
        <v>42</v>
      </c>
      <c r="J243">
        <v>3397.32</v>
      </c>
      <c r="K243">
        <v>1384.92</v>
      </c>
      <c r="L243">
        <v>3943</v>
      </c>
      <c r="M243">
        <v>259</v>
      </c>
      <c r="N243">
        <v>63</v>
      </c>
      <c r="O243">
        <v>0</v>
      </c>
      <c r="P243">
        <v>63</v>
      </c>
      <c r="Q243">
        <v>3943</v>
      </c>
      <c r="R243">
        <v>259</v>
      </c>
      <c r="S243">
        <v>62</v>
      </c>
      <c r="T243">
        <v>398.2</v>
      </c>
      <c r="U243">
        <v>3254</v>
      </c>
      <c r="V243">
        <v>159</v>
      </c>
      <c r="W243">
        <v>1626</v>
      </c>
      <c r="X243">
        <v>307</v>
      </c>
    </row>
    <row r="244" spans="1:24" x14ac:dyDescent="0.35">
      <c r="A244" s="1">
        <v>43963</v>
      </c>
      <c r="B244">
        <v>4636</v>
      </c>
      <c r="C244" t="s">
        <v>18</v>
      </c>
      <c r="D244" t="s">
        <v>46</v>
      </c>
      <c r="E244" t="s">
        <v>28</v>
      </c>
      <c r="F244" t="s">
        <v>19</v>
      </c>
      <c r="G244" t="s">
        <v>26</v>
      </c>
      <c r="H244" t="s">
        <v>27</v>
      </c>
      <c r="I244" t="s">
        <v>37</v>
      </c>
      <c r="J244">
        <v>1679.15</v>
      </c>
      <c r="K244">
        <v>595.63</v>
      </c>
      <c r="L244">
        <v>926</v>
      </c>
      <c r="M244">
        <v>71</v>
      </c>
      <c r="N244">
        <v>24</v>
      </c>
      <c r="O244">
        <v>0</v>
      </c>
      <c r="P244">
        <v>24</v>
      </c>
      <c r="Q244">
        <v>926</v>
      </c>
      <c r="R244">
        <v>71</v>
      </c>
      <c r="S244">
        <v>19</v>
      </c>
      <c r="T244">
        <v>38.770000000000003</v>
      </c>
      <c r="U244">
        <v>475</v>
      </c>
      <c r="V244">
        <v>31</v>
      </c>
      <c r="W244">
        <v>926</v>
      </c>
      <c r="X244">
        <v>27</v>
      </c>
    </row>
    <row r="245" spans="1:24" x14ac:dyDescent="0.35">
      <c r="A245" s="1">
        <v>43963</v>
      </c>
      <c r="B245">
        <v>4636</v>
      </c>
      <c r="C245" t="s">
        <v>18</v>
      </c>
      <c r="D245" t="s">
        <v>49</v>
      </c>
      <c r="E245" t="s">
        <v>28</v>
      </c>
      <c r="F245" t="s">
        <v>19</v>
      </c>
      <c r="G245" t="s">
        <v>20</v>
      </c>
      <c r="H245" t="s">
        <v>22</v>
      </c>
      <c r="I245" t="s">
        <v>34</v>
      </c>
      <c r="J245">
        <v>0</v>
      </c>
      <c r="K245">
        <v>0</v>
      </c>
      <c r="L245">
        <v>0</v>
      </c>
      <c r="M245">
        <v>0</v>
      </c>
      <c r="N245">
        <v>26</v>
      </c>
      <c r="O245">
        <v>1</v>
      </c>
      <c r="P245">
        <v>25</v>
      </c>
      <c r="Q245">
        <v>1335</v>
      </c>
      <c r="R245">
        <v>90</v>
      </c>
      <c r="S245">
        <v>23</v>
      </c>
      <c r="T245">
        <v>43.79</v>
      </c>
      <c r="U245">
        <v>859</v>
      </c>
      <c r="V245">
        <v>33</v>
      </c>
      <c r="W245">
        <v>836</v>
      </c>
      <c r="X245">
        <v>48</v>
      </c>
    </row>
    <row r="246" spans="1:24" x14ac:dyDescent="0.35">
      <c r="A246" s="1">
        <v>43964</v>
      </c>
      <c r="B246">
        <v>6108</v>
      </c>
      <c r="C246" t="s">
        <v>40</v>
      </c>
      <c r="D246" t="s">
        <v>50</v>
      </c>
      <c r="E246" t="s">
        <v>41</v>
      </c>
      <c r="F246" t="s">
        <v>19</v>
      </c>
      <c r="G246" t="s">
        <v>26</v>
      </c>
      <c r="H246" t="s">
        <v>27</v>
      </c>
      <c r="I246" t="s">
        <v>42</v>
      </c>
      <c r="J246">
        <v>2978.46</v>
      </c>
      <c r="K246">
        <v>1074.44</v>
      </c>
      <c r="L246">
        <v>5904</v>
      </c>
      <c r="M246">
        <v>352</v>
      </c>
      <c r="N246">
        <v>58</v>
      </c>
      <c r="O246">
        <v>0</v>
      </c>
      <c r="P246">
        <v>58</v>
      </c>
      <c r="Q246">
        <v>5904</v>
      </c>
      <c r="R246">
        <v>352</v>
      </c>
      <c r="S246">
        <v>55</v>
      </c>
      <c r="T246">
        <v>463.13</v>
      </c>
      <c r="U246">
        <v>3179</v>
      </c>
      <c r="V246">
        <v>205</v>
      </c>
      <c r="W246">
        <v>1560</v>
      </c>
      <c r="X246">
        <v>251</v>
      </c>
    </row>
    <row r="247" spans="1:24" x14ac:dyDescent="0.35">
      <c r="A247" s="1">
        <v>43964</v>
      </c>
      <c r="B247">
        <v>4636</v>
      </c>
      <c r="C247" t="s">
        <v>18</v>
      </c>
      <c r="D247" t="s">
        <v>46</v>
      </c>
      <c r="E247" t="s">
        <v>28</v>
      </c>
      <c r="F247" t="s">
        <v>19</v>
      </c>
      <c r="G247" t="s">
        <v>26</v>
      </c>
      <c r="H247" t="s">
        <v>27</v>
      </c>
      <c r="I247" t="s">
        <v>37</v>
      </c>
      <c r="J247">
        <v>1980.86</v>
      </c>
      <c r="K247">
        <v>698.07</v>
      </c>
      <c r="L247">
        <v>1084</v>
      </c>
      <c r="M247">
        <v>87</v>
      </c>
      <c r="N247">
        <v>30</v>
      </c>
      <c r="O247">
        <v>1</v>
      </c>
      <c r="P247">
        <v>29</v>
      </c>
      <c r="Q247">
        <v>1084</v>
      </c>
      <c r="R247">
        <v>87</v>
      </c>
      <c r="S247">
        <v>28</v>
      </c>
      <c r="T247">
        <v>56.08</v>
      </c>
      <c r="U247">
        <v>677</v>
      </c>
      <c r="V247">
        <v>44</v>
      </c>
      <c r="W247">
        <v>1092</v>
      </c>
      <c r="X247">
        <v>30</v>
      </c>
    </row>
    <row r="248" spans="1:24" x14ac:dyDescent="0.35">
      <c r="A248" s="1">
        <v>43964</v>
      </c>
      <c r="B248">
        <v>4636</v>
      </c>
      <c r="C248" t="s">
        <v>18</v>
      </c>
      <c r="D248" t="s">
        <v>49</v>
      </c>
      <c r="E248" t="s">
        <v>28</v>
      </c>
      <c r="F248" t="s">
        <v>19</v>
      </c>
      <c r="G248" t="s">
        <v>20</v>
      </c>
      <c r="H248" t="s">
        <v>22</v>
      </c>
      <c r="I248" t="s">
        <v>34</v>
      </c>
      <c r="J248">
        <v>1228.8</v>
      </c>
      <c r="K248">
        <v>481.48</v>
      </c>
      <c r="L248">
        <v>1261</v>
      </c>
      <c r="M248">
        <v>91</v>
      </c>
      <c r="N248">
        <v>21</v>
      </c>
      <c r="O248">
        <v>1</v>
      </c>
      <c r="P248">
        <v>20</v>
      </c>
      <c r="Q248">
        <v>1261</v>
      </c>
      <c r="R248">
        <v>91</v>
      </c>
      <c r="S248">
        <v>21</v>
      </c>
      <c r="T248">
        <v>40.99</v>
      </c>
      <c r="U248">
        <v>510</v>
      </c>
      <c r="V248">
        <v>32</v>
      </c>
      <c r="W248">
        <v>619</v>
      </c>
      <c r="X248">
        <v>32</v>
      </c>
    </row>
    <row r="249" spans="1:24" x14ac:dyDescent="0.35">
      <c r="A249" s="1">
        <v>43965</v>
      </c>
      <c r="B249">
        <v>6108</v>
      </c>
      <c r="C249" t="s">
        <v>40</v>
      </c>
      <c r="D249" t="s">
        <v>50</v>
      </c>
      <c r="E249" t="s">
        <v>41</v>
      </c>
      <c r="F249" t="s">
        <v>19</v>
      </c>
      <c r="G249" t="s">
        <v>26</v>
      </c>
      <c r="H249" t="s">
        <v>27</v>
      </c>
      <c r="I249" t="s">
        <v>42</v>
      </c>
      <c r="J249">
        <v>4054.28</v>
      </c>
      <c r="K249">
        <v>1516.31</v>
      </c>
      <c r="L249">
        <v>6045</v>
      </c>
      <c r="M249">
        <v>362</v>
      </c>
      <c r="N249">
        <v>80</v>
      </c>
      <c r="O249">
        <v>0</v>
      </c>
      <c r="P249">
        <v>80</v>
      </c>
      <c r="Q249">
        <v>6045</v>
      </c>
      <c r="R249">
        <v>362</v>
      </c>
      <c r="S249">
        <v>77</v>
      </c>
      <c r="T249">
        <v>447.58</v>
      </c>
      <c r="U249">
        <v>2913</v>
      </c>
      <c r="V249">
        <v>231</v>
      </c>
      <c r="W249">
        <v>2071</v>
      </c>
      <c r="X249">
        <v>294</v>
      </c>
    </row>
    <row r="250" spans="1:24" x14ac:dyDescent="0.35">
      <c r="A250" s="1">
        <v>43965</v>
      </c>
      <c r="B250">
        <v>4636</v>
      </c>
      <c r="C250" t="s">
        <v>18</v>
      </c>
      <c r="D250" t="s">
        <v>46</v>
      </c>
      <c r="E250" t="s">
        <v>28</v>
      </c>
      <c r="F250" t="s">
        <v>19</v>
      </c>
      <c r="G250" t="s">
        <v>26</v>
      </c>
      <c r="H250" t="s">
        <v>27</v>
      </c>
      <c r="I250" t="s">
        <v>37</v>
      </c>
      <c r="J250">
        <v>1614.63</v>
      </c>
      <c r="K250">
        <v>604.29</v>
      </c>
      <c r="L250">
        <v>1414</v>
      </c>
      <c r="M250">
        <v>98</v>
      </c>
      <c r="N250">
        <v>22</v>
      </c>
      <c r="O250">
        <v>0</v>
      </c>
      <c r="P250">
        <v>22</v>
      </c>
      <c r="Q250">
        <v>1414</v>
      </c>
      <c r="R250">
        <v>98</v>
      </c>
      <c r="S250">
        <v>21</v>
      </c>
      <c r="T250">
        <v>44.94</v>
      </c>
      <c r="U250">
        <v>489</v>
      </c>
      <c r="V250">
        <v>35</v>
      </c>
      <c r="W250">
        <v>856</v>
      </c>
      <c r="X250">
        <v>15</v>
      </c>
    </row>
    <row r="251" spans="1:24" x14ac:dyDescent="0.35">
      <c r="A251" s="1">
        <v>43965</v>
      </c>
      <c r="B251">
        <v>4636</v>
      </c>
      <c r="C251" t="s">
        <v>18</v>
      </c>
      <c r="D251" t="s">
        <v>49</v>
      </c>
      <c r="E251" t="s">
        <v>28</v>
      </c>
      <c r="F251" t="s">
        <v>19</v>
      </c>
      <c r="G251" t="s">
        <v>20</v>
      </c>
      <c r="H251" t="s">
        <v>22</v>
      </c>
      <c r="I251" t="s">
        <v>34</v>
      </c>
      <c r="J251">
        <v>1702.43</v>
      </c>
      <c r="K251">
        <v>651.03</v>
      </c>
      <c r="L251">
        <v>1433</v>
      </c>
      <c r="M251">
        <v>107</v>
      </c>
      <c r="N251">
        <v>27</v>
      </c>
      <c r="O251">
        <v>0</v>
      </c>
      <c r="P251">
        <v>27</v>
      </c>
      <c r="Q251">
        <v>1433</v>
      </c>
      <c r="R251">
        <v>107</v>
      </c>
      <c r="S251">
        <v>27</v>
      </c>
      <c r="T251">
        <v>56.83</v>
      </c>
      <c r="U251">
        <v>822</v>
      </c>
      <c r="V251">
        <v>41</v>
      </c>
      <c r="W251">
        <v>891</v>
      </c>
      <c r="X251">
        <v>66</v>
      </c>
    </row>
    <row r="252" spans="1:24" x14ac:dyDescent="0.35">
      <c r="A252" s="1">
        <v>43966</v>
      </c>
      <c r="B252">
        <v>6108</v>
      </c>
      <c r="C252" t="s">
        <v>40</v>
      </c>
      <c r="D252" t="s">
        <v>50</v>
      </c>
      <c r="E252" t="s">
        <v>41</v>
      </c>
      <c r="F252" t="s">
        <v>19</v>
      </c>
      <c r="G252" t="s">
        <v>26</v>
      </c>
      <c r="H252" t="s">
        <v>27</v>
      </c>
      <c r="I252" t="s">
        <v>42</v>
      </c>
      <c r="J252">
        <v>4838.26</v>
      </c>
      <c r="K252">
        <v>1783.41</v>
      </c>
      <c r="L252">
        <v>6085</v>
      </c>
      <c r="M252">
        <v>391</v>
      </c>
      <c r="N252">
        <v>98</v>
      </c>
      <c r="O252">
        <v>1</v>
      </c>
      <c r="P252">
        <v>97</v>
      </c>
      <c r="Q252">
        <v>6085</v>
      </c>
      <c r="R252">
        <v>391</v>
      </c>
      <c r="S252">
        <v>91</v>
      </c>
      <c r="T252">
        <v>477.9</v>
      </c>
      <c r="U252">
        <v>3510</v>
      </c>
      <c r="V252">
        <v>232</v>
      </c>
      <c r="W252">
        <v>2419</v>
      </c>
      <c r="X252">
        <v>518</v>
      </c>
    </row>
    <row r="253" spans="1:24" x14ac:dyDescent="0.35">
      <c r="A253" s="1">
        <v>43966</v>
      </c>
      <c r="B253">
        <v>4636</v>
      </c>
      <c r="C253" t="s">
        <v>18</v>
      </c>
      <c r="D253" t="s">
        <v>46</v>
      </c>
      <c r="E253" t="s">
        <v>28</v>
      </c>
      <c r="F253" t="s">
        <v>19</v>
      </c>
      <c r="G253" t="s">
        <v>26</v>
      </c>
      <c r="H253" t="s">
        <v>27</v>
      </c>
      <c r="I253" t="s">
        <v>37</v>
      </c>
      <c r="J253">
        <v>1428.49</v>
      </c>
      <c r="K253">
        <v>506.97</v>
      </c>
      <c r="L253">
        <v>1659</v>
      </c>
      <c r="M253">
        <v>114</v>
      </c>
      <c r="N253">
        <v>22</v>
      </c>
      <c r="O253">
        <v>2</v>
      </c>
      <c r="P253">
        <v>20</v>
      </c>
      <c r="Q253">
        <v>1659</v>
      </c>
      <c r="R253">
        <v>114</v>
      </c>
      <c r="S253">
        <v>20</v>
      </c>
      <c r="T253">
        <v>29.9</v>
      </c>
      <c r="U253">
        <v>494</v>
      </c>
      <c r="V253">
        <v>23</v>
      </c>
      <c r="W253">
        <v>747</v>
      </c>
      <c r="X253">
        <v>13</v>
      </c>
    </row>
    <row r="254" spans="1:24" x14ac:dyDescent="0.35">
      <c r="A254" s="1">
        <v>43966</v>
      </c>
      <c r="B254">
        <v>4636</v>
      </c>
      <c r="C254" t="s">
        <v>18</v>
      </c>
      <c r="D254" t="s">
        <v>49</v>
      </c>
      <c r="E254" t="s">
        <v>28</v>
      </c>
      <c r="F254" t="s">
        <v>19</v>
      </c>
      <c r="G254" t="s">
        <v>20</v>
      </c>
      <c r="H254" t="s">
        <v>22</v>
      </c>
      <c r="I254" t="s">
        <v>34</v>
      </c>
      <c r="J254">
        <v>1416.87</v>
      </c>
      <c r="K254">
        <v>531.66</v>
      </c>
      <c r="L254">
        <v>1562</v>
      </c>
      <c r="M254">
        <v>92</v>
      </c>
      <c r="N254">
        <v>23</v>
      </c>
      <c r="O254">
        <v>0</v>
      </c>
      <c r="P254">
        <v>23</v>
      </c>
      <c r="Q254">
        <v>1562</v>
      </c>
      <c r="R254">
        <v>92</v>
      </c>
      <c r="S254">
        <v>23</v>
      </c>
      <c r="T254">
        <v>43.17</v>
      </c>
      <c r="U254">
        <v>775</v>
      </c>
      <c r="V254">
        <v>31</v>
      </c>
      <c r="W254">
        <v>751</v>
      </c>
      <c r="X254">
        <v>70</v>
      </c>
    </row>
    <row r="255" spans="1:24" x14ac:dyDescent="0.35">
      <c r="A255" s="1">
        <v>43967</v>
      </c>
      <c r="B255">
        <v>6108</v>
      </c>
      <c r="C255" t="s">
        <v>40</v>
      </c>
      <c r="D255" t="s">
        <v>50</v>
      </c>
      <c r="E255" t="s">
        <v>41</v>
      </c>
      <c r="F255" t="s">
        <v>19</v>
      </c>
      <c r="G255" t="s">
        <v>26</v>
      </c>
      <c r="H255" t="s">
        <v>27</v>
      </c>
      <c r="I255" t="s">
        <v>42</v>
      </c>
      <c r="J255">
        <v>3843.94</v>
      </c>
      <c r="K255">
        <v>1441.52</v>
      </c>
      <c r="L255">
        <v>6069</v>
      </c>
      <c r="M255">
        <v>328</v>
      </c>
      <c r="N255">
        <v>76</v>
      </c>
      <c r="O255">
        <v>1</v>
      </c>
      <c r="P255">
        <v>75</v>
      </c>
      <c r="Q255">
        <v>6069</v>
      </c>
      <c r="R255">
        <v>328</v>
      </c>
      <c r="S255">
        <v>71</v>
      </c>
      <c r="T255">
        <v>397.3</v>
      </c>
      <c r="U255">
        <v>3547</v>
      </c>
      <c r="V255">
        <v>235</v>
      </c>
      <c r="W255">
        <v>1916</v>
      </c>
      <c r="X255">
        <v>386</v>
      </c>
    </row>
    <row r="256" spans="1:24" x14ac:dyDescent="0.35">
      <c r="A256" s="1">
        <v>43967</v>
      </c>
      <c r="B256">
        <v>4636</v>
      </c>
      <c r="C256" t="s">
        <v>18</v>
      </c>
      <c r="D256" t="s">
        <v>46</v>
      </c>
      <c r="E256" t="s">
        <v>28</v>
      </c>
      <c r="F256" t="s">
        <v>19</v>
      </c>
      <c r="G256" t="s">
        <v>26</v>
      </c>
      <c r="H256" t="s">
        <v>27</v>
      </c>
      <c r="I256" t="s">
        <v>37</v>
      </c>
      <c r="J256">
        <v>1436</v>
      </c>
      <c r="K256">
        <v>513.70000000000005</v>
      </c>
      <c r="L256">
        <v>1910</v>
      </c>
      <c r="M256">
        <v>110</v>
      </c>
      <c r="N256">
        <v>21</v>
      </c>
      <c r="O256">
        <v>0</v>
      </c>
      <c r="P256">
        <v>21</v>
      </c>
      <c r="Q256">
        <v>1910</v>
      </c>
      <c r="R256">
        <v>110</v>
      </c>
      <c r="S256">
        <v>20</v>
      </c>
      <c r="T256">
        <v>45.54</v>
      </c>
      <c r="U256">
        <v>765</v>
      </c>
      <c r="V256">
        <v>34</v>
      </c>
      <c r="W256">
        <v>742</v>
      </c>
      <c r="X256">
        <v>41</v>
      </c>
    </row>
    <row r="257" spans="1:24" x14ac:dyDescent="0.35">
      <c r="A257" s="1">
        <v>43967</v>
      </c>
      <c r="B257">
        <v>4636</v>
      </c>
      <c r="C257" t="s">
        <v>18</v>
      </c>
      <c r="D257" t="s">
        <v>49</v>
      </c>
      <c r="E257" t="s">
        <v>28</v>
      </c>
      <c r="F257" t="s">
        <v>19</v>
      </c>
      <c r="G257" t="s">
        <v>20</v>
      </c>
      <c r="H257" t="s">
        <v>22</v>
      </c>
      <c r="I257" t="s">
        <v>34</v>
      </c>
      <c r="J257">
        <v>1081.05</v>
      </c>
      <c r="K257">
        <v>386.65</v>
      </c>
      <c r="L257">
        <v>1706</v>
      </c>
      <c r="M257">
        <v>118</v>
      </c>
      <c r="N257">
        <v>20</v>
      </c>
      <c r="O257">
        <v>1</v>
      </c>
      <c r="P257">
        <v>19</v>
      </c>
      <c r="Q257">
        <v>1706</v>
      </c>
      <c r="R257">
        <v>118</v>
      </c>
      <c r="S257">
        <v>20</v>
      </c>
      <c r="T257">
        <v>68.36</v>
      </c>
      <c r="U257">
        <v>1032</v>
      </c>
      <c r="V257">
        <v>49</v>
      </c>
      <c r="W257">
        <v>591</v>
      </c>
      <c r="X257">
        <v>51</v>
      </c>
    </row>
    <row r="258" spans="1:24" x14ac:dyDescent="0.35">
      <c r="A258" s="1">
        <v>43968</v>
      </c>
      <c r="B258">
        <v>6108</v>
      </c>
      <c r="C258" t="s">
        <v>40</v>
      </c>
      <c r="D258" t="s">
        <v>50</v>
      </c>
      <c r="E258" t="s">
        <v>41</v>
      </c>
      <c r="F258" t="s">
        <v>19</v>
      </c>
      <c r="G258" t="s">
        <v>26</v>
      </c>
      <c r="H258" t="s">
        <v>27</v>
      </c>
      <c r="I258" t="s">
        <v>42</v>
      </c>
      <c r="J258">
        <v>4531.12</v>
      </c>
      <c r="K258">
        <v>1763.57</v>
      </c>
      <c r="L258">
        <v>6267</v>
      </c>
      <c r="M258">
        <v>367</v>
      </c>
      <c r="N258">
        <v>81</v>
      </c>
      <c r="O258">
        <v>1</v>
      </c>
      <c r="P258">
        <v>80</v>
      </c>
      <c r="Q258">
        <v>6267</v>
      </c>
      <c r="R258">
        <v>367</v>
      </c>
      <c r="S258">
        <v>76</v>
      </c>
      <c r="T258">
        <v>395.2</v>
      </c>
      <c r="U258">
        <v>3698</v>
      </c>
      <c r="V258">
        <v>221</v>
      </c>
      <c r="W258">
        <v>2206</v>
      </c>
      <c r="X258">
        <v>299</v>
      </c>
    </row>
    <row r="259" spans="1:24" x14ac:dyDescent="0.35">
      <c r="A259" s="1">
        <v>43968</v>
      </c>
      <c r="B259">
        <v>4636</v>
      </c>
      <c r="C259" t="s">
        <v>18</v>
      </c>
      <c r="D259" t="s">
        <v>46</v>
      </c>
      <c r="E259" t="s">
        <v>28</v>
      </c>
      <c r="F259" t="s">
        <v>19</v>
      </c>
      <c r="G259" t="s">
        <v>26</v>
      </c>
      <c r="H259" t="s">
        <v>27</v>
      </c>
      <c r="I259" t="s">
        <v>37</v>
      </c>
      <c r="J259">
        <v>1080.22</v>
      </c>
      <c r="K259">
        <v>352.92</v>
      </c>
      <c r="L259">
        <v>1528</v>
      </c>
      <c r="M259">
        <v>103</v>
      </c>
      <c r="N259">
        <v>16</v>
      </c>
      <c r="O259">
        <v>0</v>
      </c>
      <c r="P259">
        <v>16</v>
      </c>
      <c r="Q259">
        <v>1528</v>
      </c>
      <c r="R259">
        <v>103</v>
      </c>
      <c r="S259">
        <v>15</v>
      </c>
      <c r="T259">
        <v>28.05</v>
      </c>
      <c r="U259">
        <v>386</v>
      </c>
      <c r="V259">
        <v>22</v>
      </c>
      <c r="W259">
        <v>593</v>
      </c>
      <c r="X259">
        <v>20</v>
      </c>
    </row>
    <row r="260" spans="1:24" x14ac:dyDescent="0.35">
      <c r="A260" s="1">
        <v>43968</v>
      </c>
      <c r="B260">
        <v>4636</v>
      </c>
      <c r="C260" t="s">
        <v>18</v>
      </c>
      <c r="D260" t="s">
        <v>49</v>
      </c>
      <c r="E260" t="s">
        <v>28</v>
      </c>
      <c r="F260" t="s">
        <v>19</v>
      </c>
      <c r="G260" t="s">
        <v>20</v>
      </c>
      <c r="H260" t="s">
        <v>22</v>
      </c>
      <c r="I260" t="s">
        <v>34</v>
      </c>
      <c r="J260">
        <v>1279.46</v>
      </c>
      <c r="K260">
        <v>461.99</v>
      </c>
      <c r="L260">
        <v>1531</v>
      </c>
      <c r="M260">
        <v>101</v>
      </c>
      <c r="N260">
        <v>22</v>
      </c>
      <c r="O260">
        <v>0</v>
      </c>
      <c r="P260">
        <v>22</v>
      </c>
      <c r="Q260">
        <v>1531</v>
      </c>
      <c r="R260">
        <v>101</v>
      </c>
      <c r="S260">
        <v>20</v>
      </c>
      <c r="T260">
        <v>62</v>
      </c>
      <c r="U260">
        <v>782</v>
      </c>
      <c r="V260">
        <v>47</v>
      </c>
      <c r="W260">
        <v>695</v>
      </c>
      <c r="X260">
        <v>55</v>
      </c>
    </row>
    <row r="261" spans="1:24" x14ac:dyDescent="0.35">
      <c r="A261" s="1">
        <v>43969</v>
      </c>
      <c r="B261">
        <v>6108</v>
      </c>
      <c r="C261" t="s">
        <v>40</v>
      </c>
      <c r="D261" t="s">
        <v>50</v>
      </c>
      <c r="E261" t="s">
        <v>41</v>
      </c>
      <c r="F261" t="s">
        <v>19</v>
      </c>
      <c r="G261" t="s">
        <v>26</v>
      </c>
      <c r="H261" t="s">
        <v>27</v>
      </c>
      <c r="I261" t="s">
        <v>42</v>
      </c>
      <c r="J261">
        <v>4559.76</v>
      </c>
      <c r="K261">
        <v>1622.64</v>
      </c>
      <c r="L261">
        <v>6317</v>
      </c>
      <c r="M261">
        <v>404</v>
      </c>
      <c r="N261">
        <v>92</v>
      </c>
      <c r="O261">
        <v>1</v>
      </c>
      <c r="P261">
        <v>91</v>
      </c>
      <c r="Q261">
        <v>6317</v>
      </c>
      <c r="R261">
        <v>404</v>
      </c>
      <c r="S261">
        <v>84</v>
      </c>
      <c r="T261">
        <v>443.3</v>
      </c>
      <c r="U261">
        <v>3013</v>
      </c>
      <c r="V261">
        <v>243</v>
      </c>
      <c r="W261">
        <v>2278</v>
      </c>
      <c r="X261">
        <v>419</v>
      </c>
    </row>
    <row r="262" spans="1:24" x14ac:dyDescent="0.35">
      <c r="A262" s="1">
        <v>43969</v>
      </c>
      <c r="B262">
        <v>4636</v>
      </c>
      <c r="C262" t="s">
        <v>18</v>
      </c>
      <c r="D262" t="s">
        <v>46</v>
      </c>
      <c r="E262" t="s">
        <v>28</v>
      </c>
      <c r="F262" t="s">
        <v>19</v>
      </c>
      <c r="G262" t="s">
        <v>26</v>
      </c>
      <c r="H262" t="s">
        <v>27</v>
      </c>
      <c r="I262" t="s">
        <v>37</v>
      </c>
      <c r="J262">
        <v>1353.97</v>
      </c>
      <c r="K262">
        <v>417.69</v>
      </c>
      <c r="L262">
        <v>921</v>
      </c>
      <c r="M262">
        <v>72</v>
      </c>
      <c r="N262">
        <v>22</v>
      </c>
      <c r="O262">
        <v>0</v>
      </c>
      <c r="P262">
        <v>22</v>
      </c>
      <c r="Q262">
        <v>921</v>
      </c>
      <c r="R262">
        <v>72</v>
      </c>
      <c r="S262">
        <v>22</v>
      </c>
      <c r="T262">
        <v>15.6</v>
      </c>
      <c r="U262">
        <v>171</v>
      </c>
      <c r="V262">
        <v>12</v>
      </c>
      <c r="W262">
        <v>770</v>
      </c>
      <c r="X262">
        <v>27</v>
      </c>
    </row>
    <row r="263" spans="1:24" x14ac:dyDescent="0.35">
      <c r="A263" s="1">
        <v>43969</v>
      </c>
      <c r="B263">
        <v>4636</v>
      </c>
      <c r="C263" t="s">
        <v>18</v>
      </c>
      <c r="D263" t="s">
        <v>49</v>
      </c>
      <c r="E263" t="s">
        <v>28</v>
      </c>
      <c r="F263" t="s">
        <v>19</v>
      </c>
      <c r="G263" t="s">
        <v>20</v>
      </c>
      <c r="H263" t="s">
        <v>22</v>
      </c>
      <c r="I263" t="s">
        <v>34</v>
      </c>
      <c r="J263">
        <v>1010.16</v>
      </c>
      <c r="K263">
        <v>356.58</v>
      </c>
      <c r="L263">
        <v>1115</v>
      </c>
      <c r="M263">
        <v>86</v>
      </c>
      <c r="N263">
        <v>18</v>
      </c>
      <c r="O263">
        <v>0</v>
      </c>
      <c r="P263">
        <v>18</v>
      </c>
      <c r="Q263">
        <v>1115</v>
      </c>
      <c r="R263">
        <v>86</v>
      </c>
      <c r="S263">
        <v>17</v>
      </c>
      <c r="T263">
        <v>42.67</v>
      </c>
      <c r="U263">
        <v>523</v>
      </c>
      <c r="V263">
        <v>31</v>
      </c>
      <c r="W263">
        <v>558</v>
      </c>
      <c r="X263">
        <v>26</v>
      </c>
    </row>
    <row r="264" spans="1:24" x14ac:dyDescent="0.35">
      <c r="A264" s="1">
        <v>43970</v>
      </c>
      <c r="B264">
        <v>6108</v>
      </c>
      <c r="C264" t="s">
        <v>40</v>
      </c>
      <c r="D264" t="s">
        <v>50</v>
      </c>
      <c r="E264" t="s">
        <v>41</v>
      </c>
      <c r="F264" t="s">
        <v>19</v>
      </c>
      <c r="G264" t="s">
        <v>26</v>
      </c>
      <c r="H264" t="s">
        <v>27</v>
      </c>
      <c r="I264" t="s">
        <v>42</v>
      </c>
      <c r="J264">
        <v>6077.68</v>
      </c>
      <c r="K264">
        <v>2260.0100000000002</v>
      </c>
      <c r="L264">
        <v>6014</v>
      </c>
      <c r="M264">
        <v>406</v>
      </c>
      <c r="N264">
        <v>120</v>
      </c>
      <c r="O264">
        <v>1</v>
      </c>
      <c r="P264">
        <v>119</v>
      </c>
      <c r="Q264">
        <v>6014</v>
      </c>
      <c r="R264">
        <v>406</v>
      </c>
      <c r="S264">
        <v>114</v>
      </c>
      <c r="T264">
        <v>395.3</v>
      </c>
      <c r="U264">
        <v>2170</v>
      </c>
      <c r="V264">
        <v>209</v>
      </c>
      <c r="W264">
        <v>3074</v>
      </c>
      <c r="X264">
        <v>643</v>
      </c>
    </row>
    <row r="265" spans="1:24" x14ac:dyDescent="0.35">
      <c r="A265" s="1">
        <v>43970</v>
      </c>
      <c r="B265">
        <v>4636</v>
      </c>
      <c r="C265" t="s">
        <v>18</v>
      </c>
      <c r="D265" t="s">
        <v>46</v>
      </c>
      <c r="E265" t="s">
        <v>28</v>
      </c>
      <c r="F265" t="s">
        <v>19</v>
      </c>
      <c r="G265" t="s">
        <v>26</v>
      </c>
      <c r="H265" t="s">
        <v>27</v>
      </c>
      <c r="I265" t="s">
        <v>37</v>
      </c>
      <c r="J265">
        <v>1652.9</v>
      </c>
      <c r="K265">
        <v>568.96</v>
      </c>
      <c r="L265">
        <v>865</v>
      </c>
      <c r="M265">
        <v>76</v>
      </c>
      <c r="N265">
        <v>25</v>
      </c>
      <c r="O265">
        <v>0</v>
      </c>
      <c r="P265">
        <v>25</v>
      </c>
      <c r="Q265">
        <v>865</v>
      </c>
      <c r="R265">
        <v>76</v>
      </c>
      <c r="S265">
        <v>24</v>
      </c>
      <c r="T265">
        <v>32.69</v>
      </c>
      <c r="U265">
        <v>356</v>
      </c>
      <c r="V265">
        <v>26</v>
      </c>
      <c r="W265">
        <v>876</v>
      </c>
      <c r="X265">
        <v>31</v>
      </c>
    </row>
    <row r="266" spans="1:24" x14ac:dyDescent="0.35">
      <c r="A266" s="1">
        <v>43970</v>
      </c>
      <c r="B266">
        <v>4636</v>
      </c>
      <c r="C266" t="s">
        <v>18</v>
      </c>
      <c r="D266" t="s">
        <v>49</v>
      </c>
      <c r="E266" t="s">
        <v>28</v>
      </c>
      <c r="F266" t="s">
        <v>19</v>
      </c>
      <c r="G266" t="s">
        <v>20</v>
      </c>
      <c r="H266" t="s">
        <v>22</v>
      </c>
      <c r="I266" t="s">
        <v>34</v>
      </c>
      <c r="J266">
        <v>1078.1400000000001</v>
      </c>
      <c r="K266">
        <v>375.25</v>
      </c>
      <c r="L266">
        <v>1099</v>
      </c>
      <c r="M266">
        <v>86</v>
      </c>
      <c r="N266">
        <v>20</v>
      </c>
      <c r="O266">
        <v>0</v>
      </c>
      <c r="P266">
        <v>20</v>
      </c>
      <c r="Q266">
        <v>1099</v>
      </c>
      <c r="R266">
        <v>86</v>
      </c>
      <c r="S266">
        <v>19</v>
      </c>
      <c r="T266">
        <v>42.41</v>
      </c>
      <c r="U266">
        <v>586</v>
      </c>
      <c r="V266">
        <v>30</v>
      </c>
      <c r="W266">
        <v>599</v>
      </c>
      <c r="X266">
        <v>64</v>
      </c>
    </row>
    <row r="267" spans="1:24" x14ac:dyDescent="0.35">
      <c r="A267" s="1">
        <v>43971</v>
      </c>
      <c r="B267">
        <v>6108</v>
      </c>
      <c r="C267" t="s">
        <v>40</v>
      </c>
      <c r="D267" t="s">
        <v>50</v>
      </c>
      <c r="E267" t="s">
        <v>41</v>
      </c>
      <c r="F267" t="s">
        <v>19</v>
      </c>
      <c r="G267" t="s">
        <v>26</v>
      </c>
      <c r="H267" t="s">
        <v>27</v>
      </c>
      <c r="I267" t="s">
        <v>42</v>
      </c>
      <c r="J267">
        <v>5724.72</v>
      </c>
      <c r="K267">
        <v>2127.48</v>
      </c>
      <c r="L267">
        <v>4769</v>
      </c>
      <c r="M267">
        <v>371</v>
      </c>
      <c r="N267">
        <v>114</v>
      </c>
      <c r="O267">
        <v>3</v>
      </c>
      <c r="P267">
        <v>111</v>
      </c>
      <c r="Q267">
        <v>4769</v>
      </c>
      <c r="R267">
        <v>371</v>
      </c>
      <c r="S267">
        <v>103</v>
      </c>
      <c r="T267">
        <v>368.52</v>
      </c>
      <c r="U267">
        <v>2953</v>
      </c>
      <c r="V267">
        <v>204</v>
      </c>
      <c r="W267">
        <v>2807</v>
      </c>
      <c r="X267">
        <v>648</v>
      </c>
    </row>
    <row r="268" spans="1:24" x14ac:dyDescent="0.35">
      <c r="A268" s="1">
        <v>43971</v>
      </c>
      <c r="B268">
        <v>4636</v>
      </c>
      <c r="C268" t="s">
        <v>18</v>
      </c>
      <c r="D268" t="s">
        <v>46</v>
      </c>
      <c r="E268" t="s">
        <v>28</v>
      </c>
      <c r="F268" t="s">
        <v>19</v>
      </c>
      <c r="G268" t="s">
        <v>26</v>
      </c>
      <c r="H268" t="s">
        <v>27</v>
      </c>
      <c r="I268" t="s">
        <v>37</v>
      </c>
      <c r="J268">
        <v>1284.21</v>
      </c>
      <c r="K268">
        <v>398.31</v>
      </c>
      <c r="L268">
        <v>964</v>
      </c>
      <c r="M268">
        <v>76</v>
      </c>
      <c r="N268">
        <v>21</v>
      </c>
      <c r="O268">
        <v>0</v>
      </c>
      <c r="P268">
        <v>21</v>
      </c>
      <c r="Q268">
        <v>964</v>
      </c>
      <c r="R268">
        <v>76</v>
      </c>
      <c r="S268">
        <v>18</v>
      </c>
      <c r="T268">
        <v>24.8</v>
      </c>
      <c r="U268">
        <v>429</v>
      </c>
      <c r="V268">
        <v>20</v>
      </c>
      <c r="W268">
        <v>713</v>
      </c>
      <c r="X268">
        <v>17</v>
      </c>
    </row>
    <row r="269" spans="1:24" x14ac:dyDescent="0.35">
      <c r="A269" s="1">
        <v>43971</v>
      </c>
      <c r="B269">
        <v>4636</v>
      </c>
      <c r="C269" t="s">
        <v>18</v>
      </c>
      <c r="D269" t="s">
        <v>49</v>
      </c>
      <c r="E269" t="s">
        <v>28</v>
      </c>
      <c r="F269" t="s">
        <v>19</v>
      </c>
      <c r="G269" t="s">
        <v>20</v>
      </c>
      <c r="H269" t="s">
        <v>22</v>
      </c>
      <c r="I269" t="s">
        <v>34</v>
      </c>
      <c r="J269">
        <v>1301.3</v>
      </c>
      <c r="K269">
        <v>497.1</v>
      </c>
      <c r="L269">
        <v>1147</v>
      </c>
      <c r="M269">
        <v>81</v>
      </c>
      <c r="N269">
        <v>21</v>
      </c>
      <c r="O269">
        <v>0</v>
      </c>
      <c r="P269">
        <v>21</v>
      </c>
      <c r="Q269">
        <v>1147</v>
      </c>
      <c r="R269">
        <v>81</v>
      </c>
      <c r="S269">
        <v>21</v>
      </c>
      <c r="T269">
        <v>35.68</v>
      </c>
      <c r="U269">
        <v>548</v>
      </c>
      <c r="V269">
        <v>25</v>
      </c>
      <c r="W269">
        <v>678</v>
      </c>
      <c r="X269">
        <v>80</v>
      </c>
    </row>
    <row r="270" spans="1:24" x14ac:dyDescent="0.35">
      <c r="A270" s="1">
        <v>43972</v>
      </c>
      <c r="B270">
        <v>6108</v>
      </c>
      <c r="C270" t="s">
        <v>40</v>
      </c>
      <c r="D270" t="s">
        <v>50</v>
      </c>
      <c r="E270" t="s">
        <v>41</v>
      </c>
      <c r="F270" t="s">
        <v>19</v>
      </c>
      <c r="G270" t="s">
        <v>26</v>
      </c>
      <c r="H270" t="s">
        <v>27</v>
      </c>
      <c r="I270" t="s">
        <v>42</v>
      </c>
      <c r="J270">
        <v>5849.3</v>
      </c>
      <c r="K270">
        <v>2074.9499999999998</v>
      </c>
      <c r="L270">
        <v>4944</v>
      </c>
      <c r="M270">
        <v>388</v>
      </c>
      <c r="N270">
        <v>121</v>
      </c>
      <c r="O270">
        <v>0</v>
      </c>
      <c r="P270">
        <v>121</v>
      </c>
      <c r="Q270">
        <v>4944</v>
      </c>
      <c r="R270">
        <v>388</v>
      </c>
      <c r="S270">
        <v>112</v>
      </c>
      <c r="T270">
        <v>428.52</v>
      </c>
      <c r="U270">
        <v>2467</v>
      </c>
      <c r="V270">
        <v>210</v>
      </c>
      <c r="W270">
        <v>3067</v>
      </c>
      <c r="X270">
        <v>672</v>
      </c>
    </row>
    <row r="271" spans="1:24" x14ac:dyDescent="0.35">
      <c r="A271" s="1">
        <v>43972</v>
      </c>
      <c r="B271">
        <v>4636</v>
      </c>
      <c r="C271" t="s">
        <v>18</v>
      </c>
      <c r="D271" t="s">
        <v>46</v>
      </c>
      <c r="E271" t="s">
        <v>28</v>
      </c>
      <c r="F271" t="s">
        <v>19</v>
      </c>
      <c r="G271" t="s">
        <v>26</v>
      </c>
      <c r="H271" t="s">
        <v>27</v>
      </c>
      <c r="I271" t="s">
        <v>37</v>
      </c>
      <c r="J271">
        <v>1022.18</v>
      </c>
      <c r="K271">
        <v>333.79</v>
      </c>
      <c r="L271">
        <v>893</v>
      </c>
      <c r="M271">
        <v>63</v>
      </c>
      <c r="N271">
        <v>15</v>
      </c>
      <c r="O271">
        <v>0</v>
      </c>
      <c r="P271">
        <v>15</v>
      </c>
      <c r="Q271">
        <v>893</v>
      </c>
      <c r="R271">
        <v>63</v>
      </c>
      <c r="S271">
        <v>14</v>
      </c>
      <c r="T271">
        <v>28.69</v>
      </c>
      <c r="U271">
        <v>465</v>
      </c>
      <c r="V271">
        <v>22</v>
      </c>
      <c r="W271">
        <v>562</v>
      </c>
      <c r="X271">
        <v>25</v>
      </c>
    </row>
    <row r="272" spans="1:24" x14ac:dyDescent="0.35">
      <c r="A272" s="1">
        <v>43972</v>
      </c>
      <c r="B272">
        <v>4636</v>
      </c>
      <c r="C272" t="s">
        <v>18</v>
      </c>
      <c r="D272" t="s">
        <v>49</v>
      </c>
      <c r="E272" t="s">
        <v>28</v>
      </c>
      <c r="F272" t="s">
        <v>19</v>
      </c>
      <c r="G272" t="s">
        <v>20</v>
      </c>
      <c r="H272" t="s">
        <v>22</v>
      </c>
      <c r="I272" t="s">
        <v>34</v>
      </c>
      <c r="J272">
        <v>1218.28</v>
      </c>
      <c r="K272">
        <v>446.06</v>
      </c>
      <c r="L272">
        <v>1161</v>
      </c>
      <c r="M272">
        <v>89</v>
      </c>
      <c r="N272">
        <v>21</v>
      </c>
      <c r="O272">
        <v>0</v>
      </c>
      <c r="P272">
        <v>21</v>
      </c>
      <c r="Q272">
        <v>1161</v>
      </c>
      <c r="R272">
        <v>89</v>
      </c>
      <c r="S272">
        <v>20</v>
      </c>
      <c r="T272">
        <v>43.72</v>
      </c>
      <c r="U272">
        <v>630</v>
      </c>
      <c r="V272">
        <v>32</v>
      </c>
      <c r="W272">
        <v>656</v>
      </c>
      <c r="X272">
        <v>68</v>
      </c>
    </row>
    <row r="273" spans="1:24" x14ac:dyDescent="0.35">
      <c r="A273" s="1">
        <v>43973</v>
      </c>
      <c r="B273">
        <v>6108</v>
      </c>
      <c r="C273" t="s">
        <v>40</v>
      </c>
      <c r="D273" t="s">
        <v>50</v>
      </c>
      <c r="E273" t="s">
        <v>41</v>
      </c>
      <c r="F273" t="s">
        <v>19</v>
      </c>
      <c r="G273" t="s">
        <v>26</v>
      </c>
      <c r="H273" t="s">
        <v>27</v>
      </c>
      <c r="I273" t="s">
        <v>42</v>
      </c>
      <c r="J273">
        <v>7174.94</v>
      </c>
      <c r="K273">
        <v>2586.89</v>
      </c>
      <c r="L273">
        <v>4680</v>
      </c>
      <c r="M273">
        <v>453</v>
      </c>
      <c r="N273">
        <v>148</v>
      </c>
      <c r="O273">
        <v>2</v>
      </c>
      <c r="P273">
        <v>146</v>
      </c>
      <c r="Q273">
        <v>4680</v>
      </c>
      <c r="R273">
        <v>453</v>
      </c>
      <c r="S273">
        <v>136</v>
      </c>
      <c r="T273">
        <v>426.6</v>
      </c>
      <c r="U273">
        <v>3324</v>
      </c>
      <c r="V273">
        <v>266</v>
      </c>
      <c r="W273">
        <v>3709</v>
      </c>
      <c r="X273">
        <v>752</v>
      </c>
    </row>
    <row r="274" spans="1:24" x14ac:dyDescent="0.35">
      <c r="A274" s="1">
        <v>43973</v>
      </c>
      <c r="B274">
        <v>4636</v>
      </c>
      <c r="C274" t="s">
        <v>18</v>
      </c>
      <c r="D274" t="s">
        <v>46</v>
      </c>
      <c r="E274" t="s">
        <v>28</v>
      </c>
      <c r="F274" t="s">
        <v>19</v>
      </c>
      <c r="G274" t="s">
        <v>26</v>
      </c>
      <c r="H274" t="s">
        <v>27</v>
      </c>
      <c r="I274" t="s">
        <v>37</v>
      </c>
      <c r="J274">
        <v>904.57</v>
      </c>
      <c r="K274">
        <v>273.60000000000002</v>
      </c>
      <c r="L274">
        <v>1110</v>
      </c>
      <c r="M274">
        <v>74</v>
      </c>
      <c r="N274">
        <v>15</v>
      </c>
      <c r="O274">
        <v>0</v>
      </c>
      <c r="P274">
        <v>15</v>
      </c>
      <c r="Q274">
        <v>1110</v>
      </c>
      <c r="R274">
        <v>74</v>
      </c>
      <c r="S274">
        <v>15</v>
      </c>
      <c r="T274">
        <v>54.94</v>
      </c>
      <c r="U274">
        <v>669</v>
      </c>
      <c r="V274">
        <v>40</v>
      </c>
      <c r="W274">
        <v>543</v>
      </c>
      <c r="X274">
        <v>20</v>
      </c>
    </row>
    <row r="275" spans="1:24" x14ac:dyDescent="0.35">
      <c r="A275" s="1">
        <v>43973</v>
      </c>
      <c r="B275">
        <v>4636</v>
      </c>
      <c r="C275" t="s">
        <v>18</v>
      </c>
      <c r="D275" t="s">
        <v>49</v>
      </c>
      <c r="E275" t="s">
        <v>28</v>
      </c>
      <c r="F275" t="s">
        <v>19</v>
      </c>
      <c r="G275" t="s">
        <v>20</v>
      </c>
      <c r="H275" t="s">
        <v>22</v>
      </c>
      <c r="I275" t="s">
        <v>34</v>
      </c>
      <c r="J275">
        <v>1680.79</v>
      </c>
      <c r="K275">
        <v>589.59</v>
      </c>
      <c r="L275">
        <v>1409</v>
      </c>
      <c r="M275">
        <v>109</v>
      </c>
      <c r="N275">
        <v>31</v>
      </c>
      <c r="O275">
        <v>0</v>
      </c>
      <c r="P275">
        <v>31</v>
      </c>
      <c r="Q275">
        <v>1409</v>
      </c>
      <c r="R275">
        <v>109</v>
      </c>
      <c r="S275">
        <v>31</v>
      </c>
      <c r="T275">
        <v>51.76</v>
      </c>
      <c r="U275">
        <v>991</v>
      </c>
      <c r="V275">
        <v>38</v>
      </c>
      <c r="W275">
        <v>927</v>
      </c>
      <c r="X275">
        <v>120</v>
      </c>
    </row>
    <row r="276" spans="1:24" x14ac:dyDescent="0.35">
      <c r="A276" s="1">
        <v>43974</v>
      </c>
      <c r="B276">
        <v>6108</v>
      </c>
      <c r="C276" t="s">
        <v>40</v>
      </c>
      <c r="D276" t="s">
        <v>50</v>
      </c>
      <c r="E276" t="s">
        <v>41</v>
      </c>
      <c r="F276" t="s">
        <v>19</v>
      </c>
      <c r="G276" t="s">
        <v>26</v>
      </c>
      <c r="H276" t="s">
        <v>27</v>
      </c>
      <c r="I276" t="s">
        <v>42</v>
      </c>
      <c r="J276">
        <v>4405.0600000000004</v>
      </c>
      <c r="K276">
        <v>1671.71</v>
      </c>
      <c r="L276">
        <v>5420</v>
      </c>
      <c r="M276">
        <v>355</v>
      </c>
      <c r="N276">
        <v>85</v>
      </c>
      <c r="O276">
        <v>0</v>
      </c>
      <c r="P276">
        <v>85</v>
      </c>
      <c r="Q276">
        <v>5420</v>
      </c>
      <c r="R276">
        <v>355</v>
      </c>
      <c r="S276">
        <v>82</v>
      </c>
      <c r="T276">
        <v>277.2</v>
      </c>
      <c r="U276">
        <v>2891</v>
      </c>
      <c r="V276">
        <v>199</v>
      </c>
      <c r="W276">
        <v>2204</v>
      </c>
      <c r="X276">
        <v>513</v>
      </c>
    </row>
    <row r="277" spans="1:24" x14ac:dyDescent="0.35">
      <c r="A277" s="1">
        <v>43974</v>
      </c>
      <c r="B277">
        <v>4636</v>
      </c>
      <c r="C277" t="s">
        <v>18</v>
      </c>
      <c r="D277" t="s">
        <v>46</v>
      </c>
      <c r="E277" t="s">
        <v>28</v>
      </c>
      <c r="F277" t="s">
        <v>19</v>
      </c>
      <c r="G277" t="s">
        <v>26</v>
      </c>
      <c r="H277" t="s">
        <v>27</v>
      </c>
      <c r="I277" t="s">
        <v>37</v>
      </c>
      <c r="J277">
        <v>681.8</v>
      </c>
      <c r="K277">
        <v>221.3</v>
      </c>
      <c r="L277">
        <v>1070</v>
      </c>
      <c r="M277">
        <v>75</v>
      </c>
      <c r="N277">
        <v>11</v>
      </c>
      <c r="O277">
        <v>0</v>
      </c>
      <c r="P277">
        <v>11</v>
      </c>
      <c r="Q277">
        <v>1070</v>
      </c>
      <c r="R277">
        <v>75</v>
      </c>
      <c r="S277">
        <v>10</v>
      </c>
      <c r="T277">
        <v>35.92</v>
      </c>
      <c r="U277">
        <v>569</v>
      </c>
      <c r="V277">
        <v>27</v>
      </c>
      <c r="W277">
        <v>394</v>
      </c>
      <c r="X277">
        <v>9</v>
      </c>
    </row>
    <row r="278" spans="1:24" x14ac:dyDescent="0.35">
      <c r="A278" s="1">
        <v>43974</v>
      </c>
      <c r="B278">
        <v>4636</v>
      </c>
      <c r="C278" t="s">
        <v>18</v>
      </c>
      <c r="D278" t="s">
        <v>49</v>
      </c>
      <c r="E278" t="s">
        <v>28</v>
      </c>
      <c r="F278" t="s">
        <v>19</v>
      </c>
      <c r="G278" t="s">
        <v>20</v>
      </c>
      <c r="H278" t="s">
        <v>22</v>
      </c>
      <c r="I278" t="s">
        <v>34</v>
      </c>
      <c r="J278">
        <v>1255.1600000000001</v>
      </c>
      <c r="K278">
        <v>465.97</v>
      </c>
      <c r="L278">
        <v>1321</v>
      </c>
      <c r="M278">
        <v>91</v>
      </c>
      <c r="N278">
        <v>21</v>
      </c>
      <c r="O278">
        <v>1</v>
      </c>
      <c r="P278">
        <v>20</v>
      </c>
      <c r="Q278">
        <v>1321</v>
      </c>
      <c r="R278">
        <v>91</v>
      </c>
      <c r="S278">
        <v>21</v>
      </c>
      <c r="T278">
        <v>42.62</v>
      </c>
      <c r="U278">
        <v>808</v>
      </c>
      <c r="V278">
        <v>30</v>
      </c>
      <c r="W278">
        <v>667</v>
      </c>
      <c r="X278">
        <v>79</v>
      </c>
    </row>
    <row r="279" spans="1:24" x14ac:dyDescent="0.35">
      <c r="A279" s="1">
        <v>43975</v>
      </c>
      <c r="B279">
        <v>6108</v>
      </c>
      <c r="C279" t="s">
        <v>40</v>
      </c>
      <c r="D279" t="s">
        <v>50</v>
      </c>
      <c r="E279" t="s">
        <v>41</v>
      </c>
      <c r="F279" t="s">
        <v>19</v>
      </c>
      <c r="G279" t="s">
        <v>26</v>
      </c>
      <c r="H279" t="s">
        <v>27</v>
      </c>
      <c r="I279" t="s">
        <v>42</v>
      </c>
      <c r="J279">
        <v>5858.64</v>
      </c>
      <c r="K279">
        <v>2131.33</v>
      </c>
      <c r="L279">
        <v>6370</v>
      </c>
      <c r="M279">
        <v>460</v>
      </c>
      <c r="N279">
        <v>117</v>
      </c>
      <c r="O279">
        <v>1</v>
      </c>
      <c r="P279">
        <v>116</v>
      </c>
      <c r="Q279">
        <v>6370</v>
      </c>
      <c r="R279">
        <v>460</v>
      </c>
      <c r="S279">
        <v>103</v>
      </c>
      <c r="T279">
        <v>398.74</v>
      </c>
      <c r="U279">
        <v>4709</v>
      </c>
      <c r="V279">
        <v>284</v>
      </c>
      <c r="W279">
        <v>3015</v>
      </c>
      <c r="X279">
        <v>596</v>
      </c>
    </row>
    <row r="280" spans="1:24" x14ac:dyDescent="0.35">
      <c r="A280" s="1">
        <v>43975</v>
      </c>
      <c r="B280">
        <v>4636</v>
      </c>
      <c r="C280" t="s">
        <v>18</v>
      </c>
      <c r="D280" t="s">
        <v>46</v>
      </c>
      <c r="E280" t="s">
        <v>28</v>
      </c>
      <c r="F280" t="s">
        <v>19</v>
      </c>
      <c r="G280" t="s">
        <v>26</v>
      </c>
      <c r="H280" t="s">
        <v>27</v>
      </c>
      <c r="I280" t="s">
        <v>37</v>
      </c>
      <c r="J280">
        <v>1592.9</v>
      </c>
      <c r="K280">
        <v>647.41</v>
      </c>
      <c r="L280">
        <v>1010</v>
      </c>
      <c r="M280">
        <v>79</v>
      </c>
      <c r="N280">
        <v>21</v>
      </c>
      <c r="O280">
        <v>0</v>
      </c>
      <c r="P280">
        <v>21</v>
      </c>
      <c r="Q280">
        <v>1010</v>
      </c>
      <c r="R280">
        <v>79</v>
      </c>
      <c r="S280">
        <v>19</v>
      </c>
      <c r="T280">
        <v>29.4</v>
      </c>
      <c r="U280">
        <v>349</v>
      </c>
      <c r="V280">
        <v>21</v>
      </c>
      <c r="W280">
        <v>783</v>
      </c>
      <c r="X280">
        <v>25</v>
      </c>
    </row>
    <row r="281" spans="1:24" x14ac:dyDescent="0.35">
      <c r="A281" s="1">
        <v>43975</v>
      </c>
      <c r="B281">
        <v>4636</v>
      </c>
      <c r="C281" t="s">
        <v>18</v>
      </c>
      <c r="D281" t="s">
        <v>49</v>
      </c>
      <c r="E281" t="s">
        <v>28</v>
      </c>
      <c r="F281" t="s">
        <v>19</v>
      </c>
      <c r="G281" t="s">
        <v>20</v>
      </c>
      <c r="H281" t="s">
        <v>22</v>
      </c>
      <c r="I281" t="s">
        <v>34</v>
      </c>
      <c r="J281">
        <v>1243.21</v>
      </c>
      <c r="K281">
        <v>499.83</v>
      </c>
      <c r="L281">
        <v>1341</v>
      </c>
      <c r="M281">
        <v>105</v>
      </c>
      <c r="N281">
        <v>18</v>
      </c>
      <c r="O281">
        <v>0</v>
      </c>
      <c r="P281">
        <v>18</v>
      </c>
      <c r="Q281">
        <v>1341</v>
      </c>
      <c r="R281">
        <v>105</v>
      </c>
      <c r="S281">
        <v>18</v>
      </c>
      <c r="T281">
        <v>60</v>
      </c>
      <c r="U281">
        <v>747</v>
      </c>
      <c r="V281">
        <v>43</v>
      </c>
      <c r="W281">
        <v>625</v>
      </c>
      <c r="X281">
        <v>56</v>
      </c>
    </row>
    <row r="282" spans="1:24" x14ac:dyDescent="0.35">
      <c r="A282" s="1">
        <v>43976</v>
      </c>
      <c r="B282">
        <v>6108</v>
      </c>
      <c r="C282" t="s">
        <v>40</v>
      </c>
      <c r="D282" t="s">
        <v>50</v>
      </c>
      <c r="E282" t="s">
        <v>41</v>
      </c>
      <c r="F282" t="s">
        <v>19</v>
      </c>
      <c r="G282" t="s">
        <v>26</v>
      </c>
      <c r="H282" t="s">
        <v>27</v>
      </c>
      <c r="I282" t="s">
        <v>42</v>
      </c>
      <c r="J282">
        <v>7527.96</v>
      </c>
      <c r="K282">
        <v>2789.79</v>
      </c>
      <c r="L282">
        <v>7790</v>
      </c>
      <c r="M282">
        <v>554</v>
      </c>
      <c r="N282">
        <v>157</v>
      </c>
      <c r="O282">
        <v>5</v>
      </c>
      <c r="P282">
        <v>152</v>
      </c>
      <c r="Q282">
        <v>7790</v>
      </c>
      <c r="R282">
        <v>554</v>
      </c>
      <c r="S282">
        <v>140</v>
      </c>
      <c r="T282">
        <v>446.11</v>
      </c>
      <c r="U282">
        <v>4727</v>
      </c>
      <c r="V282">
        <v>296</v>
      </c>
      <c r="W282">
        <v>3800</v>
      </c>
      <c r="X282">
        <v>724</v>
      </c>
    </row>
    <row r="283" spans="1:24" x14ac:dyDescent="0.35">
      <c r="A283" s="1">
        <v>43976</v>
      </c>
      <c r="B283">
        <v>4636</v>
      </c>
      <c r="C283" t="s">
        <v>18</v>
      </c>
      <c r="D283" t="s">
        <v>46</v>
      </c>
      <c r="E283" t="s">
        <v>28</v>
      </c>
      <c r="F283" t="s">
        <v>19</v>
      </c>
      <c r="G283" t="s">
        <v>26</v>
      </c>
      <c r="H283" t="s">
        <v>27</v>
      </c>
      <c r="I283" t="s">
        <v>37</v>
      </c>
      <c r="J283">
        <v>724.8</v>
      </c>
      <c r="K283">
        <v>234.64</v>
      </c>
      <c r="L283">
        <v>758</v>
      </c>
      <c r="M283">
        <v>50</v>
      </c>
      <c r="N283">
        <v>12</v>
      </c>
      <c r="O283">
        <v>0</v>
      </c>
      <c r="P283">
        <v>12</v>
      </c>
      <c r="Q283">
        <v>758</v>
      </c>
      <c r="R283">
        <v>50</v>
      </c>
      <c r="S283">
        <v>11</v>
      </c>
      <c r="T283">
        <v>22.4</v>
      </c>
      <c r="U283">
        <v>396</v>
      </c>
      <c r="V283">
        <v>16</v>
      </c>
      <c r="W283">
        <v>415</v>
      </c>
      <c r="X283">
        <v>15</v>
      </c>
    </row>
    <row r="284" spans="1:24" x14ac:dyDescent="0.35">
      <c r="A284" s="1">
        <v>43976</v>
      </c>
      <c r="B284">
        <v>4636</v>
      </c>
      <c r="C284" t="s">
        <v>18</v>
      </c>
      <c r="D284" t="s">
        <v>49</v>
      </c>
      <c r="E284" t="s">
        <v>28</v>
      </c>
      <c r="F284" t="s">
        <v>19</v>
      </c>
      <c r="G284" t="s">
        <v>20</v>
      </c>
      <c r="H284" t="s">
        <v>22</v>
      </c>
      <c r="I284" t="s">
        <v>34</v>
      </c>
      <c r="J284">
        <v>888.55</v>
      </c>
      <c r="K284">
        <v>323.64</v>
      </c>
      <c r="L284">
        <v>1113</v>
      </c>
      <c r="M284">
        <v>97</v>
      </c>
      <c r="N284">
        <v>16</v>
      </c>
      <c r="O284">
        <v>0</v>
      </c>
      <c r="P284">
        <v>16</v>
      </c>
      <c r="Q284">
        <v>1113</v>
      </c>
      <c r="R284">
        <v>97</v>
      </c>
      <c r="S284">
        <v>14</v>
      </c>
      <c r="T284">
        <v>27.6</v>
      </c>
      <c r="U284">
        <v>499</v>
      </c>
      <c r="V284">
        <v>20</v>
      </c>
      <c r="W284">
        <v>476</v>
      </c>
      <c r="X284">
        <v>20</v>
      </c>
    </row>
    <row r="285" spans="1:24" x14ac:dyDescent="0.35">
      <c r="A285" s="1">
        <v>43977</v>
      </c>
      <c r="B285">
        <v>6108</v>
      </c>
      <c r="C285" t="s">
        <v>40</v>
      </c>
      <c r="D285" t="s">
        <v>50</v>
      </c>
      <c r="E285" t="s">
        <v>41</v>
      </c>
      <c r="F285" t="s">
        <v>19</v>
      </c>
      <c r="G285" t="s">
        <v>26</v>
      </c>
      <c r="H285" t="s">
        <v>27</v>
      </c>
      <c r="I285" t="s">
        <v>42</v>
      </c>
      <c r="J285">
        <v>9230.5400000000009</v>
      </c>
      <c r="K285">
        <v>3367.76</v>
      </c>
      <c r="L285">
        <v>8388</v>
      </c>
      <c r="M285">
        <v>561</v>
      </c>
      <c r="N285">
        <v>182</v>
      </c>
      <c r="O285">
        <v>1</v>
      </c>
      <c r="P285">
        <v>181</v>
      </c>
      <c r="Q285">
        <v>8388</v>
      </c>
      <c r="R285">
        <v>561</v>
      </c>
      <c r="S285">
        <v>160</v>
      </c>
      <c r="T285">
        <v>427.32</v>
      </c>
      <c r="U285">
        <v>4164</v>
      </c>
      <c r="V285">
        <v>259</v>
      </c>
      <c r="W285">
        <v>4738</v>
      </c>
      <c r="X285">
        <v>1053</v>
      </c>
    </row>
    <row r="286" spans="1:24" x14ac:dyDescent="0.35">
      <c r="A286" s="1">
        <v>43977</v>
      </c>
      <c r="B286">
        <v>4636</v>
      </c>
      <c r="C286" t="s">
        <v>18</v>
      </c>
      <c r="D286" t="s">
        <v>46</v>
      </c>
      <c r="E286" t="s">
        <v>28</v>
      </c>
      <c r="F286" t="s">
        <v>19</v>
      </c>
      <c r="G286" t="s">
        <v>26</v>
      </c>
      <c r="H286" t="s">
        <v>27</v>
      </c>
      <c r="I286" t="s">
        <v>37</v>
      </c>
      <c r="J286">
        <v>1203.94</v>
      </c>
      <c r="K286">
        <v>496.96</v>
      </c>
      <c r="L286">
        <v>1043</v>
      </c>
      <c r="M286">
        <v>77</v>
      </c>
      <c r="N286">
        <v>22</v>
      </c>
      <c r="O286">
        <v>0</v>
      </c>
      <c r="P286">
        <v>22</v>
      </c>
      <c r="Q286">
        <v>1043</v>
      </c>
      <c r="R286">
        <v>77</v>
      </c>
      <c r="S286">
        <v>20</v>
      </c>
      <c r="T286">
        <v>23.63</v>
      </c>
      <c r="U286">
        <v>362</v>
      </c>
      <c r="V286">
        <v>18</v>
      </c>
      <c r="W286">
        <v>573</v>
      </c>
      <c r="X286">
        <v>32</v>
      </c>
    </row>
    <row r="287" spans="1:24" x14ac:dyDescent="0.35">
      <c r="A287" s="1">
        <v>43977</v>
      </c>
      <c r="B287">
        <v>4636</v>
      </c>
      <c r="C287" t="s">
        <v>18</v>
      </c>
      <c r="D287" t="s">
        <v>49</v>
      </c>
      <c r="E287" t="s">
        <v>28</v>
      </c>
      <c r="F287" t="s">
        <v>19</v>
      </c>
      <c r="G287" t="s">
        <v>20</v>
      </c>
      <c r="H287" t="s">
        <v>22</v>
      </c>
      <c r="I287" t="s">
        <v>34</v>
      </c>
      <c r="J287">
        <v>798.86</v>
      </c>
      <c r="K287">
        <v>370.99</v>
      </c>
      <c r="L287">
        <v>1291</v>
      </c>
      <c r="M287">
        <v>87</v>
      </c>
      <c r="N287">
        <v>15</v>
      </c>
      <c r="O287">
        <v>0</v>
      </c>
      <c r="P287">
        <v>15</v>
      </c>
      <c r="Q287">
        <v>1291</v>
      </c>
      <c r="R287">
        <v>87</v>
      </c>
      <c r="S287">
        <v>15</v>
      </c>
      <c r="T287">
        <v>42.29</v>
      </c>
      <c r="U287">
        <v>704</v>
      </c>
      <c r="V287">
        <v>31</v>
      </c>
      <c r="W287">
        <v>331</v>
      </c>
      <c r="X287">
        <v>29</v>
      </c>
    </row>
    <row r="288" spans="1:24" x14ac:dyDescent="0.35">
      <c r="A288" s="1">
        <v>43978</v>
      </c>
      <c r="B288">
        <v>6108</v>
      </c>
      <c r="C288" t="s">
        <v>40</v>
      </c>
      <c r="D288" t="s">
        <v>50</v>
      </c>
      <c r="E288" t="s">
        <v>41</v>
      </c>
      <c r="F288" t="s">
        <v>19</v>
      </c>
      <c r="G288" t="s">
        <v>26</v>
      </c>
      <c r="H288" t="s">
        <v>27</v>
      </c>
      <c r="I288" t="s">
        <v>42</v>
      </c>
      <c r="J288">
        <v>8404.02</v>
      </c>
      <c r="K288">
        <v>2993.95</v>
      </c>
      <c r="L288">
        <v>9108</v>
      </c>
      <c r="M288">
        <v>632</v>
      </c>
      <c r="N288">
        <v>176</v>
      </c>
      <c r="O288">
        <v>4</v>
      </c>
      <c r="P288">
        <v>172</v>
      </c>
      <c r="Q288">
        <v>9108</v>
      </c>
      <c r="R288">
        <v>632</v>
      </c>
      <c r="S288">
        <v>163</v>
      </c>
      <c r="T288">
        <v>372.41</v>
      </c>
      <c r="U288">
        <v>3626</v>
      </c>
      <c r="V288">
        <v>269</v>
      </c>
      <c r="W288">
        <v>4402</v>
      </c>
      <c r="X288">
        <v>1018</v>
      </c>
    </row>
    <row r="289" spans="1:24" x14ac:dyDescent="0.35">
      <c r="A289" s="1">
        <v>43978</v>
      </c>
      <c r="B289">
        <v>4636</v>
      </c>
      <c r="C289" t="s">
        <v>18</v>
      </c>
      <c r="D289" t="s">
        <v>46</v>
      </c>
      <c r="E289" t="s">
        <v>28</v>
      </c>
      <c r="F289" t="s">
        <v>19</v>
      </c>
      <c r="G289" t="s">
        <v>26</v>
      </c>
      <c r="H289" t="s">
        <v>27</v>
      </c>
      <c r="I289" t="s">
        <v>37</v>
      </c>
      <c r="J289">
        <v>600.83000000000004</v>
      </c>
      <c r="K289">
        <v>241.72</v>
      </c>
      <c r="L289">
        <v>734</v>
      </c>
      <c r="M289">
        <v>65</v>
      </c>
      <c r="N289">
        <v>10</v>
      </c>
      <c r="O289">
        <v>0</v>
      </c>
      <c r="P289">
        <v>10</v>
      </c>
      <c r="Q289">
        <v>734</v>
      </c>
      <c r="R289">
        <v>65</v>
      </c>
      <c r="S289">
        <v>8</v>
      </c>
      <c r="T289">
        <v>35.32</v>
      </c>
      <c r="U289">
        <v>342</v>
      </c>
      <c r="V289">
        <v>28</v>
      </c>
      <c r="W289">
        <v>295</v>
      </c>
      <c r="X289">
        <v>11</v>
      </c>
    </row>
    <row r="290" spans="1:24" x14ac:dyDescent="0.35">
      <c r="A290" s="1">
        <v>43978</v>
      </c>
      <c r="B290">
        <v>4636</v>
      </c>
      <c r="C290" t="s">
        <v>18</v>
      </c>
      <c r="D290" t="s">
        <v>49</v>
      </c>
      <c r="E290" t="s">
        <v>28</v>
      </c>
      <c r="F290" t="s">
        <v>19</v>
      </c>
      <c r="G290" t="s">
        <v>20</v>
      </c>
      <c r="H290" t="s">
        <v>22</v>
      </c>
      <c r="I290" t="s">
        <v>34</v>
      </c>
      <c r="J290">
        <v>750.51</v>
      </c>
      <c r="K290">
        <v>321.89</v>
      </c>
      <c r="L290">
        <v>1135</v>
      </c>
      <c r="M290">
        <v>87</v>
      </c>
      <c r="N290">
        <v>14</v>
      </c>
      <c r="O290">
        <v>0</v>
      </c>
      <c r="P290">
        <v>14</v>
      </c>
      <c r="Q290">
        <v>1135</v>
      </c>
      <c r="R290">
        <v>87</v>
      </c>
      <c r="S290">
        <v>13</v>
      </c>
      <c r="T290">
        <v>45.19</v>
      </c>
      <c r="U290">
        <v>668</v>
      </c>
      <c r="V290">
        <v>32</v>
      </c>
      <c r="W290">
        <v>342</v>
      </c>
      <c r="X290">
        <v>21</v>
      </c>
    </row>
    <row r="291" spans="1:24" x14ac:dyDescent="0.35">
      <c r="A291" s="1">
        <v>43979</v>
      </c>
      <c r="B291">
        <v>6108</v>
      </c>
      <c r="C291" t="s">
        <v>40</v>
      </c>
      <c r="D291" t="s">
        <v>50</v>
      </c>
      <c r="E291" t="s">
        <v>41</v>
      </c>
      <c r="F291" t="s">
        <v>19</v>
      </c>
      <c r="G291" t="s">
        <v>26</v>
      </c>
      <c r="H291" t="s">
        <v>27</v>
      </c>
      <c r="I291" t="s">
        <v>42</v>
      </c>
      <c r="J291">
        <v>7598.3</v>
      </c>
      <c r="K291">
        <v>2757</v>
      </c>
      <c r="L291">
        <v>8100</v>
      </c>
      <c r="M291">
        <v>543</v>
      </c>
      <c r="N291">
        <v>152</v>
      </c>
      <c r="O291">
        <v>0</v>
      </c>
      <c r="P291">
        <v>152</v>
      </c>
      <c r="Q291">
        <v>8100</v>
      </c>
      <c r="R291">
        <v>543</v>
      </c>
      <c r="S291">
        <v>139</v>
      </c>
      <c r="T291">
        <v>424.14</v>
      </c>
      <c r="U291">
        <v>3822</v>
      </c>
      <c r="V291">
        <v>263</v>
      </c>
      <c r="W291">
        <v>3926</v>
      </c>
      <c r="X291">
        <v>937</v>
      </c>
    </row>
    <row r="292" spans="1:24" x14ac:dyDescent="0.35">
      <c r="A292" s="1">
        <v>43979</v>
      </c>
      <c r="B292">
        <v>4636</v>
      </c>
      <c r="C292" t="s">
        <v>18</v>
      </c>
      <c r="D292" t="s">
        <v>46</v>
      </c>
      <c r="E292" t="s">
        <v>28</v>
      </c>
      <c r="F292" t="s">
        <v>19</v>
      </c>
      <c r="G292" t="s">
        <v>26</v>
      </c>
      <c r="H292" t="s">
        <v>27</v>
      </c>
      <c r="I292" t="s">
        <v>37</v>
      </c>
      <c r="J292">
        <v>783.5</v>
      </c>
      <c r="K292">
        <v>328.71</v>
      </c>
      <c r="L292">
        <v>985</v>
      </c>
      <c r="M292">
        <v>66</v>
      </c>
      <c r="N292">
        <v>14</v>
      </c>
      <c r="O292">
        <v>0</v>
      </c>
      <c r="P292">
        <v>14</v>
      </c>
      <c r="Q292">
        <v>985</v>
      </c>
      <c r="R292">
        <v>66</v>
      </c>
      <c r="S292">
        <v>14</v>
      </c>
      <c r="T292">
        <v>28.17</v>
      </c>
      <c r="U292">
        <v>474</v>
      </c>
      <c r="V292">
        <v>21</v>
      </c>
      <c r="W292">
        <v>366</v>
      </c>
      <c r="X292">
        <v>17</v>
      </c>
    </row>
    <row r="293" spans="1:24" x14ac:dyDescent="0.35">
      <c r="A293" s="1">
        <v>43979</v>
      </c>
      <c r="B293">
        <v>4636</v>
      </c>
      <c r="C293" t="s">
        <v>18</v>
      </c>
      <c r="D293" t="s">
        <v>49</v>
      </c>
      <c r="E293" t="s">
        <v>28</v>
      </c>
      <c r="F293" t="s">
        <v>19</v>
      </c>
      <c r="G293" t="s">
        <v>20</v>
      </c>
      <c r="H293" t="s">
        <v>22</v>
      </c>
      <c r="I293" t="s">
        <v>34</v>
      </c>
      <c r="J293">
        <v>1278.8800000000001</v>
      </c>
      <c r="K293">
        <v>606.36</v>
      </c>
      <c r="L293">
        <v>1334</v>
      </c>
      <c r="M293">
        <v>99</v>
      </c>
      <c r="N293">
        <v>22</v>
      </c>
      <c r="O293">
        <v>0</v>
      </c>
      <c r="P293">
        <v>22</v>
      </c>
      <c r="Q293">
        <v>1334</v>
      </c>
      <c r="R293">
        <v>99</v>
      </c>
      <c r="S293">
        <v>20</v>
      </c>
      <c r="T293">
        <v>49.06</v>
      </c>
      <c r="U293">
        <v>851</v>
      </c>
      <c r="V293">
        <v>33</v>
      </c>
      <c r="W293">
        <v>528</v>
      </c>
      <c r="X293">
        <v>26</v>
      </c>
    </row>
    <row r="294" spans="1:24" x14ac:dyDescent="0.35">
      <c r="A294" s="1">
        <v>43980</v>
      </c>
      <c r="B294">
        <v>6108</v>
      </c>
      <c r="C294" t="s">
        <v>40</v>
      </c>
      <c r="D294" t="s">
        <v>50</v>
      </c>
      <c r="E294" t="s">
        <v>41</v>
      </c>
      <c r="F294" t="s">
        <v>19</v>
      </c>
      <c r="G294" t="s">
        <v>26</v>
      </c>
      <c r="H294" t="s">
        <v>27</v>
      </c>
      <c r="I294" t="s">
        <v>42</v>
      </c>
      <c r="J294">
        <v>8633</v>
      </c>
      <c r="K294">
        <v>2495.79</v>
      </c>
      <c r="L294">
        <v>9708</v>
      </c>
      <c r="M294">
        <v>670</v>
      </c>
      <c r="N294">
        <v>186</v>
      </c>
      <c r="O294">
        <v>0</v>
      </c>
      <c r="P294">
        <v>186</v>
      </c>
      <c r="Q294">
        <v>9708</v>
      </c>
      <c r="R294">
        <v>670</v>
      </c>
      <c r="S294">
        <v>175</v>
      </c>
      <c r="T294">
        <v>700</v>
      </c>
      <c r="U294">
        <v>6941</v>
      </c>
      <c r="V294">
        <v>406</v>
      </c>
      <c r="W294">
        <v>5102</v>
      </c>
      <c r="X294">
        <v>1031</v>
      </c>
    </row>
    <row r="295" spans="1:24" x14ac:dyDescent="0.35">
      <c r="A295" s="1">
        <v>43980</v>
      </c>
      <c r="B295">
        <v>4636</v>
      </c>
      <c r="C295" t="s">
        <v>18</v>
      </c>
      <c r="D295" t="s">
        <v>46</v>
      </c>
      <c r="E295" t="s">
        <v>28</v>
      </c>
      <c r="F295" t="s">
        <v>19</v>
      </c>
      <c r="G295" t="s">
        <v>26</v>
      </c>
      <c r="H295" t="s">
        <v>27</v>
      </c>
      <c r="I295" t="s">
        <v>37</v>
      </c>
      <c r="J295">
        <v>1145.81</v>
      </c>
      <c r="K295">
        <v>517.71</v>
      </c>
      <c r="L295">
        <v>1037</v>
      </c>
      <c r="M295">
        <v>77</v>
      </c>
      <c r="N295">
        <v>16</v>
      </c>
      <c r="O295">
        <v>0</v>
      </c>
      <c r="P295">
        <v>16</v>
      </c>
      <c r="Q295">
        <v>1037</v>
      </c>
      <c r="R295">
        <v>77</v>
      </c>
      <c r="S295">
        <v>16</v>
      </c>
      <c r="T295">
        <v>37.18</v>
      </c>
      <c r="U295">
        <v>443</v>
      </c>
      <c r="V295">
        <v>27</v>
      </c>
      <c r="W295">
        <v>502</v>
      </c>
      <c r="X295">
        <v>19</v>
      </c>
    </row>
    <row r="296" spans="1:24" x14ac:dyDescent="0.35">
      <c r="A296" s="1">
        <v>43980</v>
      </c>
      <c r="B296">
        <v>4636</v>
      </c>
      <c r="C296" t="s">
        <v>18</v>
      </c>
      <c r="D296" t="s">
        <v>49</v>
      </c>
      <c r="E296" t="s">
        <v>28</v>
      </c>
      <c r="F296" t="s">
        <v>19</v>
      </c>
      <c r="G296" t="s">
        <v>20</v>
      </c>
      <c r="H296" t="s">
        <v>22</v>
      </c>
      <c r="I296" t="s">
        <v>34</v>
      </c>
      <c r="J296">
        <v>612.80999999999995</v>
      </c>
      <c r="K296">
        <v>290.54000000000002</v>
      </c>
      <c r="L296">
        <v>1280</v>
      </c>
      <c r="M296">
        <v>101</v>
      </c>
      <c r="N296">
        <v>10</v>
      </c>
      <c r="O296">
        <v>0</v>
      </c>
      <c r="P296">
        <v>10</v>
      </c>
      <c r="Q296">
        <v>1280</v>
      </c>
      <c r="R296">
        <v>101</v>
      </c>
      <c r="S296">
        <v>9</v>
      </c>
      <c r="T296">
        <v>56.64</v>
      </c>
      <c r="U296">
        <v>678</v>
      </c>
      <c r="V296">
        <v>39</v>
      </c>
      <c r="W296">
        <v>252</v>
      </c>
      <c r="X296">
        <v>13</v>
      </c>
    </row>
    <row r="297" spans="1:24" x14ac:dyDescent="0.35">
      <c r="A297" s="1">
        <v>43981</v>
      </c>
      <c r="B297">
        <v>6108</v>
      </c>
      <c r="C297" t="s">
        <v>40</v>
      </c>
      <c r="D297" t="s">
        <v>50</v>
      </c>
      <c r="E297" t="s">
        <v>41</v>
      </c>
      <c r="F297" t="s">
        <v>19</v>
      </c>
      <c r="G297" t="s">
        <v>26</v>
      </c>
      <c r="H297" t="s">
        <v>27</v>
      </c>
      <c r="I297" t="s">
        <v>42</v>
      </c>
      <c r="J297">
        <v>8992.48</v>
      </c>
      <c r="K297">
        <v>2740.9</v>
      </c>
      <c r="L297">
        <v>10621</v>
      </c>
      <c r="M297">
        <v>687</v>
      </c>
      <c r="N297">
        <v>197</v>
      </c>
      <c r="O297">
        <v>6</v>
      </c>
      <c r="P297">
        <v>191</v>
      </c>
      <c r="Q297">
        <v>10621</v>
      </c>
      <c r="R297">
        <v>687</v>
      </c>
      <c r="S297">
        <v>182</v>
      </c>
      <c r="T297">
        <v>575.54999999999995</v>
      </c>
      <c r="U297">
        <v>7466</v>
      </c>
      <c r="V297">
        <v>396</v>
      </c>
      <c r="W297">
        <v>5180</v>
      </c>
      <c r="X297">
        <v>1141</v>
      </c>
    </row>
    <row r="298" spans="1:24" x14ac:dyDescent="0.35">
      <c r="A298" s="1">
        <v>43981</v>
      </c>
      <c r="B298">
        <v>4636</v>
      </c>
      <c r="C298" t="s">
        <v>18</v>
      </c>
      <c r="D298" t="s">
        <v>46</v>
      </c>
      <c r="E298" t="s">
        <v>28</v>
      </c>
      <c r="F298" t="s">
        <v>19</v>
      </c>
      <c r="G298" t="s">
        <v>26</v>
      </c>
      <c r="H298" t="s">
        <v>27</v>
      </c>
      <c r="I298" t="s">
        <v>37</v>
      </c>
      <c r="J298">
        <v>1713.99</v>
      </c>
      <c r="K298">
        <v>670.83</v>
      </c>
      <c r="L298">
        <v>1906</v>
      </c>
      <c r="M298">
        <v>134</v>
      </c>
      <c r="N298">
        <v>26</v>
      </c>
      <c r="O298">
        <v>0</v>
      </c>
      <c r="P298">
        <v>26</v>
      </c>
      <c r="Q298">
        <v>1906</v>
      </c>
      <c r="R298">
        <v>134</v>
      </c>
      <c r="S298">
        <v>26</v>
      </c>
      <c r="T298">
        <v>71.7</v>
      </c>
      <c r="U298">
        <v>952</v>
      </c>
      <c r="V298">
        <v>52</v>
      </c>
      <c r="W298">
        <v>878</v>
      </c>
      <c r="X298">
        <v>32</v>
      </c>
    </row>
    <row r="299" spans="1:24" x14ac:dyDescent="0.35">
      <c r="A299" s="1">
        <v>43981</v>
      </c>
      <c r="B299">
        <v>4636</v>
      </c>
      <c r="C299" t="s">
        <v>18</v>
      </c>
      <c r="D299" t="s">
        <v>49</v>
      </c>
      <c r="E299" t="s">
        <v>28</v>
      </c>
      <c r="F299" t="s">
        <v>19</v>
      </c>
      <c r="G299" t="s">
        <v>20</v>
      </c>
      <c r="H299" t="s">
        <v>22</v>
      </c>
      <c r="I299" t="s">
        <v>34</v>
      </c>
      <c r="J299">
        <v>1606.52</v>
      </c>
      <c r="K299">
        <v>702.37</v>
      </c>
      <c r="L299">
        <v>1599</v>
      </c>
      <c r="M299">
        <v>115</v>
      </c>
      <c r="N299">
        <v>24</v>
      </c>
      <c r="O299">
        <v>0</v>
      </c>
      <c r="P299">
        <v>24</v>
      </c>
      <c r="Q299">
        <v>1599</v>
      </c>
      <c r="R299">
        <v>115</v>
      </c>
      <c r="S299">
        <v>24</v>
      </c>
      <c r="T299">
        <v>49.9</v>
      </c>
      <c r="U299">
        <v>892</v>
      </c>
      <c r="V299">
        <v>36</v>
      </c>
      <c r="W299">
        <v>740</v>
      </c>
      <c r="X299">
        <v>42</v>
      </c>
    </row>
    <row r="300" spans="1:24" x14ac:dyDescent="0.35">
      <c r="A300" s="1">
        <v>43982</v>
      </c>
      <c r="B300">
        <v>6108</v>
      </c>
      <c r="C300" t="s">
        <v>40</v>
      </c>
      <c r="D300" t="s">
        <v>50</v>
      </c>
      <c r="E300" t="s">
        <v>41</v>
      </c>
      <c r="F300" t="s">
        <v>19</v>
      </c>
      <c r="G300" t="s">
        <v>26</v>
      </c>
      <c r="H300" t="s">
        <v>27</v>
      </c>
      <c r="I300" t="s">
        <v>42</v>
      </c>
      <c r="J300">
        <v>7903.2</v>
      </c>
      <c r="K300">
        <v>2309.34</v>
      </c>
      <c r="L300">
        <v>7154</v>
      </c>
      <c r="M300">
        <v>542</v>
      </c>
      <c r="N300">
        <v>174</v>
      </c>
      <c r="O300">
        <v>1</v>
      </c>
      <c r="P300">
        <v>173</v>
      </c>
      <c r="Q300">
        <v>7154</v>
      </c>
      <c r="R300">
        <v>542</v>
      </c>
      <c r="S300">
        <v>164</v>
      </c>
      <c r="T300">
        <v>400.85</v>
      </c>
      <c r="U300">
        <v>4800</v>
      </c>
      <c r="V300">
        <v>290</v>
      </c>
      <c r="W300">
        <v>4634</v>
      </c>
      <c r="X300">
        <v>1034</v>
      </c>
    </row>
    <row r="301" spans="1:24" x14ac:dyDescent="0.35">
      <c r="A301" s="1">
        <v>43982</v>
      </c>
      <c r="B301">
        <v>4636</v>
      </c>
      <c r="C301" t="s">
        <v>18</v>
      </c>
      <c r="D301" t="s">
        <v>46</v>
      </c>
      <c r="E301" t="s">
        <v>28</v>
      </c>
      <c r="F301" t="s">
        <v>19</v>
      </c>
      <c r="G301" t="s">
        <v>26</v>
      </c>
      <c r="H301" t="s">
        <v>27</v>
      </c>
      <c r="I301" t="s">
        <v>37</v>
      </c>
      <c r="J301">
        <v>1237.56</v>
      </c>
      <c r="K301">
        <v>481.62</v>
      </c>
      <c r="L301">
        <v>1325</v>
      </c>
      <c r="M301">
        <v>66</v>
      </c>
      <c r="N301">
        <v>19</v>
      </c>
      <c r="O301">
        <v>0</v>
      </c>
      <c r="P301">
        <v>19</v>
      </c>
      <c r="Q301">
        <v>1325</v>
      </c>
      <c r="R301">
        <v>66</v>
      </c>
      <c r="S301">
        <v>18</v>
      </c>
      <c r="T301">
        <v>42.37</v>
      </c>
      <c r="U301">
        <v>824</v>
      </c>
      <c r="V301">
        <v>31</v>
      </c>
      <c r="W301">
        <v>636</v>
      </c>
      <c r="X301">
        <v>22</v>
      </c>
    </row>
    <row r="302" spans="1:24" x14ac:dyDescent="0.35">
      <c r="A302" s="1">
        <v>43982</v>
      </c>
      <c r="B302">
        <v>4636</v>
      </c>
      <c r="C302" t="s">
        <v>18</v>
      </c>
      <c r="D302" t="s">
        <v>49</v>
      </c>
      <c r="E302" t="s">
        <v>28</v>
      </c>
      <c r="F302" t="s">
        <v>19</v>
      </c>
      <c r="G302" t="s">
        <v>20</v>
      </c>
      <c r="H302" t="s">
        <v>22</v>
      </c>
      <c r="I302" t="s">
        <v>34</v>
      </c>
      <c r="J302">
        <v>1211.8499999999999</v>
      </c>
      <c r="K302">
        <v>501.34</v>
      </c>
      <c r="L302">
        <v>1354</v>
      </c>
      <c r="M302">
        <v>96</v>
      </c>
      <c r="N302">
        <v>21</v>
      </c>
      <c r="O302">
        <v>0</v>
      </c>
      <c r="P302">
        <v>21</v>
      </c>
      <c r="Q302">
        <v>1354</v>
      </c>
      <c r="R302">
        <v>96</v>
      </c>
      <c r="S302">
        <v>21</v>
      </c>
      <c r="T302">
        <v>53.62</v>
      </c>
      <c r="U302">
        <v>997</v>
      </c>
      <c r="V302">
        <v>39</v>
      </c>
      <c r="W302">
        <v>587</v>
      </c>
      <c r="X302">
        <v>20</v>
      </c>
    </row>
    <row r="303" spans="1:24" x14ac:dyDescent="0.35">
      <c r="A303" s="1">
        <v>43983</v>
      </c>
      <c r="B303">
        <v>6108</v>
      </c>
      <c r="C303" t="s">
        <v>40</v>
      </c>
      <c r="D303" t="s">
        <v>50</v>
      </c>
      <c r="E303" t="s">
        <v>41</v>
      </c>
      <c r="F303" t="s">
        <v>19</v>
      </c>
      <c r="G303" t="s">
        <v>26</v>
      </c>
      <c r="H303" t="s">
        <v>27</v>
      </c>
      <c r="I303" t="s">
        <v>42</v>
      </c>
      <c r="J303">
        <v>8847.58</v>
      </c>
      <c r="K303">
        <v>2992.13</v>
      </c>
      <c r="L303">
        <v>10038</v>
      </c>
      <c r="M303">
        <v>669</v>
      </c>
      <c r="N303">
        <v>190</v>
      </c>
      <c r="O303">
        <v>1</v>
      </c>
      <c r="P303">
        <v>189</v>
      </c>
      <c r="Q303">
        <v>10038</v>
      </c>
      <c r="R303">
        <v>669</v>
      </c>
      <c r="S303">
        <v>186</v>
      </c>
      <c r="T303">
        <v>768.15</v>
      </c>
      <c r="U303">
        <v>7812</v>
      </c>
      <c r="V303">
        <v>403</v>
      </c>
      <c r="W303">
        <v>4767</v>
      </c>
      <c r="X303">
        <v>841</v>
      </c>
    </row>
    <row r="304" spans="1:24" x14ac:dyDescent="0.35">
      <c r="A304" s="1">
        <v>43983</v>
      </c>
      <c r="B304">
        <v>4636</v>
      </c>
      <c r="C304" t="s">
        <v>18</v>
      </c>
      <c r="D304" t="s">
        <v>46</v>
      </c>
      <c r="E304" t="s">
        <v>28</v>
      </c>
      <c r="F304" t="s">
        <v>19</v>
      </c>
      <c r="G304" t="s">
        <v>26</v>
      </c>
      <c r="H304" t="s">
        <v>27</v>
      </c>
      <c r="I304" t="s">
        <v>37</v>
      </c>
      <c r="J304">
        <v>1093.08</v>
      </c>
      <c r="K304">
        <v>436.2</v>
      </c>
      <c r="L304">
        <v>986</v>
      </c>
      <c r="M304">
        <v>63</v>
      </c>
      <c r="N304">
        <v>18</v>
      </c>
      <c r="O304">
        <v>0</v>
      </c>
      <c r="P304">
        <v>18</v>
      </c>
      <c r="Q304">
        <v>986</v>
      </c>
      <c r="R304">
        <v>63</v>
      </c>
      <c r="S304">
        <v>16</v>
      </c>
      <c r="T304">
        <v>28.92</v>
      </c>
      <c r="U304">
        <v>442</v>
      </c>
      <c r="V304">
        <v>21</v>
      </c>
      <c r="W304">
        <v>548</v>
      </c>
      <c r="X304">
        <v>20</v>
      </c>
    </row>
    <row r="305" spans="1:24" x14ac:dyDescent="0.35">
      <c r="A305" s="1">
        <v>43983</v>
      </c>
      <c r="B305">
        <v>4636</v>
      </c>
      <c r="C305" t="s">
        <v>18</v>
      </c>
      <c r="D305" t="s">
        <v>49</v>
      </c>
      <c r="E305" t="s">
        <v>28</v>
      </c>
      <c r="F305" t="s">
        <v>19</v>
      </c>
      <c r="G305" t="s">
        <v>20</v>
      </c>
      <c r="H305" t="s">
        <v>22</v>
      </c>
      <c r="I305" t="s">
        <v>34</v>
      </c>
      <c r="J305">
        <v>1131.45</v>
      </c>
      <c r="K305">
        <v>469.75</v>
      </c>
      <c r="L305">
        <v>1423</v>
      </c>
      <c r="M305">
        <v>86</v>
      </c>
      <c r="N305">
        <v>20</v>
      </c>
      <c r="O305">
        <v>0</v>
      </c>
      <c r="P305">
        <v>20</v>
      </c>
      <c r="Q305">
        <v>1423</v>
      </c>
      <c r="R305">
        <v>86</v>
      </c>
      <c r="S305">
        <v>20</v>
      </c>
      <c r="T305">
        <v>48.45</v>
      </c>
      <c r="U305">
        <v>1056</v>
      </c>
      <c r="V305">
        <v>34</v>
      </c>
      <c r="W305">
        <v>540</v>
      </c>
      <c r="X305">
        <v>42</v>
      </c>
    </row>
    <row r="306" spans="1:24" x14ac:dyDescent="0.35">
      <c r="A306" s="1">
        <v>43984</v>
      </c>
      <c r="B306">
        <v>6108</v>
      </c>
      <c r="C306" t="s">
        <v>40</v>
      </c>
      <c r="D306" t="s">
        <v>50</v>
      </c>
      <c r="E306" t="s">
        <v>41</v>
      </c>
      <c r="F306" t="s">
        <v>19</v>
      </c>
      <c r="G306" t="s">
        <v>26</v>
      </c>
      <c r="H306" t="s">
        <v>27</v>
      </c>
      <c r="I306" t="s">
        <v>42</v>
      </c>
      <c r="J306">
        <v>9614.5</v>
      </c>
      <c r="K306">
        <v>3271.86</v>
      </c>
      <c r="L306">
        <v>10238</v>
      </c>
      <c r="M306">
        <v>701</v>
      </c>
      <c r="N306">
        <v>207</v>
      </c>
      <c r="O306">
        <v>0</v>
      </c>
      <c r="P306">
        <v>207</v>
      </c>
      <c r="Q306">
        <v>10238</v>
      </c>
      <c r="R306">
        <v>701</v>
      </c>
      <c r="S306">
        <v>201</v>
      </c>
      <c r="T306">
        <v>846.4</v>
      </c>
      <c r="U306">
        <v>7481</v>
      </c>
      <c r="V306">
        <v>409</v>
      </c>
      <c r="W306">
        <v>5132</v>
      </c>
      <c r="X306">
        <v>986</v>
      </c>
    </row>
    <row r="307" spans="1:24" x14ac:dyDescent="0.35">
      <c r="A307" s="1">
        <v>43984</v>
      </c>
      <c r="B307">
        <v>4636</v>
      </c>
      <c r="C307" t="s">
        <v>18</v>
      </c>
      <c r="D307" t="s">
        <v>46</v>
      </c>
      <c r="E307" t="s">
        <v>28</v>
      </c>
      <c r="F307" t="s">
        <v>19</v>
      </c>
      <c r="G307" t="s">
        <v>26</v>
      </c>
      <c r="H307" t="s">
        <v>27</v>
      </c>
      <c r="I307" t="s">
        <v>37</v>
      </c>
      <c r="J307">
        <v>1171.1600000000001</v>
      </c>
      <c r="K307">
        <v>502.08</v>
      </c>
      <c r="L307">
        <v>822</v>
      </c>
      <c r="M307">
        <v>65</v>
      </c>
      <c r="N307">
        <v>17</v>
      </c>
      <c r="O307">
        <v>0</v>
      </c>
      <c r="P307">
        <v>17</v>
      </c>
      <c r="Q307">
        <v>822</v>
      </c>
      <c r="R307">
        <v>65</v>
      </c>
      <c r="S307">
        <v>17</v>
      </c>
      <c r="T307">
        <v>28.92</v>
      </c>
      <c r="U307">
        <v>330</v>
      </c>
      <c r="V307">
        <v>21</v>
      </c>
      <c r="W307">
        <v>544</v>
      </c>
      <c r="X307">
        <v>15</v>
      </c>
    </row>
    <row r="308" spans="1:24" x14ac:dyDescent="0.35">
      <c r="A308" s="1">
        <v>43984</v>
      </c>
      <c r="B308">
        <v>4636</v>
      </c>
      <c r="C308" t="s">
        <v>18</v>
      </c>
      <c r="D308" t="s">
        <v>49</v>
      </c>
      <c r="E308" t="s">
        <v>28</v>
      </c>
      <c r="F308" t="s">
        <v>19</v>
      </c>
      <c r="G308" t="s">
        <v>20</v>
      </c>
      <c r="H308" t="s">
        <v>22</v>
      </c>
      <c r="I308" t="s">
        <v>34</v>
      </c>
      <c r="J308">
        <v>839.37</v>
      </c>
      <c r="K308">
        <v>353.85</v>
      </c>
      <c r="L308">
        <v>1156</v>
      </c>
      <c r="M308">
        <v>93</v>
      </c>
      <c r="N308">
        <v>15</v>
      </c>
      <c r="O308">
        <v>0</v>
      </c>
      <c r="P308">
        <v>15</v>
      </c>
      <c r="Q308">
        <v>1156</v>
      </c>
      <c r="R308">
        <v>93</v>
      </c>
      <c r="S308">
        <v>13</v>
      </c>
      <c r="T308">
        <v>60</v>
      </c>
      <c r="U308">
        <v>749</v>
      </c>
      <c r="V308">
        <v>46</v>
      </c>
      <c r="W308">
        <v>392</v>
      </c>
      <c r="X308">
        <v>19</v>
      </c>
    </row>
    <row r="309" spans="1:24" x14ac:dyDescent="0.35">
      <c r="A309" s="1">
        <v>43985</v>
      </c>
      <c r="B309">
        <v>6108</v>
      </c>
      <c r="C309" t="s">
        <v>40</v>
      </c>
      <c r="D309" t="s">
        <v>50</v>
      </c>
      <c r="E309" t="s">
        <v>41</v>
      </c>
      <c r="F309" t="s">
        <v>19</v>
      </c>
      <c r="G309" t="s">
        <v>26</v>
      </c>
      <c r="H309" t="s">
        <v>27</v>
      </c>
      <c r="I309" t="s">
        <v>42</v>
      </c>
      <c r="J309">
        <v>9423.76</v>
      </c>
      <c r="K309">
        <v>3171.21</v>
      </c>
      <c r="L309">
        <v>8917</v>
      </c>
      <c r="M309">
        <v>677</v>
      </c>
      <c r="N309">
        <v>203</v>
      </c>
      <c r="O309">
        <v>2</v>
      </c>
      <c r="P309">
        <v>201</v>
      </c>
      <c r="Q309">
        <v>8917</v>
      </c>
      <c r="R309">
        <v>677</v>
      </c>
      <c r="S309">
        <v>193</v>
      </c>
      <c r="T309">
        <v>762.8</v>
      </c>
      <c r="U309">
        <v>6710</v>
      </c>
      <c r="V309">
        <v>397</v>
      </c>
      <c r="W309">
        <v>5087</v>
      </c>
      <c r="X309">
        <v>927</v>
      </c>
    </row>
    <row r="310" spans="1:24" x14ac:dyDescent="0.35">
      <c r="A310" s="1">
        <v>43985</v>
      </c>
      <c r="B310">
        <v>4636</v>
      </c>
      <c r="C310" t="s">
        <v>18</v>
      </c>
      <c r="D310" t="s">
        <v>46</v>
      </c>
      <c r="E310" t="s">
        <v>28</v>
      </c>
      <c r="F310" t="s">
        <v>19</v>
      </c>
      <c r="G310" t="s">
        <v>26</v>
      </c>
      <c r="H310" t="s">
        <v>27</v>
      </c>
      <c r="I310" t="s">
        <v>37</v>
      </c>
      <c r="J310">
        <v>1373.93</v>
      </c>
      <c r="K310">
        <v>527.41</v>
      </c>
      <c r="L310">
        <v>899</v>
      </c>
      <c r="M310">
        <v>79</v>
      </c>
      <c r="N310">
        <v>23</v>
      </c>
      <c r="O310">
        <v>0</v>
      </c>
      <c r="P310">
        <v>23</v>
      </c>
      <c r="Q310">
        <v>899</v>
      </c>
      <c r="R310">
        <v>79</v>
      </c>
      <c r="S310">
        <v>23</v>
      </c>
      <c r="T310">
        <v>39.909999999999997</v>
      </c>
      <c r="U310">
        <v>529</v>
      </c>
      <c r="V310">
        <v>29</v>
      </c>
      <c r="W310">
        <v>703</v>
      </c>
      <c r="X310">
        <v>21</v>
      </c>
    </row>
    <row r="311" spans="1:24" x14ac:dyDescent="0.35">
      <c r="A311" s="1">
        <v>43985</v>
      </c>
      <c r="B311">
        <v>4636</v>
      </c>
      <c r="C311" t="s">
        <v>18</v>
      </c>
      <c r="D311" t="s">
        <v>49</v>
      </c>
      <c r="E311" t="s">
        <v>28</v>
      </c>
      <c r="F311" t="s">
        <v>19</v>
      </c>
      <c r="G311" t="s">
        <v>20</v>
      </c>
      <c r="H311" t="s">
        <v>22</v>
      </c>
      <c r="I311" t="s">
        <v>34</v>
      </c>
      <c r="J311">
        <v>1220.3699999999999</v>
      </c>
      <c r="K311">
        <v>516.91</v>
      </c>
      <c r="L311">
        <v>1177</v>
      </c>
      <c r="M311">
        <v>107</v>
      </c>
      <c r="N311">
        <v>21</v>
      </c>
      <c r="O311">
        <v>0</v>
      </c>
      <c r="P311">
        <v>21</v>
      </c>
      <c r="Q311">
        <v>1177</v>
      </c>
      <c r="R311">
        <v>107</v>
      </c>
      <c r="S311">
        <v>21</v>
      </c>
      <c r="T311">
        <v>60</v>
      </c>
      <c r="U311">
        <v>768</v>
      </c>
      <c r="V311">
        <v>43</v>
      </c>
      <c r="W311">
        <v>570</v>
      </c>
      <c r="X311">
        <v>33</v>
      </c>
    </row>
    <row r="312" spans="1:24" x14ac:dyDescent="0.35">
      <c r="A312" s="1">
        <v>43986</v>
      </c>
      <c r="B312">
        <v>6108</v>
      </c>
      <c r="C312" t="s">
        <v>40</v>
      </c>
      <c r="D312" t="s">
        <v>50</v>
      </c>
      <c r="E312" t="s">
        <v>41</v>
      </c>
      <c r="F312" t="s">
        <v>19</v>
      </c>
      <c r="G312" t="s">
        <v>26</v>
      </c>
      <c r="H312" t="s">
        <v>27</v>
      </c>
      <c r="I312" t="s">
        <v>42</v>
      </c>
      <c r="J312">
        <v>11012.76</v>
      </c>
      <c r="K312">
        <v>3780.11</v>
      </c>
      <c r="L312">
        <v>8976</v>
      </c>
      <c r="M312">
        <v>683</v>
      </c>
      <c r="N312">
        <v>233</v>
      </c>
      <c r="O312">
        <v>1</v>
      </c>
      <c r="P312">
        <v>232</v>
      </c>
      <c r="Q312">
        <v>8976</v>
      </c>
      <c r="R312">
        <v>683</v>
      </c>
      <c r="S312">
        <v>224</v>
      </c>
      <c r="T312">
        <v>757.95</v>
      </c>
      <c r="U312">
        <v>7178</v>
      </c>
      <c r="V312">
        <v>377</v>
      </c>
      <c r="W312">
        <v>5882</v>
      </c>
      <c r="X312">
        <v>1111</v>
      </c>
    </row>
    <row r="313" spans="1:24" x14ac:dyDescent="0.35">
      <c r="A313" s="1">
        <v>43986</v>
      </c>
      <c r="B313">
        <v>4636</v>
      </c>
      <c r="C313" t="s">
        <v>18</v>
      </c>
      <c r="D313" t="s">
        <v>46</v>
      </c>
      <c r="E313" t="s">
        <v>28</v>
      </c>
      <c r="F313" t="s">
        <v>19</v>
      </c>
      <c r="G313" t="s">
        <v>26</v>
      </c>
      <c r="H313" t="s">
        <v>27</v>
      </c>
      <c r="I313" t="s">
        <v>37</v>
      </c>
      <c r="J313">
        <v>1371.05</v>
      </c>
      <c r="K313">
        <v>497.41</v>
      </c>
      <c r="L313">
        <v>965</v>
      </c>
      <c r="M313">
        <v>85</v>
      </c>
      <c r="N313">
        <v>23</v>
      </c>
      <c r="O313">
        <v>0</v>
      </c>
      <c r="P313">
        <v>23</v>
      </c>
      <c r="Q313">
        <v>965</v>
      </c>
      <c r="R313">
        <v>85</v>
      </c>
      <c r="S313">
        <v>23</v>
      </c>
      <c r="T313">
        <v>47.35</v>
      </c>
      <c r="U313">
        <v>590</v>
      </c>
      <c r="V313">
        <v>35</v>
      </c>
      <c r="W313">
        <v>736</v>
      </c>
      <c r="X313">
        <v>17</v>
      </c>
    </row>
    <row r="314" spans="1:24" x14ac:dyDescent="0.35">
      <c r="A314" s="1">
        <v>43986</v>
      </c>
      <c r="B314">
        <v>4636</v>
      </c>
      <c r="C314" t="s">
        <v>18</v>
      </c>
      <c r="D314" t="s">
        <v>49</v>
      </c>
      <c r="E314" t="s">
        <v>28</v>
      </c>
      <c r="F314" t="s">
        <v>19</v>
      </c>
      <c r="G314" t="s">
        <v>20</v>
      </c>
      <c r="H314" t="s">
        <v>22</v>
      </c>
      <c r="I314" t="s">
        <v>34</v>
      </c>
      <c r="J314">
        <v>1474.39</v>
      </c>
      <c r="K314">
        <v>688.33</v>
      </c>
      <c r="L314">
        <v>1074</v>
      </c>
      <c r="M314">
        <v>101</v>
      </c>
      <c r="N314">
        <v>22</v>
      </c>
      <c r="O314">
        <v>0</v>
      </c>
      <c r="P314">
        <v>22</v>
      </c>
      <c r="Q314">
        <v>1074</v>
      </c>
      <c r="R314">
        <v>101</v>
      </c>
      <c r="S314">
        <v>22</v>
      </c>
      <c r="T314">
        <v>60</v>
      </c>
      <c r="U314">
        <v>664</v>
      </c>
      <c r="V314">
        <v>44</v>
      </c>
      <c r="W314">
        <v>623</v>
      </c>
      <c r="X314">
        <v>36</v>
      </c>
    </row>
    <row r="315" spans="1:24" x14ac:dyDescent="0.35">
      <c r="A315" s="1">
        <v>43987</v>
      </c>
      <c r="B315">
        <v>6108</v>
      </c>
      <c r="C315" t="s">
        <v>40</v>
      </c>
      <c r="D315" t="s">
        <v>50</v>
      </c>
      <c r="E315" t="s">
        <v>41</v>
      </c>
      <c r="F315" t="s">
        <v>19</v>
      </c>
      <c r="G315" t="s">
        <v>26</v>
      </c>
      <c r="H315" t="s">
        <v>27</v>
      </c>
      <c r="I315" t="s">
        <v>42</v>
      </c>
      <c r="J315">
        <v>7396.28</v>
      </c>
      <c r="K315">
        <v>2518.89</v>
      </c>
      <c r="L315">
        <v>8712</v>
      </c>
      <c r="M315">
        <v>658</v>
      </c>
      <c r="N315">
        <v>161</v>
      </c>
      <c r="O315">
        <v>3</v>
      </c>
      <c r="P315">
        <v>158</v>
      </c>
      <c r="Q315">
        <v>8712</v>
      </c>
      <c r="R315">
        <v>658</v>
      </c>
      <c r="S315">
        <v>153</v>
      </c>
      <c r="T315">
        <v>574.72</v>
      </c>
      <c r="U315">
        <v>5824</v>
      </c>
      <c r="V315">
        <v>324</v>
      </c>
      <c r="W315">
        <v>3962</v>
      </c>
      <c r="X315">
        <v>419</v>
      </c>
    </row>
    <row r="316" spans="1:24" x14ac:dyDescent="0.35">
      <c r="A316" s="1">
        <v>43987</v>
      </c>
      <c r="B316">
        <v>4636</v>
      </c>
      <c r="C316" t="s">
        <v>18</v>
      </c>
      <c r="D316" t="s">
        <v>46</v>
      </c>
      <c r="E316" t="s">
        <v>28</v>
      </c>
      <c r="F316" t="s">
        <v>19</v>
      </c>
      <c r="G316" t="s">
        <v>26</v>
      </c>
      <c r="H316" t="s">
        <v>27</v>
      </c>
      <c r="I316" t="s">
        <v>37</v>
      </c>
      <c r="J316">
        <v>1987.12</v>
      </c>
      <c r="K316">
        <v>789.29</v>
      </c>
      <c r="L316">
        <v>1705</v>
      </c>
      <c r="M316">
        <v>119</v>
      </c>
      <c r="N316">
        <v>31</v>
      </c>
      <c r="O316">
        <v>0</v>
      </c>
      <c r="P316">
        <v>31</v>
      </c>
      <c r="Q316">
        <v>1705</v>
      </c>
      <c r="R316">
        <v>119</v>
      </c>
      <c r="S316">
        <v>31</v>
      </c>
      <c r="T316">
        <v>47.34</v>
      </c>
      <c r="U316">
        <v>745</v>
      </c>
      <c r="V316">
        <v>35</v>
      </c>
      <c r="W316">
        <v>996</v>
      </c>
      <c r="X316">
        <v>20</v>
      </c>
    </row>
    <row r="317" spans="1:24" x14ac:dyDescent="0.35">
      <c r="A317" s="1">
        <v>43987</v>
      </c>
      <c r="B317">
        <v>4636</v>
      </c>
      <c r="C317" t="s">
        <v>18</v>
      </c>
      <c r="D317" t="s">
        <v>49</v>
      </c>
      <c r="E317" t="s">
        <v>28</v>
      </c>
      <c r="F317" t="s">
        <v>19</v>
      </c>
      <c r="G317" t="s">
        <v>20</v>
      </c>
      <c r="H317" t="s">
        <v>22</v>
      </c>
      <c r="I317" t="s">
        <v>34</v>
      </c>
      <c r="J317">
        <v>1143.3399999999999</v>
      </c>
      <c r="K317">
        <v>477.78</v>
      </c>
      <c r="L317">
        <v>1428</v>
      </c>
      <c r="M317">
        <v>105</v>
      </c>
      <c r="N317">
        <v>19</v>
      </c>
      <c r="O317">
        <v>0</v>
      </c>
      <c r="P317">
        <v>19</v>
      </c>
      <c r="Q317">
        <v>1428</v>
      </c>
      <c r="R317">
        <v>105</v>
      </c>
      <c r="S317">
        <v>19</v>
      </c>
      <c r="T317">
        <v>54.63</v>
      </c>
      <c r="U317">
        <v>864</v>
      </c>
      <c r="V317">
        <v>37</v>
      </c>
      <c r="W317">
        <v>545</v>
      </c>
      <c r="X317">
        <v>30</v>
      </c>
    </row>
    <row r="318" spans="1:24" x14ac:dyDescent="0.35">
      <c r="A318" s="1">
        <v>43988</v>
      </c>
      <c r="B318">
        <v>6108</v>
      </c>
      <c r="C318" t="s">
        <v>40</v>
      </c>
      <c r="D318" t="s">
        <v>50</v>
      </c>
      <c r="E318" t="s">
        <v>41</v>
      </c>
      <c r="F318" t="s">
        <v>19</v>
      </c>
      <c r="G318" t="s">
        <v>26</v>
      </c>
      <c r="H318" t="s">
        <v>27</v>
      </c>
      <c r="I318" t="s">
        <v>42</v>
      </c>
      <c r="J318">
        <v>8589.2999999999993</v>
      </c>
      <c r="K318">
        <v>2815.73</v>
      </c>
      <c r="L318">
        <v>8068</v>
      </c>
      <c r="M318">
        <v>556</v>
      </c>
      <c r="N318">
        <v>181</v>
      </c>
      <c r="O318">
        <v>0</v>
      </c>
      <c r="P318">
        <v>181</v>
      </c>
      <c r="Q318">
        <v>8068</v>
      </c>
      <c r="R318">
        <v>556</v>
      </c>
      <c r="S318">
        <v>174</v>
      </c>
      <c r="T318">
        <v>445.5</v>
      </c>
      <c r="U318">
        <v>4984</v>
      </c>
      <c r="V318">
        <v>271</v>
      </c>
      <c r="W318">
        <v>4724</v>
      </c>
      <c r="X318">
        <v>864</v>
      </c>
    </row>
    <row r="319" spans="1:24" x14ac:dyDescent="0.35">
      <c r="A319" s="1">
        <v>43988</v>
      </c>
      <c r="B319">
        <v>4636</v>
      </c>
      <c r="C319" t="s">
        <v>18</v>
      </c>
      <c r="D319" t="s">
        <v>46</v>
      </c>
      <c r="E319" t="s">
        <v>28</v>
      </c>
      <c r="F319" t="s">
        <v>19</v>
      </c>
      <c r="G319" t="s">
        <v>26</v>
      </c>
      <c r="H319" t="s">
        <v>27</v>
      </c>
      <c r="I319" t="s">
        <v>37</v>
      </c>
      <c r="J319">
        <v>1179.8800000000001</v>
      </c>
      <c r="K319">
        <v>615.12</v>
      </c>
      <c r="L319">
        <v>1155</v>
      </c>
      <c r="M319">
        <v>75</v>
      </c>
      <c r="N319">
        <v>13</v>
      </c>
      <c r="O319">
        <v>0</v>
      </c>
      <c r="P319">
        <v>13</v>
      </c>
      <c r="Q319">
        <v>1155</v>
      </c>
      <c r="R319">
        <v>75</v>
      </c>
      <c r="S319">
        <v>13</v>
      </c>
      <c r="T319">
        <v>35.92</v>
      </c>
      <c r="U319">
        <v>513</v>
      </c>
      <c r="V319">
        <v>26</v>
      </c>
      <c r="W319">
        <v>420</v>
      </c>
      <c r="X319">
        <v>6</v>
      </c>
    </row>
    <row r="320" spans="1:24" x14ac:dyDescent="0.35">
      <c r="A320" s="1">
        <v>43988</v>
      </c>
      <c r="B320">
        <v>4636</v>
      </c>
      <c r="C320" t="s">
        <v>18</v>
      </c>
      <c r="D320" t="s">
        <v>49</v>
      </c>
      <c r="E320" t="s">
        <v>28</v>
      </c>
      <c r="F320" t="s">
        <v>19</v>
      </c>
      <c r="G320" t="s">
        <v>20</v>
      </c>
      <c r="H320" t="s">
        <v>22</v>
      </c>
      <c r="I320" t="s">
        <v>34</v>
      </c>
      <c r="J320">
        <v>1118.3900000000001</v>
      </c>
      <c r="K320">
        <v>483.71</v>
      </c>
      <c r="L320">
        <v>1350</v>
      </c>
      <c r="M320">
        <v>125</v>
      </c>
      <c r="N320">
        <v>18</v>
      </c>
      <c r="O320">
        <v>0</v>
      </c>
      <c r="P320">
        <v>18</v>
      </c>
      <c r="Q320">
        <v>1350</v>
      </c>
      <c r="R320">
        <v>125</v>
      </c>
      <c r="S320">
        <v>17</v>
      </c>
      <c r="T320">
        <v>60</v>
      </c>
      <c r="U320">
        <v>833</v>
      </c>
      <c r="V320">
        <v>44</v>
      </c>
      <c r="W320">
        <v>519</v>
      </c>
      <c r="X320">
        <v>33</v>
      </c>
    </row>
    <row r="321" spans="1:24" x14ac:dyDescent="0.35">
      <c r="A321" s="1">
        <v>43989</v>
      </c>
      <c r="B321">
        <v>6108</v>
      </c>
      <c r="C321" t="s">
        <v>40</v>
      </c>
      <c r="D321" t="s">
        <v>50</v>
      </c>
      <c r="E321" t="s">
        <v>41</v>
      </c>
      <c r="F321" t="s">
        <v>19</v>
      </c>
      <c r="G321" t="s">
        <v>26</v>
      </c>
      <c r="H321" t="s">
        <v>27</v>
      </c>
      <c r="I321" t="s">
        <v>42</v>
      </c>
      <c r="J321">
        <v>8415.34</v>
      </c>
      <c r="K321">
        <v>2849.17</v>
      </c>
      <c r="L321">
        <v>8583</v>
      </c>
      <c r="M321">
        <v>558</v>
      </c>
      <c r="N321">
        <v>177</v>
      </c>
      <c r="O321">
        <v>2</v>
      </c>
      <c r="P321">
        <v>175</v>
      </c>
      <c r="Q321">
        <v>8583</v>
      </c>
      <c r="R321">
        <v>558</v>
      </c>
      <c r="S321">
        <v>169</v>
      </c>
      <c r="T321">
        <v>563.04999999999995</v>
      </c>
      <c r="U321">
        <v>6119</v>
      </c>
      <c r="V321">
        <v>312</v>
      </c>
      <c r="W321">
        <v>4541</v>
      </c>
      <c r="X321">
        <v>837</v>
      </c>
    </row>
    <row r="322" spans="1:24" x14ac:dyDescent="0.35">
      <c r="A322" s="1">
        <v>43989</v>
      </c>
      <c r="B322">
        <v>4636</v>
      </c>
      <c r="C322" t="s">
        <v>18</v>
      </c>
      <c r="D322" t="s">
        <v>46</v>
      </c>
      <c r="E322" t="s">
        <v>28</v>
      </c>
      <c r="F322" t="s">
        <v>19</v>
      </c>
      <c r="G322" t="s">
        <v>26</v>
      </c>
      <c r="H322" t="s">
        <v>27</v>
      </c>
      <c r="I322" t="s">
        <v>37</v>
      </c>
      <c r="J322">
        <v>1167.1400000000001</v>
      </c>
      <c r="K322">
        <v>468.53</v>
      </c>
      <c r="L322">
        <v>1262</v>
      </c>
      <c r="M322">
        <v>85</v>
      </c>
      <c r="N322">
        <v>19</v>
      </c>
      <c r="O322">
        <v>1</v>
      </c>
      <c r="P322">
        <v>18</v>
      </c>
      <c r="Q322">
        <v>1262</v>
      </c>
      <c r="R322">
        <v>85</v>
      </c>
      <c r="S322">
        <v>18</v>
      </c>
      <c r="T322">
        <v>45.6</v>
      </c>
      <c r="U322">
        <v>765</v>
      </c>
      <c r="V322">
        <v>34</v>
      </c>
      <c r="W322">
        <v>575</v>
      </c>
      <c r="X322">
        <v>11</v>
      </c>
    </row>
    <row r="323" spans="1:24" x14ac:dyDescent="0.35">
      <c r="A323" s="1">
        <v>43989</v>
      </c>
      <c r="B323">
        <v>4636</v>
      </c>
      <c r="C323" t="s">
        <v>18</v>
      </c>
      <c r="D323" t="s">
        <v>49</v>
      </c>
      <c r="E323" t="s">
        <v>28</v>
      </c>
      <c r="F323" t="s">
        <v>19</v>
      </c>
      <c r="G323" t="s">
        <v>20</v>
      </c>
      <c r="H323" t="s">
        <v>22</v>
      </c>
      <c r="I323" t="s">
        <v>34</v>
      </c>
      <c r="J323">
        <v>412.69</v>
      </c>
      <c r="K323">
        <v>155.09</v>
      </c>
      <c r="L323">
        <v>1341</v>
      </c>
      <c r="M323">
        <v>99</v>
      </c>
      <c r="N323">
        <v>9</v>
      </c>
      <c r="O323">
        <v>0</v>
      </c>
      <c r="P323">
        <v>9</v>
      </c>
      <c r="Q323">
        <v>1341</v>
      </c>
      <c r="R323">
        <v>99</v>
      </c>
      <c r="S323">
        <v>9</v>
      </c>
      <c r="T323">
        <v>70</v>
      </c>
      <c r="U323">
        <v>1000</v>
      </c>
      <c r="V323">
        <v>50</v>
      </c>
      <c r="W323">
        <v>212</v>
      </c>
      <c r="X323">
        <v>18</v>
      </c>
    </row>
    <row r="324" spans="1:24" x14ac:dyDescent="0.35">
      <c r="A324" s="1">
        <v>43990</v>
      </c>
      <c r="B324">
        <v>6108</v>
      </c>
      <c r="C324" t="s">
        <v>40</v>
      </c>
      <c r="D324" t="s">
        <v>50</v>
      </c>
      <c r="E324" t="s">
        <v>41</v>
      </c>
      <c r="F324" t="s">
        <v>19</v>
      </c>
      <c r="G324" t="s">
        <v>26</v>
      </c>
      <c r="H324" t="s">
        <v>27</v>
      </c>
      <c r="I324" t="s">
        <v>42</v>
      </c>
      <c r="J324">
        <v>6646.12</v>
      </c>
      <c r="K324">
        <v>2039.73</v>
      </c>
      <c r="L324">
        <v>4937</v>
      </c>
      <c r="M324">
        <v>388</v>
      </c>
      <c r="N324">
        <v>152</v>
      </c>
      <c r="O324">
        <v>2</v>
      </c>
      <c r="P324">
        <v>150</v>
      </c>
      <c r="Q324">
        <v>4937</v>
      </c>
      <c r="R324">
        <v>388</v>
      </c>
      <c r="S324">
        <v>148</v>
      </c>
      <c r="T324">
        <v>35.56</v>
      </c>
      <c r="U324">
        <v>430</v>
      </c>
      <c r="V324">
        <v>33</v>
      </c>
      <c r="W324">
        <v>3767</v>
      </c>
      <c r="X324">
        <v>693</v>
      </c>
    </row>
    <row r="325" spans="1:24" x14ac:dyDescent="0.35">
      <c r="A325" s="1">
        <v>43990</v>
      </c>
      <c r="B325">
        <v>4636</v>
      </c>
      <c r="C325" t="s">
        <v>18</v>
      </c>
      <c r="D325" t="s">
        <v>46</v>
      </c>
      <c r="E325" t="s">
        <v>28</v>
      </c>
      <c r="F325" t="s">
        <v>19</v>
      </c>
      <c r="G325" t="s">
        <v>26</v>
      </c>
      <c r="H325" t="s">
        <v>27</v>
      </c>
      <c r="I325" t="s">
        <v>37</v>
      </c>
      <c r="J325">
        <v>1111.3</v>
      </c>
      <c r="K325">
        <v>398.4</v>
      </c>
      <c r="L325">
        <v>920</v>
      </c>
      <c r="M325">
        <v>64</v>
      </c>
      <c r="N325">
        <v>20</v>
      </c>
      <c r="O325">
        <v>0</v>
      </c>
      <c r="P325">
        <v>20</v>
      </c>
      <c r="Q325">
        <v>920</v>
      </c>
      <c r="R325">
        <v>64</v>
      </c>
      <c r="S325">
        <v>20</v>
      </c>
      <c r="T325">
        <v>42</v>
      </c>
      <c r="U325">
        <v>464</v>
      </c>
      <c r="V325">
        <v>30</v>
      </c>
      <c r="W325">
        <v>591</v>
      </c>
      <c r="X325">
        <v>22</v>
      </c>
    </row>
    <row r="326" spans="1:24" x14ac:dyDescent="0.35">
      <c r="A326" s="1">
        <v>43990</v>
      </c>
      <c r="B326">
        <v>4636</v>
      </c>
      <c r="C326" t="s">
        <v>18</v>
      </c>
      <c r="D326" t="s">
        <v>49</v>
      </c>
      <c r="E326" t="s">
        <v>28</v>
      </c>
      <c r="F326" t="s">
        <v>19</v>
      </c>
      <c r="G326" t="s">
        <v>20</v>
      </c>
      <c r="H326" t="s">
        <v>22</v>
      </c>
      <c r="I326" t="s">
        <v>34</v>
      </c>
      <c r="J326">
        <v>663.67</v>
      </c>
      <c r="K326">
        <v>280.52999999999997</v>
      </c>
      <c r="L326">
        <v>1050</v>
      </c>
      <c r="M326">
        <v>77</v>
      </c>
      <c r="N326">
        <v>11</v>
      </c>
      <c r="O326">
        <v>0</v>
      </c>
      <c r="P326">
        <v>11</v>
      </c>
      <c r="Q326">
        <v>1050</v>
      </c>
      <c r="R326">
        <v>77</v>
      </c>
      <c r="S326">
        <v>11</v>
      </c>
      <c r="T326">
        <v>50</v>
      </c>
      <c r="U326">
        <v>640</v>
      </c>
      <c r="V326">
        <v>35</v>
      </c>
      <c r="W326">
        <v>316</v>
      </c>
      <c r="X326">
        <v>26</v>
      </c>
    </row>
    <row r="327" spans="1:24" x14ac:dyDescent="0.35">
      <c r="A327" s="1">
        <v>43991</v>
      </c>
      <c r="B327">
        <v>6108</v>
      </c>
      <c r="C327" t="s">
        <v>40</v>
      </c>
      <c r="D327" t="s">
        <v>50</v>
      </c>
      <c r="E327" t="s">
        <v>41</v>
      </c>
      <c r="F327" t="s">
        <v>19</v>
      </c>
      <c r="G327" t="s">
        <v>26</v>
      </c>
      <c r="H327" t="s">
        <v>27</v>
      </c>
      <c r="I327" t="s">
        <v>42</v>
      </c>
      <c r="J327">
        <v>7555.66</v>
      </c>
      <c r="K327">
        <v>2574.5700000000002</v>
      </c>
      <c r="L327">
        <v>6265</v>
      </c>
      <c r="M327">
        <v>427</v>
      </c>
      <c r="N327">
        <v>160</v>
      </c>
      <c r="O327">
        <v>3</v>
      </c>
      <c r="P327">
        <v>157</v>
      </c>
      <c r="Q327">
        <v>6265</v>
      </c>
      <c r="R327">
        <v>427</v>
      </c>
      <c r="S327">
        <v>149</v>
      </c>
      <c r="T327">
        <v>90.88</v>
      </c>
      <c r="U327">
        <v>1934</v>
      </c>
      <c r="V327">
        <v>80</v>
      </c>
      <c r="W327">
        <v>4035</v>
      </c>
      <c r="X327">
        <v>728</v>
      </c>
    </row>
    <row r="328" spans="1:24" x14ac:dyDescent="0.35">
      <c r="A328" s="1">
        <v>43991</v>
      </c>
      <c r="B328">
        <v>4636</v>
      </c>
      <c r="C328" t="s">
        <v>18</v>
      </c>
      <c r="D328" t="s">
        <v>46</v>
      </c>
      <c r="E328" t="s">
        <v>28</v>
      </c>
      <c r="F328" t="s">
        <v>19</v>
      </c>
      <c r="G328" t="s">
        <v>26</v>
      </c>
      <c r="H328" t="s">
        <v>27</v>
      </c>
      <c r="I328" t="s">
        <v>37</v>
      </c>
      <c r="J328">
        <v>1009.49</v>
      </c>
      <c r="K328">
        <v>414.5</v>
      </c>
      <c r="L328">
        <v>853</v>
      </c>
      <c r="M328">
        <v>64</v>
      </c>
      <c r="N328">
        <v>16</v>
      </c>
      <c r="O328">
        <v>0</v>
      </c>
      <c r="P328">
        <v>16</v>
      </c>
      <c r="Q328">
        <v>853</v>
      </c>
      <c r="R328">
        <v>64</v>
      </c>
      <c r="S328">
        <v>15</v>
      </c>
      <c r="T328">
        <v>23.25</v>
      </c>
      <c r="U328">
        <v>236</v>
      </c>
      <c r="V328">
        <v>17</v>
      </c>
      <c r="W328">
        <v>489</v>
      </c>
      <c r="X328">
        <v>11</v>
      </c>
    </row>
    <row r="329" spans="1:24" x14ac:dyDescent="0.35">
      <c r="A329" s="1">
        <v>43991</v>
      </c>
      <c r="B329">
        <v>4636</v>
      </c>
      <c r="C329" t="s">
        <v>18</v>
      </c>
      <c r="D329" t="s">
        <v>49</v>
      </c>
      <c r="E329" t="s">
        <v>28</v>
      </c>
      <c r="F329" t="s">
        <v>19</v>
      </c>
      <c r="G329" t="s">
        <v>20</v>
      </c>
      <c r="H329" t="s">
        <v>22</v>
      </c>
      <c r="I329" t="s">
        <v>34</v>
      </c>
      <c r="J329">
        <v>893.69</v>
      </c>
      <c r="K329">
        <v>359.41</v>
      </c>
      <c r="L329">
        <v>1008</v>
      </c>
      <c r="M329">
        <v>77</v>
      </c>
      <c r="N329">
        <v>15</v>
      </c>
      <c r="O329">
        <v>0</v>
      </c>
      <c r="P329">
        <v>15</v>
      </c>
      <c r="Q329">
        <v>1008</v>
      </c>
      <c r="R329">
        <v>77</v>
      </c>
      <c r="S329">
        <v>15</v>
      </c>
      <c r="T329">
        <v>31.8</v>
      </c>
      <c r="U329">
        <v>563</v>
      </c>
      <c r="V329">
        <v>22</v>
      </c>
      <c r="W329">
        <v>440</v>
      </c>
      <c r="X329">
        <v>26</v>
      </c>
    </row>
    <row r="330" spans="1:24" x14ac:dyDescent="0.35">
      <c r="A330" s="1">
        <v>43992</v>
      </c>
      <c r="B330">
        <v>6108</v>
      </c>
      <c r="C330" t="s">
        <v>40</v>
      </c>
      <c r="D330" t="s">
        <v>50</v>
      </c>
      <c r="E330" t="s">
        <v>41</v>
      </c>
      <c r="F330" t="s">
        <v>19</v>
      </c>
      <c r="G330" t="s">
        <v>26</v>
      </c>
      <c r="H330" t="s">
        <v>27</v>
      </c>
      <c r="I330" t="s">
        <v>42</v>
      </c>
      <c r="J330">
        <v>7359.1</v>
      </c>
      <c r="K330">
        <v>2418.73</v>
      </c>
      <c r="L330">
        <v>6280</v>
      </c>
      <c r="M330">
        <v>446</v>
      </c>
      <c r="N330">
        <v>160</v>
      </c>
      <c r="O330">
        <v>2</v>
      </c>
      <c r="P330">
        <v>158</v>
      </c>
      <c r="Q330">
        <v>6280</v>
      </c>
      <c r="R330">
        <v>446</v>
      </c>
      <c r="S330">
        <v>151</v>
      </c>
      <c r="T330">
        <v>25.99</v>
      </c>
      <c r="U330">
        <v>373</v>
      </c>
      <c r="V330">
        <v>29</v>
      </c>
      <c r="W330">
        <v>4031</v>
      </c>
      <c r="X330">
        <v>728</v>
      </c>
    </row>
    <row r="331" spans="1:24" x14ac:dyDescent="0.35">
      <c r="A331" s="1">
        <v>43992</v>
      </c>
      <c r="B331">
        <v>4636</v>
      </c>
      <c r="C331" t="s">
        <v>18</v>
      </c>
      <c r="D331" t="s">
        <v>46</v>
      </c>
      <c r="E331" t="s">
        <v>28</v>
      </c>
      <c r="F331" t="s">
        <v>19</v>
      </c>
      <c r="G331" t="s">
        <v>26</v>
      </c>
      <c r="H331" t="s">
        <v>27</v>
      </c>
      <c r="I331" t="s">
        <v>37</v>
      </c>
      <c r="J331">
        <v>1115.02</v>
      </c>
      <c r="K331">
        <v>436.96</v>
      </c>
      <c r="L331">
        <v>1043</v>
      </c>
      <c r="M331">
        <v>87</v>
      </c>
      <c r="N331">
        <v>18</v>
      </c>
      <c r="O331">
        <v>0</v>
      </c>
      <c r="P331">
        <v>18</v>
      </c>
      <c r="Q331">
        <v>1043</v>
      </c>
      <c r="R331">
        <v>87</v>
      </c>
      <c r="S331">
        <v>16</v>
      </c>
      <c r="T331">
        <v>39.69</v>
      </c>
      <c r="U331">
        <v>266</v>
      </c>
      <c r="V331">
        <v>31</v>
      </c>
      <c r="W331">
        <v>566</v>
      </c>
      <c r="X331">
        <v>27</v>
      </c>
    </row>
    <row r="332" spans="1:24" x14ac:dyDescent="0.35">
      <c r="A332" s="1">
        <v>43993</v>
      </c>
      <c r="B332">
        <v>6108</v>
      </c>
      <c r="C332" t="s">
        <v>40</v>
      </c>
      <c r="D332" t="s">
        <v>50</v>
      </c>
      <c r="E332" t="s">
        <v>41</v>
      </c>
      <c r="F332" t="s">
        <v>19</v>
      </c>
      <c r="G332" t="s">
        <v>26</v>
      </c>
      <c r="H332" t="s">
        <v>27</v>
      </c>
      <c r="I332" t="s">
        <v>42</v>
      </c>
      <c r="J332">
        <v>6686.34</v>
      </c>
      <c r="K332">
        <v>2091.0500000000002</v>
      </c>
      <c r="L332">
        <v>5873</v>
      </c>
      <c r="M332">
        <v>449</v>
      </c>
      <c r="N332">
        <v>142</v>
      </c>
      <c r="O332">
        <v>1</v>
      </c>
      <c r="P332">
        <v>141</v>
      </c>
      <c r="Q332">
        <v>5873</v>
      </c>
      <c r="R332">
        <v>449</v>
      </c>
      <c r="S332">
        <v>137</v>
      </c>
      <c r="T332">
        <v>12.9</v>
      </c>
      <c r="U332">
        <v>302</v>
      </c>
      <c r="V332">
        <v>15</v>
      </c>
      <c r="W332">
        <v>3772</v>
      </c>
      <c r="X332">
        <v>455</v>
      </c>
    </row>
    <row r="333" spans="1:24" x14ac:dyDescent="0.35">
      <c r="A333" s="1">
        <v>43993</v>
      </c>
      <c r="B333">
        <v>4636</v>
      </c>
      <c r="C333" t="s">
        <v>18</v>
      </c>
      <c r="D333" t="s">
        <v>46</v>
      </c>
      <c r="E333" t="s">
        <v>28</v>
      </c>
      <c r="F333" t="s">
        <v>19</v>
      </c>
      <c r="G333" t="s">
        <v>26</v>
      </c>
      <c r="H333" t="s">
        <v>27</v>
      </c>
      <c r="I333" t="s">
        <v>37</v>
      </c>
      <c r="J333">
        <v>1074.9100000000001</v>
      </c>
      <c r="K333">
        <v>421.56</v>
      </c>
      <c r="L333">
        <v>869</v>
      </c>
      <c r="M333">
        <v>77</v>
      </c>
      <c r="N333">
        <v>17</v>
      </c>
      <c r="O333">
        <v>0</v>
      </c>
      <c r="P333">
        <v>17</v>
      </c>
      <c r="Q333">
        <v>869</v>
      </c>
      <c r="R333">
        <v>77</v>
      </c>
      <c r="S333">
        <v>17</v>
      </c>
      <c r="T333">
        <v>42.29</v>
      </c>
      <c r="U333">
        <v>315</v>
      </c>
      <c r="V333">
        <v>32</v>
      </c>
      <c r="W333">
        <v>549</v>
      </c>
      <c r="X333">
        <v>17</v>
      </c>
    </row>
    <row r="334" spans="1:24" x14ac:dyDescent="0.35">
      <c r="A334" s="1">
        <v>43994</v>
      </c>
      <c r="B334">
        <v>6108</v>
      </c>
      <c r="C334" t="s">
        <v>40</v>
      </c>
      <c r="D334" t="s">
        <v>50</v>
      </c>
      <c r="E334" t="s">
        <v>41</v>
      </c>
      <c r="F334" t="s">
        <v>19</v>
      </c>
      <c r="G334" t="s">
        <v>26</v>
      </c>
      <c r="H334" t="s">
        <v>27</v>
      </c>
      <c r="I334" t="s">
        <v>42</v>
      </c>
      <c r="J334">
        <v>7506.96</v>
      </c>
      <c r="K334">
        <v>2261.35</v>
      </c>
      <c r="L334">
        <v>4731</v>
      </c>
      <c r="M334">
        <v>509</v>
      </c>
      <c r="N334">
        <v>164</v>
      </c>
      <c r="O334">
        <v>4</v>
      </c>
      <c r="P334">
        <v>160</v>
      </c>
      <c r="Q334">
        <v>4731</v>
      </c>
      <c r="R334">
        <v>509</v>
      </c>
      <c r="S334">
        <v>155</v>
      </c>
      <c r="T334">
        <v>27.8</v>
      </c>
      <c r="U334">
        <v>459</v>
      </c>
      <c r="V334">
        <v>33</v>
      </c>
      <c r="W334">
        <v>4299</v>
      </c>
      <c r="X334">
        <v>205</v>
      </c>
    </row>
    <row r="335" spans="1:24" x14ac:dyDescent="0.35">
      <c r="A335" s="1">
        <v>43994</v>
      </c>
      <c r="B335">
        <v>4636</v>
      </c>
      <c r="C335" t="s">
        <v>18</v>
      </c>
      <c r="D335" t="s">
        <v>46</v>
      </c>
      <c r="E335" t="s">
        <v>28</v>
      </c>
      <c r="F335" t="s">
        <v>19</v>
      </c>
      <c r="G335" t="s">
        <v>26</v>
      </c>
      <c r="H335" t="s">
        <v>27</v>
      </c>
      <c r="I335" t="s">
        <v>37</v>
      </c>
      <c r="J335">
        <v>1048.17</v>
      </c>
      <c r="K335">
        <v>393.68</v>
      </c>
      <c r="L335">
        <v>772</v>
      </c>
      <c r="M335">
        <v>80</v>
      </c>
      <c r="N335">
        <v>17</v>
      </c>
      <c r="O335">
        <v>0</v>
      </c>
      <c r="P335">
        <v>17</v>
      </c>
      <c r="Q335">
        <v>772</v>
      </c>
      <c r="R335">
        <v>80</v>
      </c>
      <c r="S335">
        <v>17</v>
      </c>
      <c r="T335">
        <v>35.14</v>
      </c>
      <c r="U335">
        <v>315</v>
      </c>
      <c r="V335">
        <v>27</v>
      </c>
      <c r="W335">
        <v>549</v>
      </c>
      <c r="X335">
        <v>23</v>
      </c>
    </row>
    <row r="336" spans="1:24" x14ac:dyDescent="0.35">
      <c r="A336" s="1">
        <v>43994</v>
      </c>
      <c r="B336">
        <v>4636</v>
      </c>
      <c r="C336" t="s">
        <v>18</v>
      </c>
      <c r="D336" t="s">
        <v>49</v>
      </c>
      <c r="E336" t="s">
        <v>28</v>
      </c>
      <c r="F336" t="s">
        <v>19</v>
      </c>
      <c r="G336" t="s">
        <v>20</v>
      </c>
      <c r="H336" t="s">
        <v>22</v>
      </c>
      <c r="I336" t="s">
        <v>34</v>
      </c>
      <c r="J336">
        <v>1309.0899999999999</v>
      </c>
      <c r="K336">
        <v>547.78</v>
      </c>
      <c r="L336">
        <v>983</v>
      </c>
      <c r="M336">
        <v>91</v>
      </c>
      <c r="N336">
        <v>23</v>
      </c>
      <c r="O336">
        <v>0</v>
      </c>
      <c r="P336">
        <v>23</v>
      </c>
      <c r="Q336">
        <v>983</v>
      </c>
      <c r="R336">
        <v>91</v>
      </c>
      <c r="S336">
        <v>22</v>
      </c>
      <c r="T336">
        <v>40.32</v>
      </c>
      <c r="U336">
        <v>577</v>
      </c>
      <c r="V336">
        <v>34</v>
      </c>
      <c r="W336">
        <v>629</v>
      </c>
      <c r="X336">
        <v>89</v>
      </c>
    </row>
    <row r="337" spans="1:24" x14ac:dyDescent="0.35">
      <c r="A337" s="1">
        <v>43995</v>
      </c>
      <c r="B337">
        <v>6108</v>
      </c>
      <c r="C337" t="s">
        <v>40</v>
      </c>
      <c r="D337" t="s">
        <v>50</v>
      </c>
      <c r="E337" t="s">
        <v>41</v>
      </c>
      <c r="F337" t="s">
        <v>19</v>
      </c>
      <c r="G337" t="s">
        <v>26</v>
      </c>
      <c r="H337" t="s">
        <v>27</v>
      </c>
      <c r="I337" t="s">
        <v>42</v>
      </c>
      <c r="J337">
        <v>5435.2</v>
      </c>
      <c r="K337">
        <v>1669.01</v>
      </c>
      <c r="L337">
        <v>6939</v>
      </c>
      <c r="M337">
        <v>410</v>
      </c>
      <c r="N337">
        <v>116</v>
      </c>
      <c r="O337">
        <v>3</v>
      </c>
      <c r="P337">
        <v>113</v>
      </c>
      <c r="Q337">
        <v>6939</v>
      </c>
      <c r="R337">
        <v>410</v>
      </c>
      <c r="S337">
        <v>108</v>
      </c>
      <c r="T337">
        <v>22.96</v>
      </c>
      <c r="U337">
        <v>498</v>
      </c>
      <c r="V337">
        <v>25</v>
      </c>
      <c r="W337">
        <v>3104</v>
      </c>
      <c r="X337">
        <v>165</v>
      </c>
    </row>
    <row r="338" spans="1:24" x14ac:dyDescent="0.35">
      <c r="A338" s="1">
        <v>43995</v>
      </c>
      <c r="B338">
        <v>4636</v>
      </c>
      <c r="C338" t="s">
        <v>18</v>
      </c>
      <c r="D338" t="s">
        <v>46</v>
      </c>
      <c r="E338" t="s">
        <v>28</v>
      </c>
      <c r="F338" t="s">
        <v>19</v>
      </c>
      <c r="G338" t="s">
        <v>26</v>
      </c>
      <c r="H338" t="s">
        <v>27</v>
      </c>
      <c r="I338" t="s">
        <v>37</v>
      </c>
      <c r="J338">
        <v>683.97</v>
      </c>
      <c r="K338">
        <v>265.33999999999997</v>
      </c>
      <c r="L338">
        <v>1230</v>
      </c>
      <c r="M338">
        <v>70</v>
      </c>
      <c r="N338">
        <v>10</v>
      </c>
      <c r="O338">
        <v>0</v>
      </c>
      <c r="P338">
        <v>10</v>
      </c>
      <c r="Q338">
        <v>1230</v>
      </c>
      <c r="R338">
        <v>70</v>
      </c>
      <c r="S338">
        <v>10</v>
      </c>
      <c r="T338">
        <v>32.81</v>
      </c>
      <c r="U338">
        <v>501</v>
      </c>
      <c r="V338">
        <v>24</v>
      </c>
      <c r="W338">
        <v>356</v>
      </c>
      <c r="X338">
        <v>14</v>
      </c>
    </row>
    <row r="339" spans="1:24" x14ac:dyDescent="0.35">
      <c r="A339" s="1">
        <v>43995</v>
      </c>
      <c r="B339">
        <v>4636</v>
      </c>
      <c r="C339" t="s">
        <v>18</v>
      </c>
      <c r="D339" t="s">
        <v>49</v>
      </c>
      <c r="E339" t="s">
        <v>28</v>
      </c>
      <c r="F339" t="s">
        <v>19</v>
      </c>
      <c r="G339" t="s">
        <v>20</v>
      </c>
      <c r="H339" t="s">
        <v>22</v>
      </c>
      <c r="I339" t="s">
        <v>34</v>
      </c>
      <c r="J339">
        <v>1246.8800000000001</v>
      </c>
      <c r="K339">
        <v>496.7</v>
      </c>
      <c r="L339">
        <v>1208</v>
      </c>
      <c r="M339">
        <v>92</v>
      </c>
      <c r="N339">
        <v>22</v>
      </c>
      <c r="O339">
        <v>0</v>
      </c>
      <c r="P339">
        <v>22</v>
      </c>
      <c r="Q339">
        <v>1208</v>
      </c>
      <c r="R339">
        <v>92</v>
      </c>
      <c r="S339">
        <v>22</v>
      </c>
      <c r="T339">
        <v>47.59</v>
      </c>
      <c r="U339">
        <v>828</v>
      </c>
      <c r="V339">
        <v>40</v>
      </c>
      <c r="W339">
        <v>623</v>
      </c>
      <c r="X339">
        <v>48</v>
      </c>
    </row>
    <row r="340" spans="1:24" x14ac:dyDescent="0.35">
      <c r="A340" s="1">
        <v>43996</v>
      </c>
      <c r="B340">
        <v>6108</v>
      </c>
      <c r="C340" t="s">
        <v>40</v>
      </c>
      <c r="D340" t="s">
        <v>50</v>
      </c>
      <c r="E340" t="s">
        <v>41</v>
      </c>
      <c r="F340" t="s">
        <v>19</v>
      </c>
      <c r="G340" t="s">
        <v>26</v>
      </c>
      <c r="H340" t="s">
        <v>27</v>
      </c>
      <c r="I340" t="s">
        <v>42</v>
      </c>
      <c r="J340">
        <v>5645.9</v>
      </c>
      <c r="K340">
        <v>1694.15</v>
      </c>
      <c r="L340">
        <v>6552</v>
      </c>
      <c r="M340">
        <v>433</v>
      </c>
      <c r="N340">
        <v>123</v>
      </c>
      <c r="O340">
        <v>3</v>
      </c>
      <c r="P340">
        <v>120</v>
      </c>
      <c r="Q340">
        <v>6552</v>
      </c>
      <c r="R340">
        <v>433</v>
      </c>
      <c r="S340">
        <v>118</v>
      </c>
      <c r="T340">
        <v>23.59</v>
      </c>
      <c r="U340">
        <v>502</v>
      </c>
      <c r="V340">
        <v>27</v>
      </c>
      <c r="W340">
        <v>3267</v>
      </c>
      <c r="X340">
        <v>176</v>
      </c>
    </row>
    <row r="341" spans="1:24" x14ac:dyDescent="0.35">
      <c r="A341" s="1">
        <v>43996</v>
      </c>
      <c r="B341">
        <v>4636</v>
      </c>
      <c r="C341" t="s">
        <v>18</v>
      </c>
      <c r="D341" t="s">
        <v>46</v>
      </c>
      <c r="E341" t="s">
        <v>28</v>
      </c>
      <c r="F341" t="s">
        <v>19</v>
      </c>
      <c r="G341" t="s">
        <v>26</v>
      </c>
      <c r="H341" t="s">
        <v>27</v>
      </c>
      <c r="I341" t="s">
        <v>37</v>
      </c>
      <c r="J341">
        <v>921.67</v>
      </c>
      <c r="K341">
        <v>365.33</v>
      </c>
      <c r="L341">
        <v>1122</v>
      </c>
      <c r="M341">
        <v>83</v>
      </c>
      <c r="N341">
        <v>14</v>
      </c>
      <c r="O341">
        <v>0</v>
      </c>
      <c r="P341">
        <v>14</v>
      </c>
      <c r="Q341">
        <v>1122</v>
      </c>
      <c r="R341">
        <v>83</v>
      </c>
      <c r="S341">
        <v>13</v>
      </c>
      <c r="T341">
        <v>35</v>
      </c>
      <c r="U341">
        <v>519</v>
      </c>
      <c r="V341">
        <v>25</v>
      </c>
      <c r="W341">
        <v>465</v>
      </c>
      <c r="X341">
        <v>24</v>
      </c>
    </row>
    <row r="342" spans="1:24" x14ac:dyDescent="0.35">
      <c r="A342" s="1">
        <v>43996</v>
      </c>
      <c r="B342">
        <v>4636</v>
      </c>
      <c r="C342" t="s">
        <v>18</v>
      </c>
      <c r="D342" t="s">
        <v>49</v>
      </c>
      <c r="E342" t="s">
        <v>28</v>
      </c>
      <c r="F342" t="s">
        <v>19</v>
      </c>
      <c r="G342" t="s">
        <v>20</v>
      </c>
      <c r="H342" t="s">
        <v>22</v>
      </c>
      <c r="I342" t="s">
        <v>34</v>
      </c>
      <c r="J342">
        <v>926.36</v>
      </c>
      <c r="K342">
        <v>401.97</v>
      </c>
      <c r="L342">
        <v>1112</v>
      </c>
      <c r="M342">
        <v>100</v>
      </c>
      <c r="N342">
        <v>16</v>
      </c>
      <c r="O342">
        <v>1</v>
      </c>
      <c r="P342">
        <v>15</v>
      </c>
      <c r="Q342">
        <v>1112</v>
      </c>
      <c r="R342">
        <v>100</v>
      </c>
      <c r="S342">
        <v>14</v>
      </c>
      <c r="T342">
        <v>49.99</v>
      </c>
      <c r="U342">
        <v>586</v>
      </c>
      <c r="V342">
        <v>41</v>
      </c>
      <c r="W342">
        <v>425</v>
      </c>
      <c r="X342">
        <v>41</v>
      </c>
    </row>
    <row r="343" spans="1:24" x14ac:dyDescent="0.35">
      <c r="A343" s="1">
        <v>43997</v>
      </c>
      <c r="B343">
        <v>6108</v>
      </c>
      <c r="C343" t="s">
        <v>40</v>
      </c>
      <c r="D343" t="s">
        <v>50</v>
      </c>
      <c r="E343" t="s">
        <v>41</v>
      </c>
      <c r="F343" t="s">
        <v>19</v>
      </c>
      <c r="G343" t="s">
        <v>26</v>
      </c>
      <c r="H343" t="s">
        <v>27</v>
      </c>
      <c r="I343" t="s">
        <v>42</v>
      </c>
      <c r="J343">
        <v>6062.04</v>
      </c>
      <c r="K343">
        <v>1830.73</v>
      </c>
      <c r="L343">
        <v>7294</v>
      </c>
      <c r="M343">
        <v>564</v>
      </c>
      <c r="N343">
        <v>138</v>
      </c>
      <c r="O343">
        <v>11</v>
      </c>
      <c r="P343">
        <v>127</v>
      </c>
      <c r="Q343">
        <v>7294</v>
      </c>
      <c r="R343">
        <v>564</v>
      </c>
      <c r="S343">
        <v>127</v>
      </c>
      <c r="T343">
        <v>28.61</v>
      </c>
      <c r="U343">
        <v>615</v>
      </c>
      <c r="V343">
        <v>34</v>
      </c>
      <c r="W343">
        <v>3499</v>
      </c>
      <c r="X343">
        <v>181</v>
      </c>
    </row>
    <row r="344" spans="1:24" x14ac:dyDescent="0.35">
      <c r="A344" s="1">
        <v>43997</v>
      </c>
      <c r="B344">
        <v>4636</v>
      </c>
      <c r="C344" t="s">
        <v>18</v>
      </c>
      <c r="D344" t="s">
        <v>46</v>
      </c>
      <c r="E344" t="s">
        <v>28</v>
      </c>
      <c r="F344" t="s">
        <v>19</v>
      </c>
      <c r="G344" t="s">
        <v>26</v>
      </c>
      <c r="H344" t="s">
        <v>27</v>
      </c>
      <c r="I344" t="s">
        <v>37</v>
      </c>
      <c r="J344">
        <v>1028.98</v>
      </c>
      <c r="K344">
        <v>379.9</v>
      </c>
      <c r="L344">
        <v>1440</v>
      </c>
      <c r="M344">
        <v>76</v>
      </c>
      <c r="N344">
        <v>17</v>
      </c>
      <c r="O344">
        <v>0</v>
      </c>
      <c r="P344">
        <v>17</v>
      </c>
      <c r="Q344">
        <v>1440</v>
      </c>
      <c r="R344">
        <v>76</v>
      </c>
      <c r="S344">
        <v>15</v>
      </c>
      <c r="T344">
        <v>35</v>
      </c>
      <c r="U344">
        <v>748</v>
      </c>
      <c r="V344">
        <v>25</v>
      </c>
      <c r="W344">
        <v>550</v>
      </c>
      <c r="X344">
        <v>18</v>
      </c>
    </row>
    <row r="345" spans="1:24" x14ac:dyDescent="0.35">
      <c r="A345" s="1">
        <v>43997</v>
      </c>
      <c r="B345">
        <v>4636</v>
      </c>
      <c r="C345" t="s">
        <v>18</v>
      </c>
      <c r="D345" t="s">
        <v>49</v>
      </c>
      <c r="E345" t="s">
        <v>28</v>
      </c>
      <c r="F345" t="s">
        <v>19</v>
      </c>
      <c r="G345" t="s">
        <v>20</v>
      </c>
      <c r="H345" t="s">
        <v>22</v>
      </c>
      <c r="I345" t="s">
        <v>34</v>
      </c>
      <c r="J345">
        <v>1188.56</v>
      </c>
      <c r="K345">
        <v>501.51</v>
      </c>
      <c r="L345">
        <v>1488</v>
      </c>
      <c r="M345">
        <v>108</v>
      </c>
      <c r="N345">
        <v>21</v>
      </c>
      <c r="O345">
        <v>0</v>
      </c>
      <c r="P345">
        <v>21</v>
      </c>
      <c r="Q345">
        <v>1488</v>
      </c>
      <c r="R345">
        <v>108</v>
      </c>
      <c r="S345">
        <v>21</v>
      </c>
      <c r="T345">
        <v>49.99</v>
      </c>
      <c r="U345">
        <v>940</v>
      </c>
      <c r="V345">
        <v>41</v>
      </c>
      <c r="W345">
        <v>562</v>
      </c>
      <c r="X345">
        <v>58</v>
      </c>
    </row>
    <row r="346" spans="1:24" x14ac:dyDescent="0.35">
      <c r="A346" s="1">
        <v>43998</v>
      </c>
      <c r="B346">
        <v>6108</v>
      </c>
      <c r="C346" t="s">
        <v>40</v>
      </c>
      <c r="D346" t="s">
        <v>50</v>
      </c>
      <c r="E346" t="s">
        <v>41</v>
      </c>
      <c r="F346" t="s">
        <v>19</v>
      </c>
      <c r="G346" t="s">
        <v>26</v>
      </c>
      <c r="H346" t="s">
        <v>27</v>
      </c>
      <c r="I346" t="s">
        <v>42</v>
      </c>
      <c r="J346">
        <v>6308.08</v>
      </c>
      <c r="K346">
        <v>1912.97</v>
      </c>
      <c r="L346">
        <v>6561</v>
      </c>
      <c r="M346">
        <v>465</v>
      </c>
      <c r="N346">
        <v>133</v>
      </c>
      <c r="O346">
        <v>2</v>
      </c>
      <c r="P346">
        <v>131</v>
      </c>
      <c r="Q346">
        <v>6561</v>
      </c>
      <c r="R346">
        <v>465</v>
      </c>
      <c r="S346">
        <v>129</v>
      </c>
      <c r="T346">
        <v>3.2</v>
      </c>
      <c r="U346">
        <v>155</v>
      </c>
      <c r="V346">
        <v>4</v>
      </c>
      <c r="W346">
        <v>3626</v>
      </c>
      <c r="X346">
        <v>203</v>
      </c>
    </row>
    <row r="347" spans="1:24" x14ac:dyDescent="0.35">
      <c r="A347" s="1">
        <v>43998</v>
      </c>
      <c r="B347">
        <v>4636</v>
      </c>
      <c r="C347" t="s">
        <v>18</v>
      </c>
      <c r="D347" t="s">
        <v>46</v>
      </c>
      <c r="E347" t="s">
        <v>28</v>
      </c>
      <c r="F347" t="s">
        <v>19</v>
      </c>
      <c r="G347" t="s">
        <v>26</v>
      </c>
      <c r="H347" t="s">
        <v>27</v>
      </c>
      <c r="I347" t="s">
        <v>37</v>
      </c>
      <c r="J347">
        <v>1225.9100000000001</v>
      </c>
      <c r="K347">
        <v>461.88</v>
      </c>
      <c r="L347">
        <v>999</v>
      </c>
      <c r="M347">
        <v>74</v>
      </c>
      <c r="N347">
        <v>19</v>
      </c>
      <c r="O347">
        <v>0</v>
      </c>
      <c r="P347">
        <v>19</v>
      </c>
      <c r="Q347">
        <v>999</v>
      </c>
      <c r="R347">
        <v>74</v>
      </c>
      <c r="S347">
        <v>19</v>
      </c>
      <c r="T347">
        <v>29.4</v>
      </c>
      <c r="U347">
        <v>327</v>
      </c>
      <c r="V347">
        <v>21</v>
      </c>
      <c r="W347">
        <v>644</v>
      </c>
      <c r="X347">
        <v>21</v>
      </c>
    </row>
    <row r="348" spans="1:24" x14ac:dyDescent="0.35">
      <c r="A348" s="1">
        <v>43998</v>
      </c>
      <c r="B348">
        <v>4636</v>
      </c>
      <c r="C348" t="s">
        <v>18</v>
      </c>
      <c r="D348" t="s">
        <v>49</v>
      </c>
      <c r="E348" t="s">
        <v>28</v>
      </c>
      <c r="F348" t="s">
        <v>19</v>
      </c>
      <c r="G348" t="s">
        <v>20</v>
      </c>
      <c r="H348" t="s">
        <v>22</v>
      </c>
      <c r="I348" t="s">
        <v>34</v>
      </c>
      <c r="J348">
        <v>1023.08</v>
      </c>
      <c r="K348">
        <v>394.37</v>
      </c>
      <c r="L348">
        <v>1109</v>
      </c>
      <c r="M348">
        <v>86</v>
      </c>
      <c r="N348">
        <v>20</v>
      </c>
      <c r="O348">
        <v>0</v>
      </c>
      <c r="P348">
        <v>20</v>
      </c>
      <c r="Q348">
        <v>1109</v>
      </c>
      <c r="R348">
        <v>86</v>
      </c>
      <c r="S348">
        <v>19</v>
      </c>
      <c r="T348">
        <v>42.95</v>
      </c>
      <c r="U348">
        <v>670</v>
      </c>
      <c r="V348">
        <v>34</v>
      </c>
      <c r="W348">
        <v>521</v>
      </c>
      <c r="X348">
        <v>50</v>
      </c>
    </row>
    <row r="349" spans="1:24" x14ac:dyDescent="0.35">
      <c r="A349" s="1">
        <v>43999</v>
      </c>
      <c r="B349">
        <v>6108</v>
      </c>
      <c r="C349" t="s">
        <v>40</v>
      </c>
      <c r="D349" t="s">
        <v>50</v>
      </c>
      <c r="E349" t="s">
        <v>41</v>
      </c>
      <c r="F349" t="s">
        <v>19</v>
      </c>
      <c r="G349" t="s">
        <v>26</v>
      </c>
      <c r="H349" t="s">
        <v>27</v>
      </c>
      <c r="I349" t="s">
        <v>42</v>
      </c>
      <c r="J349">
        <v>7264.28</v>
      </c>
      <c r="K349">
        <v>2220.77</v>
      </c>
      <c r="L349">
        <v>7233</v>
      </c>
      <c r="M349">
        <v>473</v>
      </c>
      <c r="N349">
        <v>158</v>
      </c>
      <c r="O349">
        <v>4</v>
      </c>
      <c r="P349">
        <v>154</v>
      </c>
      <c r="Q349">
        <v>7233</v>
      </c>
      <c r="R349">
        <v>473</v>
      </c>
      <c r="S349">
        <v>152</v>
      </c>
      <c r="T349">
        <v>3.66</v>
      </c>
      <c r="U349">
        <v>80</v>
      </c>
      <c r="V349">
        <v>5</v>
      </c>
      <c r="W349">
        <v>4136</v>
      </c>
      <c r="X349">
        <v>213</v>
      </c>
    </row>
    <row r="350" spans="1:24" x14ac:dyDescent="0.35">
      <c r="A350" s="1">
        <v>43999</v>
      </c>
      <c r="B350">
        <v>4636</v>
      </c>
      <c r="C350" t="s">
        <v>18</v>
      </c>
      <c r="D350" t="s">
        <v>46</v>
      </c>
      <c r="E350" t="s">
        <v>28</v>
      </c>
      <c r="F350" t="s">
        <v>19</v>
      </c>
      <c r="G350" t="s">
        <v>26</v>
      </c>
      <c r="H350" t="s">
        <v>27</v>
      </c>
      <c r="I350" t="s">
        <v>37</v>
      </c>
      <c r="J350">
        <v>1249.05</v>
      </c>
      <c r="K350">
        <v>485.5</v>
      </c>
      <c r="L350">
        <v>832</v>
      </c>
      <c r="M350">
        <v>58</v>
      </c>
      <c r="N350">
        <v>20</v>
      </c>
      <c r="O350">
        <v>0</v>
      </c>
      <c r="P350">
        <v>20</v>
      </c>
      <c r="Q350">
        <v>832</v>
      </c>
      <c r="R350">
        <v>58</v>
      </c>
      <c r="S350">
        <v>20</v>
      </c>
      <c r="T350">
        <v>18.88</v>
      </c>
      <c r="U350">
        <v>209</v>
      </c>
      <c r="V350">
        <v>15</v>
      </c>
      <c r="W350">
        <v>634</v>
      </c>
      <c r="X350">
        <v>30</v>
      </c>
    </row>
    <row r="351" spans="1:24" x14ac:dyDescent="0.35">
      <c r="A351" s="1">
        <v>43999</v>
      </c>
      <c r="B351">
        <v>4636</v>
      </c>
      <c r="C351" t="s">
        <v>18</v>
      </c>
      <c r="D351" t="s">
        <v>49</v>
      </c>
      <c r="E351" t="s">
        <v>28</v>
      </c>
      <c r="F351" t="s">
        <v>19</v>
      </c>
      <c r="G351" t="s">
        <v>20</v>
      </c>
      <c r="H351" t="s">
        <v>22</v>
      </c>
      <c r="I351" t="s">
        <v>34</v>
      </c>
      <c r="J351">
        <v>621.87</v>
      </c>
      <c r="K351">
        <v>238.08</v>
      </c>
      <c r="L351">
        <v>1187</v>
      </c>
      <c r="M351">
        <v>81</v>
      </c>
      <c r="N351">
        <v>12</v>
      </c>
      <c r="O351">
        <v>0</v>
      </c>
      <c r="P351">
        <v>12</v>
      </c>
      <c r="Q351">
        <v>1187</v>
      </c>
      <c r="R351">
        <v>81</v>
      </c>
      <c r="S351">
        <v>12</v>
      </c>
      <c r="T351">
        <v>50</v>
      </c>
      <c r="U351">
        <v>874</v>
      </c>
      <c r="V351">
        <v>37</v>
      </c>
      <c r="W351">
        <v>320</v>
      </c>
      <c r="X351">
        <v>26</v>
      </c>
    </row>
    <row r="352" spans="1:24" x14ac:dyDescent="0.35">
      <c r="A352" s="1">
        <v>44000</v>
      </c>
      <c r="B352">
        <v>6108</v>
      </c>
      <c r="C352" t="s">
        <v>40</v>
      </c>
      <c r="D352" t="s">
        <v>50</v>
      </c>
      <c r="E352" t="s">
        <v>41</v>
      </c>
      <c r="F352" t="s">
        <v>19</v>
      </c>
      <c r="G352" t="s">
        <v>26</v>
      </c>
      <c r="H352" t="s">
        <v>27</v>
      </c>
      <c r="I352" t="s">
        <v>42</v>
      </c>
      <c r="J352">
        <v>6747.18</v>
      </c>
      <c r="K352">
        <v>1885.89</v>
      </c>
      <c r="L352">
        <v>6786</v>
      </c>
      <c r="M352">
        <v>485</v>
      </c>
      <c r="N352">
        <v>149</v>
      </c>
      <c r="O352">
        <v>5</v>
      </c>
      <c r="P352">
        <v>144</v>
      </c>
      <c r="Q352">
        <v>6786</v>
      </c>
      <c r="R352">
        <v>485</v>
      </c>
      <c r="S352">
        <v>139</v>
      </c>
      <c r="T352">
        <v>4</v>
      </c>
      <c r="U352">
        <v>79</v>
      </c>
      <c r="V352">
        <v>5</v>
      </c>
      <c r="W352">
        <v>4038</v>
      </c>
      <c r="X352">
        <v>230</v>
      </c>
    </row>
    <row r="353" spans="1:24" x14ac:dyDescent="0.35">
      <c r="A353" s="1">
        <v>44000</v>
      </c>
      <c r="B353">
        <v>4636</v>
      </c>
      <c r="C353" t="s">
        <v>18</v>
      </c>
      <c r="D353" t="s">
        <v>46</v>
      </c>
      <c r="E353" t="s">
        <v>28</v>
      </c>
      <c r="F353" t="s">
        <v>19</v>
      </c>
      <c r="G353" t="s">
        <v>26</v>
      </c>
      <c r="H353" t="s">
        <v>27</v>
      </c>
      <c r="I353" t="s">
        <v>37</v>
      </c>
      <c r="J353">
        <v>1114.76</v>
      </c>
      <c r="K353">
        <v>431.14</v>
      </c>
      <c r="L353">
        <v>914</v>
      </c>
      <c r="M353">
        <v>57</v>
      </c>
      <c r="N353">
        <v>17</v>
      </c>
      <c r="O353">
        <v>0</v>
      </c>
      <c r="P353">
        <v>17</v>
      </c>
      <c r="Q353">
        <v>914</v>
      </c>
      <c r="R353">
        <v>57</v>
      </c>
      <c r="S353">
        <v>17</v>
      </c>
      <c r="T353">
        <v>28.15</v>
      </c>
      <c r="U353">
        <v>349</v>
      </c>
      <c r="V353">
        <v>21</v>
      </c>
      <c r="W353">
        <v>578</v>
      </c>
      <c r="X353">
        <v>24</v>
      </c>
    </row>
    <row r="354" spans="1:24" x14ac:dyDescent="0.35">
      <c r="A354" s="1">
        <v>44000</v>
      </c>
      <c r="B354">
        <v>4636</v>
      </c>
      <c r="C354" t="s">
        <v>18</v>
      </c>
      <c r="D354" t="s">
        <v>49</v>
      </c>
      <c r="E354" t="s">
        <v>28</v>
      </c>
      <c r="F354" t="s">
        <v>19</v>
      </c>
      <c r="G354" t="s">
        <v>20</v>
      </c>
      <c r="H354" t="s">
        <v>22</v>
      </c>
      <c r="I354" t="s">
        <v>34</v>
      </c>
      <c r="J354">
        <v>726.48</v>
      </c>
      <c r="K354">
        <v>265.82</v>
      </c>
      <c r="L354">
        <v>1275</v>
      </c>
      <c r="M354">
        <v>95</v>
      </c>
      <c r="N354">
        <v>14</v>
      </c>
      <c r="O354">
        <v>0</v>
      </c>
      <c r="P354">
        <v>14</v>
      </c>
      <c r="Q354">
        <v>1275</v>
      </c>
      <c r="R354">
        <v>95</v>
      </c>
      <c r="S354">
        <v>14</v>
      </c>
      <c r="T354">
        <v>50</v>
      </c>
      <c r="U354">
        <v>674</v>
      </c>
      <c r="V354">
        <v>36</v>
      </c>
      <c r="W354">
        <v>386</v>
      </c>
      <c r="X354">
        <v>32</v>
      </c>
    </row>
    <row r="355" spans="1:24" x14ac:dyDescent="0.35">
      <c r="A355" s="1">
        <v>44001</v>
      </c>
      <c r="B355">
        <v>6108</v>
      </c>
      <c r="C355" t="s">
        <v>40</v>
      </c>
      <c r="D355" t="s">
        <v>50</v>
      </c>
      <c r="E355" t="s">
        <v>41</v>
      </c>
      <c r="F355" t="s">
        <v>19</v>
      </c>
      <c r="G355" t="s">
        <v>26</v>
      </c>
      <c r="H355" t="s">
        <v>27</v>
      </c>
      <c r="I355" t="s">
        <v>42</v>
      </c>
      <c r="J355">
        <v>7206.96</v>
      </c>
      <c r="K355">
        <v>2301.64</v>
      </c>
      <c r="L355">
        <v>6766</v>
      </c>
      <c r="M355">
        <v>473</v>
      </c>
      <c r="N355">
        <v>158</v>
      </c>
      <c r="O355">
        <v>4</v>
      </c>
      <c r="P355">
        <v>154</v>
      </c>
      <c r="Q355">
        <v>6766</v>
      </c>
      <c r="R355">
        <v>473</v>
      </c>
      <c r="S355">
        <v>151</v>
      </c>
      <c r="T355">
        <v>11.81</v>
      </c>
      <c r="U355">
        <v>150</v>
      </c>
      <c r="V355">
        <v>16</v>
      </c>
      <c r="W355">
        <v>4009</v>
      </c>
      <c r="X355">
        <v>175</v>
      </c>
    </row>
    <row r="356" spans="1:24" x14ac:dyDescent="0.35">
      <c r="A356" s="1">
        <v>44001</v>
      </c>
      <c r="B356">
        <v>4636</v>
      </c>
      <c r="C356" t="s">
        <v>18</v>
      </c>
      <c r="D356" t="s">
        <v>46</v>
      </c>
      <c r="E356" t="s">
        <v>28</v>
      </c>
      <c r="F356" t="s">
        <v>19</v>
      </c>
      <c r="G356" t="s">
        <v>26</v>
      </c>
      <c r="H356" t="s">
        <v>27</v>
      </c>
      <c r="I356" t="s">
        <v>37</v>
      </c>
      <c r="J356">
        <v>776.34</v>
      </c>
      <c r="K356">
        <v>302.72000000000003</v>
      </c>
      <c r="L356">
        <v>933</v>
      </c>
      <c r="M356">
        <v>70</v>
      </c>
      <c r="N356">
        <v>12</v>
      </c>
      <c r="O356">
        <v>0</v>
      </c>
      <c r="P356">
        <v>12</v>
      </c>
      <c r="Q356">
        <v>933</v>
      </c>
      <c r="R356">
        <v>70</v>
      </c>
      <c r="S356">
        <v>12</v>
      </c>
      <c r="T356">
        <v>23.53</v>
      </c>
      <c r="U356">
        <v>223</v>
      </c>
      <c r="V356">
        <v>17</v>
      </c>
      <c r="W356">
        <v>395</v>
      </c>
      <c r="X356">
        <v>23</v>
      </c>
    </row>
    <row r="357" spans="1:24" x14ac:dyDescent="0.35">
      <c r="A357" s="1">
        <v>44001</v>
      </c>
      <c r="B357">
        <v>4636</v>
      </c>
      <c r="C357" t="s">
        <v>18</v>
      </c>
      <c r="D357" t="s">
        <v>49</v>
      </c>
      <c r="E357" t="s">
        <v>28</v>
      </c>
      <c r="F357" t="s">
        <v>19</v>
      </c>
      <c r="G357" t="s">
        <v>20</v>
      </c>
      <c r="H357" t="s">
        <v>22</v>
      </c>
      <c r="I357" t="s">
        <v>34</v>
      </c>
      <c r="J357">
        <v>1345.21</v>
      </c>
      <c r="K357">
        <v>563.01</v>
      </c>
      <c r="L357">
        <v>982</v>
      </c>
      <c r="M357">
        <v>89</v>
      </c>
      <c r="N357">
        <v>19</v>
      </c>
      <c r="O357">
        <v>0</v>
      </c>
      <c r="P357">
        <v>19</v>
      </c>
      <c r="Q357">
        <v>982</v>
      </c>
      <c r="R357">
        <v>89</v>
      </c>
      <c r="S357">
        <v>19</v>
      </c>
      <c r="T357">
        <v>38.799999999999997</v>
      </c>
      <c r="U357">
        <v>510</v>
      </c>
      <c r="V357">
        <v>27</v>
      </c>
      <c r="W357">
        <v>642</v>
      </c>
      <c r="X357">
        <v>41</v>
      </c>
    </row>
    <row r="358" spans="1:24" x14ac:dyDescent="0.35">
      <c r="A358" s="1">
        <v>44002</v>
      </c>
      <c r="B358">
        <v>6108</v>
      </c>
      <c r="C358" t="s">
        <v>40</v>
      </c>
      <c r="D358" t="s">
        <v>50</v>
      </c>
      <c r="E358" t="s">
        <v>41</v>
      </c>
      <c r="F358" t="s">
        <v>19</v>
      </c>
      <c r="G358" t="s">
        <v>26</v>
      </c>
      <c r="H358" t="s">
        <v>27</v>
      </c>
      <c r="I358" t="s">
        <v>42</v>
      </c>
      <c r="J358">
        <v>5097.66</v>
      </c>
      <c r="K358">
        <v>1713.34</v>
      </c>
      <c r="L358">
        <v>6295</v>
      </c>
      <c r="M358">
        <v>365</v>
      </c>
      <c r="N358">
        <v>105</v>
      </c>
      <c r="O358">
        <v>2</v>
      </c>
      <c r="P358">
        <v>103</v>
      </c>
      <c r="Q358">
        <v>6295</v>
      </c>
      <c r="R358">
        <v>365</v>
      </c>
      <c r="S358">
        <v>98</v>
      </c>
      <c r="T358">
        <v>6.6</v>
      </c>
      <c r="U358">
        <v>217</v>
      </c>
      <c r="V358">
        <v>10</v>
      </c>
      <c r="W358">
        <v>2762</v>
      </c>
      <c r="X358">
        <v>133</v>
      </c>
    </row>
    <row r="359" spans="1:24" x14ac:dyDescent="0.35">
      <c r="A359" s="1">
        <v>44002</v>
      </c>
      <c r="B359">
        <v>4636</v>
      </c>
      <c r="C359" t="s">
        <v>18</v>
      </c>
      <c r="D359" t="s">
        <v>46</v>
      </c>
      <c r="E359" t="s">
        <v>28</v>
      </c>
      <c r="F359" t="s">
        <v>19</v>
      </c>
      <c r="G359" t="s">
        <v>26</v>
      </c>
      <c r="H359" t="s">
        <v>27</v>
      </c>
      <c r="I359" t="s">
        <v>37</v>
      </c>
      <c r="J359">
        <v>884.92</v>
      </c>
      <c r="K359">
        <v>306.85000000000002</v>
      </c>
      <c r="L359">
        <v>1143</v>
      </c>
      <c r="M359">
        <v>82</v>
      </c>
      <c r="N359">
        <v>16</v>
      </c>
      <c r="O359">
        <v>0</v>
      </c>
      <c r="P359">
        <v>16</v>
      </c>
      <c r="Q359">
        <v>1143</v>
      </c>
      <c r="R359">
        <v>82</v>
      </c>
      <c r="S359">
        <v>15</v>
      </c>
      <c r="T359">
        <v>42.81</v>
      </c>
      <c r="U359">
        <v>423</v>
      </c>
      <c r="V359">
        <v>32</v>
      </c>
      <c r="W359">
        <v>482</v>
      </c>
      <c r="X359">
        <v>13</v>
      </c>
    </row>
    <row r="360" spans="1:24" x14ac:dyDescent="0.35">
      <c r="A360" s="1">
        <v>44002</v>
      </c>
      <c r="B360">
        <v>4636</v>
      </c>
      <c r="C360" t="s">
        <v>18</v>
      </c>
      <c r="D360" t="s">
        <v>49</v>
      </c>
      <c r="E360" t="s">
        <v>28</v>
      </c>
      <c r="F360" t="s">
        <v>19</v>
      </c>
      <c r="G360" t="s">
        <v>20</v>
      </c>
      <c r="H360" t="s">
        <v>22</v>
      </c>
      <c r="I360" t="s">
        <v>34</v>
      </c>
      <c r="J360">
        <v>849.23</v>
      </c>
      <c r="K360">
        <v>343.55</v>
      </c>
      <c r="L360">
        <v>993</v>
      </c>
      <c r="M360">
        <v>79</v>
      </c>
      <c r="N360">
        <v>15</v>
      </c>
      <c r="O360">
        <v>0</v>
      </c>
      <c r="P360">
        <v>15</v>
      </c>
      <c r="Q360">
        <v>993</v>
      </c>
      <c r="R360">
        <v>79</v>
      </c>
      <c r="S360">
        <v>15</v>
      </c>
      <c r="T360">
        <v>50</v>
      </c>
      <c r="U360">
        <v>638</v>
      </c>
      <c r="V360">
        <v>36</v>
      </c>
      <c r="W360">
        <v>423</v>
      </c>
      <c r="X360">
        <v>32</v>
      </c>
    </row>
    <row r="361" spans="1:24" x14ac:dyDescent="0.35">
      <c r="A361" s="1">
        <v>44003</v>
      </c>
      <c r="B361">
        <v>6108</v>
      </c>
      <c r="C361" t="s">
        <v>40</v>
      </c>
      <c r="D361" t="s">
        <v>50</v>
      </c>
      <c r="E361" t="s">
        <v>41</v>
      </c>
      <c r="F361" t="s">
        <v>19</v>
      </c>
      <c r="G361" t="s">
        <v>26</v>
      </c>
      <c r="H361" t="s">
        <v>27</v>
      </c>
      <c r="I361" t="s">
        <v>42</v>
      </c>
      <c r="J361">
        <v>4318.16</v>
      </c>
      <c r="K361">
        <v>1477.41</v>
      </c>
      <c r="L361">
        <v>6754</v>
      </c>
      <c r="M361">
        <v>377</v>
      </c>
      <c r="N361">
        <v>89</v>
      </c>
      <c r="O361">
        <v>1</v>
      </c>
      <c r="P361">
        <v>88</v>
      </c>
      <c r="Q361">
        <v>6754</v>
      </c>
      <c r="R361">
        <v>377</v>
      </c>
      <c r="S361">
        <v>85</v>
      </c>
      <c r="T361">
        <v>11.76</v>
      </c>
      <c r="U361">
        <v>229</v>
      </c>
      <c r="V361">
        <v>17</v>
      </c>
      <c r="W361">
        <v>2334</v>
      </c>
      <c r="X361">
        <v>91</v>
      </c>
    </row>
    <row r="362" spans="1:24" x14ac:dyDescent="0.35">
      <c r="A362" s="1">
        <v>44003</v>
      </c>
      <c r="B362">
        <v>4636</v>
      </c>
      <c r="C362" t="s">
        <v>18</v>
      </c>
      <c r="D362" t="s">
        <v>46</v>
      </c>
      <c r="E362" t="s">
        <v>28</v>
      </c>
      <c r="F362" t="s">
        <v>19</v>
      </c>
      <c r="G362" t="s">
        <v>26</v>
      </c>
      <c r="H362" t="s">
        <v>27</v>
      </c>
      <c r="I362" t="s">
        <v>37</v>
      </c>
      <c r="J362">
        <v>623.66</v>
      </c>
      <c r="K362">
        <v>239.11</v>
      </c>
      <c r="L362">
        <v>1287</v>
      </c>
      <c r="M362">
        <v>73</v>
      </c>
      <c r="N362">
        <v>11</v>
      </c>
      <c r="O362">
        <v>0</v>
      </c>
      <c r="P362">
        <v>11</v>
      </c>
      <c r="Q362">
        <v>1287</v>
      </c>
      <c r="R362">
        <v>73</v>
      </c>
      <c r="S362">
        <v>11</v>
      </c>
      <c r="T362">
        <v>42.68</v>
      </c>
      <c r="U362">
        <v>617</v>
      </c>
      <c r="V362">
        <v>32</v>
      </c>
      <c r="W362">
        <v>317</v>
      </c>
      <c r="X362">
        <v>12</v>
      </c>
    </row>
    <row r="363" spans="1:24" x14ac:dyDescent="0.35">
      <c r="A363" s="1">
        <v>44003</v>
      </c>
      <c r="B363">
        <v>4636</v>
      </c>
      <c r="C363" t="s">
        <v>18</v>
      </c>
      <c r="D363" t="s">
        <v>49</v>
      </c>
      <c r="E363" t="s">
        <v>28</v>
      </c>
      <c r="F363" t="s">
        <v>19</v>
      </c>
      <c r="G363" t="s">
        <v>20</v>
      </c>
      <c r="H363" t="s">
        <v>22</v>
      </c>
      <c r="I363" t="s">
        <v>34</v>
      </c>
      <c r="J363">
        <v>372.7</v>
      </c>
      <c r="K363">
        <v>151.28</v>
      </c>
      <c r="L363">
        <v>887</v>
      </c>
      <c r="M363">
        <v>79</v>
      </c>
      <c r="N363">
        <v>6</v>
      </c>
      <c r="O363">
        <v>0</v>
      </c>
      <c r="P363">
        <v>6</v>
      </c>
      <c r="Q363">
        <v>887</v>
      </c>
      <c r="R363">
        <v>79</v>
      </c>
      <c r="S363">
        <v>6</v>
      </c>
      <c r="T363">
        <v>50</v>
      </c>
      <c r="U363">
        <v>543</v>
      </c>
      <c r="V363">
        <v>37</v>
      </c>
      <c r="W363">
        <v>185</v>
      </c>
      <c r="X363">
        <v>21</v>
      </c>
    </row>
    <row r="364" spans="1:24" x14ac:dyDescent="0.35">
      <c r="A364" s="1">
        <v>44004</v>
      </c>
      <c r="B364">
        <v>6108</v>
      </c>
      <c r="C364" t="s">
        <v>40</v>
      </c>
      <c r="D364" t="s">
        <v>50</v>
      </c>
      <c r="E364" t="s">
        <v>41</v>
      </c>
      <c r="F364" t="s">
        <v>19</v>
      </c>
      <c r="G364" t="s">
        <v>26</v>
      </c>
      <c r="H364" t="s">
        <v>27</v>
      </c>
      <c r="I364" t="s">
        <v>42</v>
      </c>
      <c r="J364">
        <v>5131.1400000000003</v>
      </c>
      <c r="K364">
        <v>1660.31</v>
      </c>
      <c r="L364">
        <v>6037</v>
      </c>
      <c r="M364">
        <v>403</v>
      </c>
      <c r="N364">
        <v>109</v>
      </c>
      <c r="O364">
        <v>0</v>
      </c>
      <c r="P364">
        <v>109</v>
      </c>
      <c r="Q364">
        <v>6037</v>
      </c>
      <c r="R364">
        <v>403</v>
      </c>
      <c r="S364">
        <v>109</v>
      </c>
      <c r="T364">
        <v>4.7</v>
      </c>
      <c r="U364">
        <v>109</v>
      </c>
      <c r="V364">
        <v>6</v>
      </c>
      <c r="W364">
        <v>2853</v>
      </c>
      <c r="X364">
        <v>116</v>
      </c>
    </row>
    <row r="365" spans="1:24" x14ac:dyDescent="0.35">
      <c r="A365" s="1">
        <v>44004</v>
      </c>
      <c r="B365">
        <v>4636</v>
      </c>
      <c r="C365" t="s">
        <v>18</v>
      </c>
      <c r="D365" t="s">
        <v>46</v>
      </c>
      <c r="E365" t="s">
        <v>28</v>
      </c>
      <c r="F365" t="s">
        <v>19</v>
      </c>
      <c r="G365" t="s">
        <v>26</v>
      </c>
      <c r="H365" t="s">
        <v>27</v>
      </c>
      <c r="I365" t="s">
        <v>37</v>
      </c>
      <c r="J365">
        <v>728.88</v>
      </c>
      <c r="K365">
        <v>265.52999999999997</v>
      </c>
      <c r="L365">
        <v>880</v>
      </c>
      <c r="M365">
        <v>56</v>
      </c>
      <c r="N365">
        <v>12</v>
      </c>
      <c r="O365">
        <v>0</v>
      </c>
      <c r="P365">
        <v>12</v>
      </c>
      <c r="Q365">
        <v>880</v>
      </c>
      <c r="R365">
        <v>56</v>
      </c>
      <c r="S365">
        <v>12</v>
      </c>
      <c r="T365">
        <v>11.92</v>
      </c>
      <c r="U365">
        <v>232</v>
      </c>
      <c r="V365">
        <v>9</v>
      </c>
      <c r="W365">
        <v>391</v>
      </c>
      <c r="X365">
        <v>13</v>
      </c>
    </row>
    <row r="366" spans="1:24" x14ac:dyDescent="0.35">
      <c r="A366" s="1">
        <v>44004</v>
      </c>
      <c r="B366">
        <v>4636</v>
      </c>
      <c r="C366" t="s">
        <v>18</v>
      </c>
      <c r="D366" t="s">
        <v>49</v>
      </c>
      <c r="E366" t="s">
        <v>28</v>
      </c>
      <c r="F366" t="s">
        <v>19</v>
      </c>
      <c r="G366" t="s">
        <v>20</v>
      </c>
      <c r="H366" t="s">
        <v>22</v>
      </c>
      <c r="I366" t="s">
        <v>34</v>
      </c>
      <c r="J366">
        <v>738.79</v>
      </c>
      <c r="K366">
        <v>274.97000000000003</v>
      </c>
      <c r="L366">
        <v>646</v>
      </c>
      <c r="M366">
        <v>60</v>
      </c>
      <c r="N366">
        <v>15</v>
      </c>
      <c r="O366">
        <v>0</v>
      </c>
      <c r="P366">
        <v>15</v>
      </c>
      <c r="Q366">
        <v>646</v>
      </c>
      <c r="R366">
        <v>60</v>
      </c>
      <c r="S366">
        <v>15</v>
      </c>
      <c r="T366">
        <v>23.62</v>
      </c>
      <c r="U366">
        <v>349</v>
      </c>
      <c r="V366">
        <v>17</v>
      </c>
      <c r="W366">
        <v>381</v>
      </c>
      <c r="X366">
        <v>30</v>
      </c>
    </row>
    <row r="367" spans="1:24" x14ac:dyDescent="0.35">
      <c r="A367" s="1">
        <v>44005</v>
      </c>
      <c r="B367">
        <v>6108</v>
      </c>
      <c r="C367" t="s">
        <v>40</v>
      </c>
      <c r="D367" t="s">
        <v>50</v>
      </c>
      <c r="E367" t="s">
        <v>41</v>
      </c>
      <c r="F367" t="s">
        <v>19</v>
      </c>
      <c r="G367" t="s">
        <v>26</v>
      </c>
      <c r="H367" t="s">
        <v>27</v>
      </c>
      <c r="I367" t="s">
        <v>42</v>
      </c>
      <c r="J367">
        <v>5989.36</v>
      </c>
      <c r="K367">
        <v>2063.2399999999998</v>
      </c>
      <c r="L367">
        <v>6168</v>
      </c>
      <c r="M367">
        <v>405</v>
      </c>
      <c r="N367">
        <v>120</v>
      </c>
      <c r="O367">
        <v>0</v>
      </c>
      <c r="P367">
        <v>120</v>
      </c>
      <c r="Q367">
        <v>6168</v>
      </c>
      <c r="R367">
        <v>405</v>
      </c>
      <c r="S367">
        <v>118</v>
      </c>
      <c r="T367">
        <v>60.32</v>
      </c>
      <c r="U367">
        <v>822</v>
      </c>
      <c r="V367">
        <v>46</v>
      </c>
      <c r="W367">
        <v>3211</v>
      </c>
      <c r="X367">
        <v>129</v>
      </c>
    </row>
    <row r="368" spans="1:24" x14ac:dyDescent="0.35">
      <c r="A368" s="1">
        <v>44005</v>
      </c>
      <c r="B368">
        <v>4636</v>
      </c>
      <c r="C368" t="s">
        <v>18</v>
      </c>
      <c r="D368" t="s">
        <v>46</v>
      </c>
      <c r="E368" t="s">
        <v>28</v>
      </c>
      <c r="F368" t="s">
        <v>19</v>
      </c>
      <c r="G368" t="s">
        <v>26</v>
      </c>
      <c r="H368" t="s">
        <v>27</v>
      </c>
      <c r="I368" t="s">
        <v>37</v>
      </c>
      <c r="J368">
        <v>557.08000000000004</v>
      </c>
      <c r="K368">
        <v>167.6</v>
      </c>
      <c r="L368">
        <v>899</v>
      </c>
      <c r="M368">
        <v>62</v>
      </c>
      <c r="N368">
        <v>11</v>
      </c>
      <c r="O368">
        <v>0</v>
      </c>
      <c r="P368">
        <v>11</v>
      </c>
      <c r="Q368">
        <v>899</v>
      </c>
      <c r="R368">
        <v>62</v>
      </c>
      <c r="S368">
        <v>11</v>
      </c>
      <c r="T368">
        <v>21.86</v>
      </c>
      <c r="U368">
        <v>395</v>
      </c>
      <c r="V368">
        <v>17</v>
      </c>
      <c r="W368">
        <v>328</v>
      </c>
      <c r="X368">
        <v>11</v>
      </c>
    </row>
    <row r="369" spans="1:24" x14ac:dyDescent="0.35">
      <c r="A369" s="1">
        <v>44005</v>
      </c>
      <c r="B369">
        <v>4636</v>
      </c>
      <c r="C369" t="s">
        <v>18</v>
      </c>
      <c r="D369" t="s">
        <v>49</v>
      </c>
      <c r="E369" t="s">
        <v>28</v>
      </c>
      <c r="F369" t="s">
        <v>19</v>
      </c>
      <c r="G369" t="s">
        <v>20</v>
      </c>
      <c r="H369" t="s">
        <v>22</v>
      </c>
      <c r="I369" t="s">
        <v>34</v>
      </c>
      <c r="J369">
        <v>841.7</v>
      </c>
      <c r="K369">
        <v>344.4</v>
      </c>
      <c r="L369">
        <v>691</v>
      </c>
      <c r="M369">
        <v>70</v>
      </c>
      <c r="N369">
        <v>15</v>
      </c>
      <c r="O369">
        <v>0</v>
      </c>
      <c r="P369">
        <v>15</v>
      </c>
      <c r="Q369">
        <v>691</v>
      </c>
      <c r="R369">
        <v>70</v>
      </c>
      <c r="S369">
        <v>15</v>
      </c>
      <c r="T369">
        <v>40.97</v>
      </c>
      <c r="U369">
        <v>424</v>
      </c>
      <c r="V369">
        <v>29</v>
      </c>
      <c r="W369">
        <v>412</v>
      </c>
      <c r="X369">
        <v>38</v>
      </c>
    </row>
    <row r="370" spans="1:24" x14ac:dyDescent="0.35">
      <c r="A370" s="1">
        <v>44006</v>
      </c>
      <c r="B370">
        <v>6108</v>
      </c>
      <c r="C370" t="s">
        <v>40</v>
      </c>
      <c r="D370" t="s">
        <v>50</v>
      </c>
      <c r="E370" t="s">
        <v>41</v>
      </c>
      <c r="F370" t="s">
        <v>19</v>
      </c>
      <c r="G370" t="s">
        <v>26</v>
      </c>
      <c r="H370" t="s">
        <v>27</v>
      </c>
      <c r="I370" t="s">
        <v>42</v>
      </c>
      <c r="J370">
        <v>6057.96</v>
      </c>
      <c r="K370">
        <v>2056.5</v>
      </c>
      <c r="L370">
        <v>6226</v>
      </c>
      <c r="M370">
        <v>416</v>
      </c>
      <c r="N370">
        <v>124</v>
      </c>
      <c r="O370">
        <v>2</v>
      </c>
      <c r="P370">
        <v>122</v>
      </c>
      <c r="Q370">
        <v>6226</v>
      </c>
      <c r="R370">
        <v>416</v>
      </c>
      <c r="S370">
        <v>120</v>
      </c>
      <c r="T370">
        <v>109.3</v>
      </c>
      <c r="U370">
        <v>1098</v>
      </c>
      <c r="V370">
        <v>66</v>
      </c>
      <c r="W370">
        <v>3286</v>
      </c>
      <c r="X370">
        <v>114</v>
      </c>
    </row>
    <row r="371" spans="1:24" x14ac:dyDescent="0.35">
      <c r="A371" s="1">
        <v>44006</v>
      </c>
      <c r="B371">
        <v>4636</v>
      </c>
      <c r="C371" t="s">
        <v>18</v>
      </c>
      <c r="D371" t="s">
        <v>46</v>
      </c>
      <c r="E371" t="s">
        <v>28</v>
      </c>
      <c r="F371" t="s">
        <v>19</v>
      </c>
      <c r="G371" t="s">
        <v>26</v>
      </c>
      <c r="H371" t="s">
        <v>27</v>
      </c>
      <c r="I371" t="s">
        <v>37</v>
      </c>
      <c r="J371">
        <v>822.57</v>
      </c>
      <c r="K371">
        <v>334.27</v>
      </c>
      <c r="L371">
        <v>839</v>
      </c>
      <c r="M371">
        <v>49</v>
      </c>
      <c r="N371">
        <v>12</v>
      </c>
      <c r="O371">
        <v>0</v>
      </c>
      <c r="P371">
        <v>12</v>
      </c>
      <c r="Q371">
        <v>839</v>
      </c>
      <c r="R371">
        <v>49</v>
      </c>
      <c r="S371">
        <v>12</v>
      </c>
      <c r="T371">
        <v>27.5</v>
      </c>
      <c r="U371">
        <v>338</v>
      </c>
      <c r="V371">
        <v>19</v>
      </c>
      <c r="W371">
        <v>406</v>
      </c>
      <c r="X371">
        <v>16</v>
      </c>
    </row>
    <row r="372" spans="1:24" x14ac:dyDescent="0.35">
      <c r="A372" s="1">
        <v>44006</v>
      </c>
      <c r="B372">
        <v>4636</v>
      </c>
      <c r="C372" t="s">
        <v>18</v>
      </c>
      <c r="D372" t="s">
        <v>49</v>
      </c>
      <c r="E372" t="s">
        <v>28</v>
      </c>
      <c r="F372" t="s">
        <v>19</v>
      </c>
      <c r="G372" t="s">
        <v>20</v>
      </c>
      <c r="H372" t="s">
        <v>22</v>
      </c>
      <c r="I372" t="s">
        <v>34</v>
      </c>
      <c r="J372">
        <v>792.65</v>
      </c>
      <c r="K372">
        <v>268.26</v>
      </c>
      <c r="L372">
        <v>813</v>
      </c>
      <c r="M372">
        <v>63</v>
      </c>
      <c r="N372">
        <v>15</v>
      </c>
      <c r="O372">
        <v>0</v>
      </c>
      <c r="P372">
        <v>15</v>
      </c>
      <c r="Q372">
        <v>813</v>
      </c>
      <c r="R372">
        <v>63</v>
      </c>
      <c r="S372">
        <v>13</v>
      </c>
      <c r="T372">
        <v>50</v>
      </c>
      <c r="U372">
        <v>582</v>
      </c>
      <c r="V372">
        <v>34</v>
      </c>
      <c r="W372">
        <v>445</v>
      </c>
      <c r="X372">
        <v>34</v>
      </c>
    </row>
    <row r="373" spans="1:24" x14ac:dyDescent="0.35">
      <c r="A373" s="1">
        <v>44007</v>
      </c>
      <c r="B373">
        <v>6108</v>
      </c>
      <c r="C373" t="s">
        <v>40</v>
      </c>
      <c r="D373" t="s">
        <v>50</v>
      </c>
      <c r="E373" t="s">
        <v>41</v>
      </c>
      <c r="F373" t="s">
        <v>19</v>
      </c>
      <c r="G373" t="s">
        <v>26</v>
      </c>
      <c r="H373" t="s">
        <v>27</v>
      </c>
      <c r="I373" t="s">
        <v>42</v>
      </c>
      <c r="J373">
        <v>3726.24</v>
      </c>
      <c r="K373">
        <v>1230.3599999999999</v>
      </c>
      <c r="L373">
        <v>5976</v>
      </c>
      <c r="M373">
        <v>314</v>
      </c>
      <c r="N373">
        <v>80</v>
      </c>
      <c r="O373">
        <v>3</v>
      </c>
      <c r="P373">
        <v>77</v>
      </c>
      <c r="Q373">
        <v>5976</v>
      </c>
      <c r="R373">
        <v>314</v>
      </c>
      <c r="S373">
        <v>77</v>
      </c>
      <c r="T373">
        <v>102.09</v>
      </c>
      <c r="U373">
        <v>1157</v>
      </c>
      <c r="V373">
        <v>60</v>
      </c>
      <c r="W373">
        <v>2057</v>
      </c>
      <c r="X373">
        <v>74</v>
      </c>
    </row>
    <row r="374" spans="1:24" x14ac:dyDescent="0.35">
      <c r="A374" s="1">
        <v>44007</v>
      </c>
      <c r="B374">
        <v>4636</v>
      </c>
      <c r="C374" t="s">
        <v>18</v>
      </c>
      <c r="D374" t="s">
        <v>46</v>
      </c>
      <c r="E374" t="s">
        <v>28</v>
      </c>
      <c r="F374" t="s">
        <v>19</v>
      </c>
      <c r="G374" t="s">
        <v>26</v>
      </c>
      <c r="H374" t="s">
        <v>27</v>
      </c>
      <c r="I374" t="s">
        <v>37</v>
      </c>
      <c r="J374">
        <v>1444.26</v>
      </c>
      <c r="K374">
        <v>577.77</v>
      </c>
      <c r="L374">
        <v>1617</v>
      </c>
      <c r="M374">
        <v>95</v>
      </c>
      <c r="N374">
        <v>21</v>
      </c>
      <c r="O374">
        <v>0</v>
      </c>
      <c r="P374">
        <v>21</v>
      </c>
      <c r="Q374">
        <v>1617</v>
      </c>
      <c r="R374">
        <v>95</v>
      </c>
      <c r="S374">
        <v>21</v>
      </c>
      <c r="T374">
        <v>38.47</v>
      </c>
      <c r="U374">
        <v>464</v>
      </c>
      <c r="V374">
        <v>27</v>
      </c>
      <c r="W374">
        <v>713</v>
      </c>
      <c r="X374">
        <v>12</v>
      </c>
    </row>
    <row r="375" spans="1:24" x14ac:dyDescent="0.35">
      <c r="A375" s="1">
        <v>44007</v>
      </c>
      <c r="B375">
        <v>4636</v>
      </c>
      <c r="C375" t="s">
        <v>18</v>
      </c>
      <c r="D375" t="s">
        <v>49</v>
      </c>
      <c r="E375" t="s">
        <v>28</v>
      </c>
      <c r="F375" t="s">
        <v>19</v>
      </c>
      <c r="G375" t="s">
        <v>20</v>
      </c>
      <c r="H375" t="s">
        <v>22</v>
      </c>
      <c r="I375" t="s">
        <v>34</v>
      </c>
      <c r="J375">
        <v>843.64</v>
      </c>
      <c r="K375">
        <v>302.02999999999997</v>
      </c>
      <c r="L375">
        <v>892</v>
      </c>
      <c r="M375">
        <v>76</v>
      </c>
      <c r="N375">
        <v>17</v>
      </c>
      <c r="O375">
        <v>1</v>
      </c>
      <c r="P375">
        <v>16</v>
      </c>
      <c r="Q375">
        <v>892</v>
      </c>
      <c r="R375">
        <v>76</v>
      </c>
      <c r="S375">
        <v>17</v>
      </c>
      <c r="T375">
        <v>39.64</v>
      </c>
      <c r="U375">
        <v>377</v>
      </c>
      <c r="V375">
        <v>23</v>
      </c>
      <c r="W375">
        <v>455</v>
      </c>
      <c r="X375">
        <v>45</v>
      </c>
    </row>
    <row r="376" spans="1:24" x14ac:dyDescent="0.35">
      <c r="A376" s="1">
        <v>44008</v>
      </c>
      <c r="B376">
        <v>6108</v>
      </c>
      <c r="C376" t="s">
        <v>40</v>
      </c>
      <c r="D376" t="s">
        <v>50</v>
      </c>
      <c r="E376" t="s">
        <v>41</v>
      </c>
      <c r="F376" t="s">
        <v>19</v>
      </c>
      <c r="G376" t="s">
        <v>26</v>
      </c>
      <c r="H376" t="s">
        <v>27</v>
      </c>
      <c r="I376" t="s">
        <v>42</v>
      </c>
      <c r="J376">
        <v>3968.66</v>
      </c>
      <c r="K376">
        <v>1400.57</v>
      </c>
      <c r="L376">
        <v>5672</v>
      </c>
      <c r="M376">
        <v>316</v>
      </c>
      <c r="N376">
        <v>76</v>
      </c>
      <c r="O376">
        <v>0</v>
      </c>
      <c r="P376">
        <v>76</v>
      </c>
      <c r="Q376">
        <v>5672</v>
      </c>
      <c r="R376">
        <v>316</v>
      </c>
      <c r="S376">
        <v>74</v>
      </c>
      <c r="T376">
        <v>114.35</v>
      </c>
      <c r="U376">
        <v>1588</v>
      </c>
      <c r="V376">
        <v>67</v>
      </c>
      <c r="W376">
        <v>2106</v>
      </c>
      <c r="X376">
        <v>88</v>
      </c>
    </row>
    <row r="377" spans="1:24" x14ac:dyDescent="0.35">
      <c r="A377" s="1">
        <v>44008</v>
      </c>
      <c r="B377">
        <v>4636</v>
      </c>
      <c r="C377" t="s">
        <v>18</v>
      </c>
      <c r="D377" t="s">
        <v>46</v>
      </c>
      <c r="E377" t="s">
        <v>28</v>
      </c>
      <c r="F377" t="s">
        <v>19</v>
      </c>
      <c r="G377" t="s">
        <v>26</v>
      </c>
      <c r="H377" t="s">
        <v>27</v>
      </c>
      <c r="I377" t="s">
        <v>37</v>
      </c>
      <c r="J377">
        <v>1230.6400000000001</v>
      </c>
      <c r="K377">
        <v>407.4</v>
      </c>
      <c r="L377">
        <v>1350</v>
      </c>
      <c r="M377">
        <v>98</v>
      </c>
      <c r="N377">
        <v>23</v>
      </c>
      <c r="O377">
        <v>1</v>
      </c>
      <c r="P377">
        <v>22</v>
      </c>
      <c r="Q377">
        <v>1350</v>
      </c>
      <c r="R377">
        <v>98</v>
      </c>
      <c r="S377">
        <v>21</v>
      </c>
      <c r="T377">
        <v>36.69</v>
      </c>
      <c r="U377">
        <v>295</v>
      </c>
      <c r="V377">
        <v>25</v>
      </c>
      <c r="W377">
        <v>699</v>
      </c>
      <c r="X377">
        <v>18</v>
      </c>
    </row>
    <row r="378" spans="1:24" x14ac:dyDescent="0.35">
      <c r="A378" s="1">
        <v>44008</v>
      </c>
      <c r="B378">
        <v>4636</v>
      </c>
      <c r="C378" t="s">
        <v>18</v>
      </c>
      <c r="D378" t="s">
        <v>49</v>
      </c>
      <c r="E378" t="s">
        <v>28</v>
      </c>
      <c r="F378" t="s">
        <v>19</v>
      </c>
      <c r="G378" t="s">
        <v>20</v>
      </c>
      <c r="H378" t="s">
        <v>22</v>
      </c>
      <c r="I378" t="s">
        <v>34</v>
      </c>
      <c r="J378">
        <v>569.04</v>
      </c>
      <c r="K378">
        <v>195.91</v>
      </c>
      <c r="L378">
        <v>773</v>
      </c>
      <c r="M378">
        <v>74</v>
      </c>
      <c r="N378">
        <v>11</v>
      </c>
      <c r="O378">
        <v>0</v>
      </c>
      <c r="P378">
        <v>11</v>
      </c>
      <c r="Q378">
        <v>773</v>
      </c>
      <c r="R378">
        <v>74</v>
      </c>
      <c r="S378">
        <v>11</v>
      </c>
      <c r="T378">
        <v>38.82</v>
      </c>
      <c r="U378">
        <v>502</v>
      </c>
      <c r="V378">
        <v>26</v>
      </c>
      <c r="W378">
        <v>318</v>
      </c>
      <c r="X378">
        <v>23</v>
      </c>
    </row>
    <row r="379" spans="1:24" x14ac:dyDescent="0.35">
      <c r="A379" s="1">
        <v>44009</v>
      </c>
      <c r="B379">
        <v>6108</v>
      </c>
      <c r="C379" t="s">
        <v>40</v>
      </c>
      <c r="D379" t="s">
        <v>50</v>
      </c>
      <c r="E379" t="s">
        <v>41</v>
      </c>
      <c r="F379" t="s">
        <v>19</v>
      </c>
      <c r="G379" t="s">
        <v>26</v>
      </c>
      <c r="H379" t="s">
        <v>27</v>
      </c>
      <c r="I379" t="s">
        <v>42</v>
      </c>
      <c r="J379">
        <v>5250.46</v>
      </c>
      <c r="K379">
        <v>1847.05</v>
      </c>
      <c r="L379">
        <v>6895</v>
      </c>
      <c r="M379">
        <v>405</v>
      </c>
      <c r="N379">
        <v>102</v>
      </c>
      <c r="O379">
        <v>1</v>
      </c>
      <c r="P379">
        <v>101</v>
      </c>
      <c r="Q379">
        <v>6895</v>
      </c>
      <c r="R379">
        <v>405</v>
      </c>
      <c r="S379">
        <v>100</v>
      </c>
      <c r="T379">
        <v>210.04</v>
      </c>
      <c r="U379">
        <v>2415</v>
      </c>
      <c r="V379">
        <v>120</v>
      </c>
      <c r="W379">
        <v>2790</v>
      </c>
      <c r="X379">
        <v>154</v>
      </c>
    </row>
    <row r="380" spans="1:24" x14ac:dyDescent="0.35">
      <c r="A380" s="1">
        <v>44009</v>
      </c>
      <c r="B380">
        <v>4636</v>
      </c>
      <c r="C380" t="s">
        <v>18</v>
      </c>
      <c r="D380" t="s">
        <v>46</v>
      </c>
      <c r="E380" t="s">
        <v>28</v>
      </c>
      <c r="F380" t="s">
        <v>19</v>
      </c>
      <c r="G380" t="s">
        <v>26</v>
      </c>
      <c r="H380" t="s">
        <v>27</v>
      </c>
      <c r="I380" t="s">
        <v>37</v>
      </c>
      <c r="J380">
        <v>1641.73</v>
      </c>
      <c r="K380">
        <v>632.45000000000005</v>
      </c>
      <c r="L380">
        <v>1352</v>
      </c>
      <c r="M380">
        <v>96</v>
      </c>
      <c r="N380">
        <v>23</v>
      </c>
      <c r="O380">
        <v>0</v>
      </c>
      <c r="P380">
        <v>23</v>
      </c>
      <c r="Q380">
        <v>1352</v>
      </c>
      <c r="R380">
        <v>96</v>
      </c>
      <c r="S380">
        <v>22</v>
      </c>
      <c r="T380">
        <v>39.130000000000003</v>
      </c>
      <c r="U380">
        <v>593</v>
      </c>
      <c r="V380">
        <v>29</v>
      </c>
      <c r="W380">
        <v>845</v>
      </c>
      <c r="X380">
        <v>57</v>
      </c>
    </row>
    <row r="381" spans="1:24" x14ac:dyDescent="0.35">
      <c r="A381" s="1">
        <v>44009</v>
      </c>
      <c r="B381">
        <v>4636</v>
      </c>
      <c r="C381" t="s">
        <v>18</v>
      </c>
      <c r="D381" t="s">
        <v>49</v>
      </c>
      <c r="E381" t="s">
        <v>28</v>
      </c>
      <c r="F381" t="s">
        <v>19</v>
      </c>
      <c r="G381" t="s">
        <v>20</v>
      </c>
      <c r="H381" t="s">
        <v>22</v>
      </c>
      <c r="I381" t="s">
        <v>34</v>
      </c>
      <c r="J381">
        <v>1067.8399999999999</v>
      </c>
      <c r="K381">
        <v>399.85</v>
      </c>
      <c r="L381">
        <v>953</v>
      </c>
      <c r="M381">
        <v>77</v>
      </c>
      <c r="N381">
        <v>18</v>
      </c>
      <c r="O381">
        <v>1</v>
      </c>
      <c r="P381">
        <v>17</v>
      </c>
      <c r="Q381">
        <v>953</v>
      </c>
      <c r="R381">
        <v>77</v>
      </c>
      <c r="S381">
        <v>18</v>
      </c>
      <c r="T381">
        <v>50</v>
      </c>
      <c r="U381">
        <v>687</v>
      </c>
      <c r="V381">
        <v>31</v>
      </c>
      <c r="W381">
        <v>564</v>
      </c>
      <c r="X381">
        <v>53</v>
      </c>
    </row>
    <row r="382" spans="1:24" x14ac:dyDescent="0.35">
      <c r="A382" s="1">
        <v>44010</v>
      </c>
      <c r="B382">
        <v>6108</v>
      </c>
      <c r="C382" t="s">
        <v>40</v>
      </c>
      <c r="D382" t="s">
        <v>50</v>
      </c>
      <c r="E382" t="s">
        <v>41</v>
      </c>
      <c r="F382" t="s">
        <v>19</v>
      </c>
      <c r="G382" t="s">
        <v>26</v>
      </c>
      <c r="H382" t="s">
        <v>27</v>
      </c>
      <c r="I382" t="s">
        <v>42</v>
      </c>
      <c r="J382">
        <v>4908.66</v>
      </c>
      <c r="K382">
        <v>1659.38</v>
      </c>
      <c r="L382">
        <v>6521</v>
      </c>
      <c r="M382">
        <v>392</v>
      </c>
      <c r="N382">
        <v>99</v>
      </c>
      <c r="O382">
        <v>0</v>
      </c>
      <c r="P382">
        <v>99</v>
      </c>
      <c r="Q382">
        <v>6521</v>
      </c>
      <c r="R382">
        <v>392</v>
      </c>
      <c r="S382">
        <v>97</v>
      </c>
      <c r="T382">
        <v>171.96</v>
      </c>
      <c r="U382">
        <v>2032</v>
      </c>
      <c r="V382">
        <v>104</v>
      </c>
      <c r="W382">
        <v>2666</v>
      </c>
      <c r="X382">
        <v>108</v>
      </c>
    </row>
    <row r="383" spans="1:24" x14ac:dyDescent="0.35">
      <c r="A383" s="1">
        <v>44010</v>
      </c>
      <c r="B383">
        <v>4636</v>
      </c>
      <c r="C383" t="s">
        <v>18</v>
      </c>
      <c r="D383" t="s">
        <v>46</v>
      </c>
      <c r="E383" t="s">
        <v>28</v>
      </c>
      <c r="F383" t="s">
        <v>19</v>
      </c>
      <c r="G383" t="s">
        <v>26</v>
      </c>
      <c r="H383" t="s">
        <v>27</v>
      </c>
      <c r="I383" t="s">
        <v>37</v>
      </c>
      <c r="J383">
        <v>1501.9</v>
      </c>
      <c r="K383">
        <v>603.20000000000005</v>
      </c>
      <c r="L383">
        <v>987</v>
      </c>
      <c r="M383">
        <v>67</v>
      </c>
      <c r="N383">
        <v>20</v>
      </c>
      <c r="O383">
        <v>0</v>
      </c>
      <c r="P383">
        <v>20</v>
      </c>
      <c r="Q383">
        <v>987</v>
      </c>
      <c r="R383">
        <v>67</v>
      </c>
      <c r="S383">
        <v>20</v>
      </c>
      <c r="T383">
        <v>37.08</v>
      </c>
      <c r="U383">
        <v>506</v>
      </c>
      <c r="V383">
        <v>26</v>
      </c>
      <c r="W383">
        <v>743</v>
      </c>
      <c r="X383">
        <v>28</v>
      </c>
    </row>
    <row r="384" spans="1:24" x14ac:dyDescent="0.35">
      <c r="A384" s="1">
        <v>44010</v>
      </c>
      <c r="B384">
        <v>4636</v>
      </c>
      <c r="C384" t="s">
        <v>18</v>
      </c>
      <c r="D384" t="s">
        <v>49</v>
      </c>
      <c r="E384" t="s">
        <v>28</v>
      </c>
      <c r="F384" t="s">
        <v>19</v>
      </c>
      <c r="G384" t="s">
        <v>20</v>
      </c>
      <c r="H384" t="s">
        <v>22</v>
      </c>
      <c r="I384" t="s">
        <v>34</v>
      </c>
      <c r="J384">
        <v>856.82</v>
      </c>
      <c r="K384">
        <v>280.13</v>
      </c>
      <c r="L384">
        <v>847</v>
      </c>
      <c r="M384">
        <v>78</v>
      </c>
      <c r="N384">
        <v>16</v>
      </c>
      <c r="O384">
        <v>0</v>
      </c>
      <c r="P384">
        <v>16</v>
      </c>
      <c r="Q384">
        <v>847</v>
      </c>
      <c r="R384">
        <v>78</v>
      </c>
      <c r="S384">
        <v>13</v>
      </c>
      <c r="T384">
        <v>41.37</v>
      </c>
      <c r="U384">
        <v>499</v>
      </c>
      <c r="V384">
        <v>24</v>
      </c>
      <c r="W384">
        <v>491</v>
      </c>
      <c r="X384">
        <v>42</v>
      </c>
    </row>
    <row r="385" spans="1:24" x14ac:dyDescent="0.35">
      <c r="A385" s="1">
        <v>44011</v>
      </c>
      <c r="B385">
        <v>6108</v>
      </c>
      <c r="C385" t="s">
        <v>40</v>
      </c>
      <c r="D385" t="s">
        <v>50</v>
      </c>
      <c r="E385" t="s">
        <v>41</v>
      </c>
      <c r="F385" t="s">
        <v>19</v>
      </c>
      <c r="G385" t="s">
        <v>26</v>
      </c>
      <c r="H385" t="s">
        <v>27</v>
      </c>
      <c r="I385" t="s">
        <v>42</v>
      </c>
      <c r="J385">
        <v>4302.28</v>
      </c>
      <c r="K385">
        <v>1363.52</v>
      </c>
      <c r="L385">
        <v>7079</v>
      </c>
      <c r="M385">
        <v>367</v>
      </c>
      <c r="N385">
        <v>96</v>
      </c>
      <c r="O385">
        <v>4</v>
      </c>
      <c r="P385">
        <v>92</v>
      </c>
      <c r="Q385">
        <v>7079</v>
      </c>
      <c r="R385">
        <v>367</v>
      </c>
      <c r="S385">
        <v>86</v>
      </c>
      <c r="T385">
        <v>3.8</v>
      </c>
      <c r="U385">
        <v>76</v>
      </c>
      <c r="V385">
        <v>3</v>
      </c>
      <c r="W385">
        <v>2411</v>
      </c>
      <c r="X385">
        <v>106</v>
      </c>
    </row>
    <row r="386" spans="1:24" x14ac:dyDescent="0.35">
      <c r="A386" s="1">
        <v>44011</v>
      </c>
      <c r="B386">
        <v>4636</v>
      </c>
      <c r="C386" t="s">
        <v>18</v>
      </c>
      <c r="D386" t="s">
        <v>46</v>
      </c>
      <c r="E386" t="s">
        <v>28</v>
      </c>
      <c r="F386" t="s">
        <v>19</v>
      </c>
      <c r="G386" t="s">
        <v>26</v>
      </c>
      <c r="H386" t="s">
        <v>27</v>
      </c>
      <c r="I386" t="s">
        <v>37</v>
      </c>
      <c r="J386">
        <v>619.76</v>
      </c>
      <c r="K386">
        <v>204.06</v>
      </c>
      <c r="L386">
        <v>924</v>
      </c>
      <c r="M386">
        <v>63</v>
      </c>
      <c r="N386">
        <v>11</v>
      </c>
      <c r="O386">
        <v>0</v>
      </c>
      <c r="P386">
        <v>11</v>
      </c>
      <c r="Q386">
        <v>924</v>
      </c>
      <c r="R386">
        <v>63</v>
      </c>
      <c r="S386">
        <v>11</v>
      </c>
      <c r="T386">
        <v>35.659999999999997</v>
      </c>
      <c r="U386">
        <v>417</v>
      </c>
      <c r="V386">
        <v>24</v>
      </c>
      <c r="W386">
        <v>345</v>
      </c>
      <c r="X386">
        <v>12</v>
      </c>
    </row>
    <row r="387" spans="1:24" x14ac:dyDescent="0.35">
      <c r="A387" s="1">
        <v>44011</v>
      </c>
      <c r="B387">
        <v>4636</v>
      </c>
      <c r="C387" t="s">
        <v>18</v>
      </c>
      <c r="D387" t="s">
        <v>49</v>
      </c>
      <c r="E387" t="s">
        <v>28</v>
      </c>
      <c r="F387" t="s">
        <v>19</v>
      </c>
      <c r="G387" t="s">
        <v>20</v>
      </c>
      <c r="H387" t="s">
        <v>22</v>
      </c>
      <c r="I387" t="s">
        <v>34</v>
      </c>
      <c r="J387">
        <v>888.53</v>
      </c>
      <c r="K387">
        <v>312.87</v>
      </c>
      <c r="L387">
        <v>815</v>
      </c>
      <c r="M387">
        <v>62</v>
      </c>
      <c r="N387">
        <v>15</v>
      </c>
      <c r="O387">
        <v>0</v>
      </c>
      <c r="P387">
        <v>15</v>
      </c>
      <c r="Q387">
        <v>815</v>
      </c>
      <c r="R387">
        <v>62</v>
      </c>
      <c r="S387">
        <v>15</v>
      </c>
      <c r="T387">
        <v>43.64</v>
      </c>
      <c r="U387">
        <v>531</v>
      </c>
      <c r="V387">
        <v>26</v>
      </c>
      <c r="W387">
        <v>491</v>
      </c>
      <c r="X387">
        <v>33</v>
      </c>
    </row>
    <row r="388" spans="1:24" x14ac:dyDescent="0.35">
      <c r="A388" s="1">
        <v>44012</v>
      </c>
      <c r="B388">
        <v>6108</v>
      </c>
      <c r="C388" t="s">
        <v>40</v>
      </c>
      <c r="D388" t="s">
        <v>50</v>
      </c>
      <c r="E388" t="s">
        <v>41</v>
      </c>
      <c r="F388" t="s">
        <v>19</v>
      </c>
      <c r="G388" t="s">
        <v>26</v>
      </c>
      <c r="H388" t="s">
        <v>27</v>
      </c>
      <c r="I388" t="s">
        <v>42</v>
      </c>
      <c r="J388">
        <v>4423.18</v>
      </c>
      <c r="K388">
        <v>1431.61</v>
      </c>
      <c r="L388">
        <v>6666</v>
      </c>
      <c r="M388">
        <v>344</v>
      </c>
      <c r="N388">
        <v>96</v>
      </c>
      <c r="O388">
        <v>1</v>
      </c>
      <c r="P388">
        <v>95</v>
      </c>
      <c r="Q388">
        <v>6666</v>
      </c>
      <c r="R388">
        <v>344</v>
      </c>
      <c r="S388">
        <v>91</v>
      </c>
      <c r="T388">
        <v>154.08000000000001</v>
      </c>
      <c r="U388">
        <v>1927</v>
      </c>
      <c r="V388">
        <v>95</v>
      </c>
      <c r="W388">
        <v>2456</v>
      </c>
      <c r="X388">
        <v>128</v>
      </c>
    </row>
    <row r="389" spans="1:24" x14ac:dyDescent="0.35">
      <c r="A389" s="1">
        <v>44012</v>
      </c>
      <c r="B389">
        <v>4636</v>
      </c>
      <c r="C389" t="s">
        <v>18</v>
      </c>
      <c r="D389" t="s">
        <v>46</v>
      </c>
      <c r="E389" t="s">
        <v>28</v>
      </c>
      <c r="F389" t="s">
        <v>19</v>
      </c>
      <c r="G389" t="s">
        <v>26</v>
      </c>
      <c r="H389" t="s">
        <v>27</v>
      </c>
      <c r="I389" t="s">
        <v>37</v>
      </c>
      <c r="J389">
        <v>1034.82</v>
      </c>
      <c r="K389">
        <v>390.49</v>
      </c>
      <c r="L389">
        <v>855</v>
      </c>
      <c r="M389">
        <v>67</v>
      </c>
      <c r="N389">
        <v>15</v>
      </c>
      <c r="O389">
        <v>0</v>
      </c>
      <c r="P389">
        <v>15</v>
      </c>
      <c r="Q389">
        <v>855</v>
      </c>
      <c r="R389">
        <v>67</v>
      </c>
      <c r="S389">
        <v>15</v>
      </c>
      <c r="T389">
        <v>22.39</v>
      </c>
      <c r="U389">
        <v>317</v>
      </c>
      <c r="V389">
        <v>17</v>
      </c>
      <c r="W389">
        <v>543</v>
      </c>
      <c r="X389">
        <v>8</v>
      </c>
    </row>
    <row r="390" spans="1:24" x14ac:dyDescent="0.35">
      <c r="A390" s="1">
        <v>44012</v>
      </c>
      <c r="B390">
        <v>4636</v>
      </c>
      <c r="C390" t="s">
        <v>18</v>
      </c>
      <c r="D390" t="s">
        <v>49</v>
      </c>
      <c r="E390" t="s">
        <v>28</v>
      </c>
      <c r="F390" t="s">
        <v>19</v>
      </c>
      <c r="G390" t="s">
        <v>20</v>
      </c>
      <c r="H390" t="s">
        <v>22</v>
      </c>
      <c r="I390" t="s">
        <v>34</v>
      </c>
      <c r="J390">
        <v>931.71</v>
      </c>
      <c r="K390">
        <v>324.39999999999998</v>
      </c>
      <c r="L390">
        <v>828</v>
      </c>
      <c r="M390">
        <v>71</v>
      </c>
      <c r="N390">
        <v>17</v>
      </c>
      <c r="O390">
        <v>0</v>
      </c>
      <c r="P390">
        <v>17</v>
      </c>
      <c r="Q390">
        <v>828</v>
      </c>
      <c r="R390">
        <v>71</v>
      </c>
      <c r="S390">
        <v>17</v>
      </c>
      <c r="T390">
        <v>36.130000000000003</v>
      </c>
      <c r="U390">
        <v>444</v>
      </c>
      <c r="V390">
        <v>23</v>
      </c>
      <c r="W390">
        <v>516</v>
      </c>
      <c r="X390">
        <v>43</v>
      </c>
    </row>
    <row r="391" spans="1:24" x14ac:dyDescent="0.35">
      <c r="A391" s="1">
        <v>44013</v>
      </c>
      <c r="B391">
        <v>6108</v>
      </c>
      <c r="C391" t="s">
        <v>40</v>
      </c>
      <c r="D391" t="s">
        <v>50</v>
      </c>
      <c r="E391" t="s">
        <v>41</v>
      </c>
      <c r="F391" t="s">
        <v>19</v>
      </c>
      <c r="G391" t="s">
        <v>26</v>
      </c>
      <c r="H391" t="s">
        <v>27</v>
      </c>
      <c r="I391" t="s">
        <v>42</v>
      </c>
      <c r="J391">
        <v>3824.26</v>
      </c>
      <c r="K391">
        <v>1331.57</v>
      </c>
      <c r="L391">
        <v>5373</v>
      </c>
      <c r="M391">
        <v>267</v>
      </c>
      <c r="N391">
        <v>77</v>
      </c>
      <c r="O391">
        <v>2</v>
      </c>
      <c r="P391">
        <v>75</v>
      </c>
      <c r="Q391">
        <v>5373</v>
      </c>
      <c r="R391">
        <v>267</v>
      </c>
      <c r="S391">
        <v>72</v>
      </c>
      <c r="T391">
        <v>157.66</v>
      </c>
      <c r="U391">
        <v>2008</v>
      </c>
      <c r="V391">
        <v>87</v>
      </c>
      <c r="W391">
        <v>2050</v>
      </c>
      <c r="X391">
        <v>64</v>
      </c>
    </row>
    <row r="392" spans="1:24" x14ac:dyDescent="0.35">
      <c r="A392" s="1">
        <v>44013</v>
      </c>
      <c r="B392">
        <v>4636</v>
      </c>
      <c r="C392" t="s">
        <v>18</v>
      </c>
      <c r="D392" t="s">
        <v>46</v>
      </c>
      <c r="E392" t="s">
        <v>28</v>
      </c>
      <c r="F392" t="s">
        <v>19</v>
      </c>
      <c r="G392" t="s">
        <v>26</v>
      </c>
      <c r="H392" t="s">
        <v>27</v>
      </c>
      <c r="I392" t="s">
        <v>37</v>
      </c>
      <c r="J392">
        <v>1168.8399999999999</v>
      </c>
      <c r="K392">
        <v>395.07</v>
      </c>
      <c r="L392">
        <v>902</v>
      </c>
      <c r="M392">
        <v>64</v>
      </c>
      <c r="N392">
        <v>19</v>
      </c>
      <c r="O392">
        <v>0</v>
      </c>
      <c r="P392">
        <v>19</v>
      </c>
      <c r="Q392">
        <v>902</v>
      </c>
      <c r="R392">
        <v>64</v>
      </c>
      <c r="S392">
        <v>18</v>
      </c>
      <c r="T392">
        <v>25.5</v>
      </c>
      <c r="U392">
        <v>232</v>
      </c>
      <c r="V392">
        <v>17</v>
      </c>
      <c r="W392">
        <v>660</v>
      </c>
      <c r="X392">
        <v>22</v>
      </c>
    </row>
    <row r="393" spans="1:24" x14ac:dyDescent="0.35">
      <c r="A393" s="1">
        <v>44013</v>
      </c>
      <c r="B393">
        <v>4636</v>
      </c>
      <c r="C393" t="s">
        <v>18</v>
      </c>
      <c r="D393" t="s">
        <v>49</v>
      </c>
      <c r="E393" t="s">
        <v>28</v>
      </c>
      <c r="F393" t="s">
        <v>19</v>
      </c>
      <c r="G393" t="s">
        <v>20</v>
      </c>
      <c r="H393" t="s">
        <v>22</v>
      </c>
      <c r="I393" t="s">
        <v>34</v>
      </c>
      <c r="J393">
        <v>1008.28</v>
      </c>
      <c r="K393">
        <v>351.48</v>
      </c>
      <c r="L393">
        <v>794</v>
      </c>
      <c r="M393">
        <v>73</v>
      </c>
      <c r="N393">
        <v>19</v>
      </c>
      <c r="O393">
        <v>0</v>
      </c>
      <c r="P393">
        <v>19</v>
      </c>
      <c r="Q393">
        <v>794</v>
      </c>
      <c r="R393">
        <v>73</v>
      </c>
      <c r="S393">
        <v>19</v>
      </c>
      <c r="T393">
        <v>37.57</v>
      </c>
      <c r="U393">
        <v>631</v>
      </c>
      <c r="V393">
        <v>26</v>
      </c>
      <c r="W393">
        <v>553</v>
      </c>
      <c r="X393">
        <v>38</v>
      </c>
    </row>
    <row r="394" spans="1:24" x14ac:dyDescent="0.35">
      <c r="A394" s="1">
        <v>44014</v>
      </c>
      <c r="B394">
        <v>6108</v>
      </c>
      <c r="C394" t="s">
        <v>40</v>
      </c>
      <c r="D394" t="s">
        <v>50</v>
      </c>
      <c r="E394" t="s">
        <v>41</v>
      </c>
      <c r="F394" t="s">
        <v>19</v>
      </c>
      <c r="G394" t="s">
        <v>26</v>
      </c>
      <c r="H394" t="s">
        <v>27</v>
      </c>
      <c r="I394" t="s">
        <v>42</v>
      </c>
      <c r="J394">
        <v>4943.76</v>
      </c>
      <c r="K394">
        <v>1685.33</v>
      </c>
      <c r="L394">
        <v>6096</v>
      </c>
      <c r="M394">
        <v>335</v>
      </c>
      <c r="N394">
        <v>96</v>
      </c>
      <c r="O394">
        <v>0</v>
      </c>
      <c r="P394">
        <v>96</v>
      </c>
      <c r="Q394">
        <v>6096</v>
      </c>
      <c r="R394">
        <v>335</v>
      </c>
      <c r="S394">
        <v>92</v>
      </c>
      <c r="T394">
        <v>180.44</v>
      </c>
      <c r="U394">
        <v>1905</v>
      </c>
      <c r="V394">
        <v>89</v>
      </c>
      <c r="W394">
        <v>2682</v>
      </c>
      <c r="X394">
        <v>95</v>
      </c>
    </row>
    <row r="395" spans="1:24" x14ac:dyDescent="0.35">
      <c r="A395" s="1">
        <v>44014</v>
      </c>
      <c r="B395">
        <v>4636</v>
      </c>
      <c r="C395" t="s">
        <v>18</v>
      </c>
      <c r="D395" t="s">
        <v>46</v>
      </c>
      <c r="E395" t="s">
        <v>28</v>
      </c>
      <c r="F395" t="s">
        <v>19</v>
      </c>
      <c r="G395" t="s">
        <v>26</v>
      </c>
      <c r="H395" t="s">
        <v>27</v>
      </c>
      <c r="I395" t="s">
        <v>37</v>
      </c>
      <c r="J395">
        <v>1257.6099999999999</v>
      </c>
      <c r="K395">
        <v>416.37</v>
      </c>
      <c r="L395">
        <v>1025</v>
      </c>
      <c r="M395">
        <v>76</v>
      </c>
      <c r="N395">
        <v>24</v>
      </c>
      <c r="O395">
        <v>2</v>
      </c>
      <c r="P395">
        <v>22</v>
      </c>
      <c r="Q395">
        <v>1025</v>
      </c>
      <c r="R395">
        <v>76</v>
      </c>
      <c r="S395">
        <v>21</v>
      </c>
      <c r="T395">
        <v>15.98</v>
      </c>
      <c r="U395">
        <v>249</v>
      </c>
      <c r="V395">
        <v>11</v>
      </c>
      <c r="W395">
        <v>717</v>
      </c>
      <c r="X395">
        <v>23</v>
      </c>
    </row>
    <row r="396" spans="1:24" x14ac:dyDescent="0.35">
      <c r="A396" s="1">
        <v>44014</v>
      </c>
      <c r="B396">
        <v>4636</v>
      </c>
      <c r="C396" t="s">
        <v>18</v>
      </c>
      <c r="D396" t="s">
        <v>49</v>
      </c>
      <c r="E396" t="s">
        <v>28</v>
      </c>
      <c r="F396" t="s">
        <v>19</v>
      </c>
      <c r="G396" t="s">
        <v>20</v>
      </c>
      <c r="H396" t="s">
        <v>22</v>
      </c>
      <c r="I396" t="s">
        <v>34</v>
      </c>
      <c r="J396">
        <v>1023.39</v>
      </c>
      <c r="K396">
        <v>363.71</v>
      </c>
      <c r="L396">
        <v>792</v>
      </c>
      <c r="M396">
        <v>75</v>
      </c>
      <c r="N396">
        <v>19</v>
      </c>
      <c r="O396">
        <v>0</v>
      </c>
      <c r="P396">
        <v>19</v>
      </c>
      <c r="Q396">
        <v>792</v>
      </c>
      <c r="R396">
        <v>75</v>
      </c>
      <c r="S396">
        <v>19</v>
      </c>
      <c r="T396">
        <v>41.11</v>
      </c>
      <c r="U396">
        <v>575</v>
      </c>
      <c r="V396">
        <v>29</v>
      </c>
      <c r="W396">
        <v>559</v>
      </c>
      <c r="X396">
        <v>43</v>
      </c>
    </row>
    <row r="397" spans="1:24" x14ac:dyDescent="0.35">
      <c r="A397" s="1">
        <v>44015</v>
      </c>
      <c r="B397">
        <v>6108</v>
      </c>
      <c r="C397" t="s">
        <v>40</v>
      </c>
      <c r="D397" t="s">
        <v>50</v>
      </c>
      <c r="E397" t="s">
        <v>41</v>
      </c>
      <c r="F397" t="s">
        <v>19</v>
      </c>
      <c r="G397" t="s">
        <v>26</v>
      </c>
      <c r="H397" t="s">
        <v>27</v>
      </c>
      <c r="I397" t="s">
        <v>42</v>
      </c>
      <c r="J397">
        <v>3219.04</v>
      </c>
      <c r="K397">
        <v>984.87</v>
      </c>
      <c r="L397">
        <v>5638</v>
      </c>
      <c r="M397">
        <v>299</v>
      </c>
      <c r="N397">
        <v>70</v>
      </c>
      <c r="O397">
        <v>0</v>
      </c>
      <c r="P397">
        <v>70</v>
      </c>
      <c r="Q397">
        <v>5638</v>
      </c>
      <c r="R397">
        <v>299</v>
      </c>
      <c r="S397">
        <v>68</v>
      </c>
      <c r="T397">
        <v>164.96</v>
      </c>
      <c r="U397">
        <v>2243</v>
      </c>
      <c r="V397">
        <v>84</v>
      </c>
      <c r="W397">
        <v>1843</v>
      </c>
      <c r="X397">
        <v>73</v>
      </c>
    </row>
    <row r="398" spans="1:24" x14ac:dyDescent="0.35">
      <c r="A398" s="1">
        <v>44015</v>
      </c>
      <c r="B398">
        <v>4636</v>
      </c>
      <c r="C398" t="s">
        <v>18</v>
      </c>
      <c r="D398" t="s">
        <v>46</v>
      </c>
      <c r="E398" t="s">
        <v>28</v>
      </c>
      <c r="F398" t="s">
        <v>19</v>
      </c>
      <c r="G398" t="s">
        <v>26</v>
      </c>
      <c r="H398" t="s">
        <v>27</v>
      </c>
      <c r="I398" t="s">
        <v>37</v>
      </c>
      <c r="J398">
        <v>1066.54</v>
      </c>
      <c r="K398">
        <v>394.1</v>
      </c>
      <c r="L398">
        <v>1049</v>
      </c>
      <c r="M398">
        <v>69</v>
      </c>
      <c r="N398">
        <v>17</v>
      </c>
      <c r="O398">
        <v>0</v>
      </c>
      <c r="P398">
        <v>17</v>
      </c>
      <c r="Q398">
        <v>1049</v>
      </c>
      <c r="R398">
        <v>69</v>
      </c>
      <c r="S398">
        <v>17</v>
      </c>
      <c r="T398">
        <v>31.42</v>
      </c>
      <c r="U398">
        <v>356</v>
      </c>
      <c r="V398">
        <v>21</v>
      </c>
      <c r="W398">
        <v>566</v>
      </c>
      <c r="X398">
        <v>14</v>
      </c>
    </row>
    <row r="399" spans="1:24" x14ac:dyDescent="0.35">
      <c r="A399" s="1">
        <v>44015</v>
      </c>
      <c r="B399">
        <v>4636</v>
      </c>
      <c r="C399" t="s">
        <v>18</v>
      </c>
      <c r="D399" t="s">
        <v>49</v>
      </c>
      <c r="E399" t="s">
        <v>28</v>
      </c>
      <c r="F399" t="s">
        <v>19</v>
      </c>
      <c r="G399" t="s">
        <v>20</v>
      </c>
      <c r="H399" t="s">
        <v>22</v>
      </c>
      <c r="I399" t="s">
        <v>34</v>
      </c>
      <c r="J399">
        <v>999.86</v>
      </c>
      <c r="K399">
        <v>323.98</v>
      </c>
      <c r="L399">
        <v>772</v>
      </c>
      <c r="M399">
        <v>70</v>
      </c>
      <c r="N399">
        <v>20</v>
      </c>
      <c r="O399">
        <v>0</v>
      </c>
      <c r="P399">
        <v>20</v>
      </c>
      <c r="Q399">
        <v>772</v>
      </c>
      <c r="R399">
        <v>70</v>
      </c>
      <c r="S399">
        <v>18</v>
      </c>
      <c r="T399">
        <v>36.840000000000003</v>
      </c>
      <c r="U399">
        <v>409</v>
      </c>
      <c r="V399">
        <v>25</v>
      </c>
      <c r="W399">
        <v>573</v>
      </c>
      <c r="X399">
        <v>47</v>
      </c>
    </row>
    <row r="400" spans="1:24" x14ac:dyDescent="0.35">
      <c r="A400" s="1">
        <v>44016</v>
      </c>
      <c r="B400">
        <v>6108</v>
      </c>
      <c r="C400" t="s">
        <v>40</v>
      </c>
      <c r="D400" t="s">
        <v>50</v>
      </c>
      <c r="E400" t="s">
        <v>41</v>
      </c>
      <c r="F400" t="s">
        <v>19</v>
      </c>
      <c r="G400" t="s">
        <v>26</v>
      </c>
      <c r="H400" t="s">
        <v>27</v>
      </c>
      <c r="I400" t="s">
        <v>42</v>
      </c>
      <c r="J400">
        <v>2946.86</v>
      </c>
      <c r="K400">
        <v>1022.37</v>
      </c>
      <c r="L400">
        <v>5296</v>
      </c>
      <c r="M400">
        <v>243</v>
      </c>
      <c r="N400">
        <v>57</v>
      </c>
      <c r="O400">
        <v>0</v>
      </c>
      <c r="P400">
        <v>57</v>
      </c>
      <c r="Q400">
        <v>5296</v>
      </c>
      <c r="R400">
        <v>243</v>
      </c>
      <c r="S400">
        <v>53</v>
      </c>
      <c r="T400">
        <v>223.76</v>
      </c>
      <c r="U400">
        <v>2796</v>
      </c>
      <c r="V400">
        <v>113</v>
      </c>
      <c r="W400">
        <v>1577</v>
      </c>
      <c r="X400">
        <v>54</v>
      </c>
    </row>
    <row r="401" spans="1:24" x14ac:dyDescent="0.35">
      <c r="A401" s="1">
        <v>44016</v>
      </c>
      <c r="B401">
        <v>4636</v>
      </c>
      <c r="C401" t="s">
        <v>18</v>
      </c>
      <c r="D401" t="s">
        <v>46</v>
      </c>
      <c r="E401" t="s">
        <v>28</v>
      </c>
      <c r="F401" t="s">
        <v>19</v>
      </c>
      <c r="G401" t="s">
        <v>26</v>
      </c>
      <c r="H401" t="s">
        <v>27</v>
      </c>
      <c r="I401" t="s">
        <v>37</v>
      </c>
      <c r="J401">
        <v>1034.2</v>
      </c>
      <c r="K401">
        <v>356.81</v>
      </c>
      <c r="L401">
        <v>1199</v>
      </c>
      <c r="M401">
        <v>69</v>
      </c>
      <c r="N401">
        <v>16</v>
      </c>
      <c r="O401">
        <v>0</v>
      </c>
      <c r="P401">
        <v>16</v>
      </c>
      <c r="Q401">
        <v>1199</v>
      </c>
      <c r="R401">
        <v>69</v>
      </c>
      <c r="S401">
        <v>14</v>
      </c>
      <c r="T401">
        <v>37.090000000000003</v>
      </c>
      <c r="U401">
        <v>413</v>
      </c>
      <c r="V401">
        <v>27</v>
      </c>
      <c r="W401">
        <v>573</v>
      </c>
      <c r="X401">
        <v>24</v>
      </c>
    </row>
    <row r="402" spans="1:24" x14ac:dyDescent="0.35">
      <c r="A402" s="1">
        <v>44016</v>
      </c>
      <c r="B402">
        <v>4636</v>
      </c>
      <c r="C402" t="s">
        <v>18</v>
      </c>
      <c r="D402" t="s">
        <v>49</v>
      </c>
      <c r="E402" t="s">
        <v>28</v>
      </c>
      <c r="F402" t="s">
        <v>19</v>
      </c>
      <c r="G402" t="s">
        <v>20</v>
      </c>
      <c r="H402" t="s">
        <v>22</v>
      </c>
      <c r="I402" t="s">
        <v>34</v>
      </c>
      <c r="J402">
        <v>1144.82</v>
      </c>
      <c r="K402">
        <v>440.92</v>
      </c>
      <c r="L402">
        <v>876</v>
      </c>
      <c r="M402">
        <v>76</v>
      </c>
      <c r="N402">
        <v>18</v>
      </c>
      <c r="O402">
        <v>0</v>
      </c>
      <c r="P402">
        <v>18</v>
      </c>
      <c r="Q402">
        <v>876</v>
      </c>
      <c r="R402">
        <v>76</v>
      </c>
      <c r="S402">
        <v>18</v>
      </c>
      <c r="T402">
        <v>48.35</v>
      </c>
      <c r="U402">
        <v>541</v>
      </c>
      <c r="V402">
        <v>30</v>
      </c>
      <c r="W402">
        <v>590</v>
      </c>
      <c r="X402">
        <v>34</v>
      </c>
    </row>
    <row r="403" spans="1:24" x14ac:dyDescent="0.35">
      <c r="A403" s="1">
        <v>44017</v>
      </c>
      <c r="B403">
        <v>6108</v>
      </c>
      <c r="C403" t="s">
        <v>40</v>
      </c>
      <c r="D403" t="s">
        <v>50</v>
      </c>
      <c r="E403" t="s">
        <v>41</v>
      </c>
      <c r="F403" t="s">
        <v>19</v>
      </c>
      <c r="G403" t="s">
        <v>26</v>
      </c>
      <c r="H403" t="s">
        <v>27</v>
      </c>
      <c r="I403" t="s">
        <v>42</v>
      </c>
      <c r="J403">
        <v>2690.46</v>
      </c>
      <c r="K403">
        <v>902.21</v>
      </c>
      <c r="L403">
        <v>4701</v>
      </c>
      <c r="M403">
        <v>224</v>
      </c>
      <c r="N403">
        <v>55</v>
      </c>
      <c r="O403">
        <v>3</v>
      </c>
      <c r="P403">
        <v>52</v>
      </c>
      <c r="Q403">
        <v>4701</v>
      </c>
      <c r="R403">
        <v>224</v>
      </c>
      <c r="S403">
        <v>51</v>
      </c>
      <c r="T403">
        <v>118.18</v>
      </c>
      <c r="U403">
        <v>1573</v>
      </c>
      <c r="V403">
        <v>66</v>
      </c>
      <c r="W403">
        <v>1487</v>
      </c>
      <c r="X403">
        <v>46</v>
      </c>
    </row>
    <row r="404" spans="1:24" x14ac:dyDescent="0.35">
      <c r="A404" s="1">
        <v>44017</v>
      </c>
      <c r="B404">
        <v>4636</v>
      </c>
      <c r="C404" t="s">
        <v>18</v>
      </c>
      <c r="D404" t="s">
        <v>46</v>
      </c>
      <c r="E404" t="s">
        <v>28</v>
      </c>
      <c r="F404" t="s">
        <v>19</v>
      </c>
      <c r="G404" t="s">
        <v>26</v>
      </c>
      <c r="H404" t="s">
        <v>27</v>
      </c>
      <c r="I404" t="s">
        <v>37</v>
      </c>
      <c r="J404">
        <v>927.85</v>
      </c>
      <c r="K404">
        <v>333.06</v>
      </c>
      <c r="L404">
        <v>1596</v>
      </c>
      <c r="M404">
        <v>100</v>
      </c>
      <c r="N404">
        <v>13</v>
      </c>
      <c r="O404">
        <v>0</v>
      </c>
      <c r="P404">
        <v>13</v>
      </c>
      <c r="Q404">
        <v>1596</v>
      </c>
      <c r="R404">
        <v>100</v>
      </c>
      <c r="S404">
        <v>13</v>
      </c>
      <c r="T404">
        <v>37.36</v>
      </c>
      <c r="U404">
        <v>507</v>
      </c>
      <c r="V404">
        <v>26</v>
      </c>
      <c r="W404">
        <v>505</v>
      </c>
      <c r="X404">
        <v>14</v>
      </c>
    </row>
    <row r="405" spans="1:24" x14ac:dyDescent="0.35">
      <c r="A405" s="1">
        <v>44017</v>
      </c>
      <c r="B405">
        <v>4636</v>
      </c>
      <c r="C405" t="s">
        <v>18</v>
      </c>
      <c r="D405" t="s">
        <v>49</v>
      </c>
      <c r="E405" t="s">
        <v>28</v>
      </c>
      <c r="F405" t="s">
        <v>19</v>
      </c>
      <c r="G405" t="s">
        <v>20</v>
      </c>
      <c r="H405" t="s">
        <v>22</v>
      </c>
      <c r="I405" t="s">
        <v>34</v>
      </c>
      <c r="J405">
        <v>755.47</v>
      </c>
      <c r="K405">
        <v>256.64999999999998</v>
      </c>
      <c r="L405">
        <v>992</v>
      </c>
      <c r="M405">
        <v>105</v>
      </c>
      <c r="N405">
        <v>16</v>
      </c>
      <c r="O405">
        <v>1</v>
      </c>
      <c r="P405">
        <v>15</v>
      </c>
      <c r="Q405">
        <v>992</v>
      </c>
      <c r="R405">
        <v>105</v>
      </c>
      <c r="S405">
        <v>15</v>
      </c>
      <c r="T405">
        <v>50</v>
      </c>
      <c r="U405">
        <v>448</v>
      </c>
      <c r="V405">
        <v>33</v>
      </c>
      <c r="W405">
        <v>421</v>
      </c>
      <c r="X405">
        <v>48</v>
      </c>
    </row>
    <row r="406" spans="1:24" x14ac:dyDescent="0.35">
      <c r="A406" s="1">
        <v>44018</v>
      </c>
      <c r="B406">
        <v>4636</v>
      </c>
      <c r="C406" t="s">
        <v>18</v>
      </c>
      <c r="D406" t="s">
        <v>46</v>
      </c>
      <c r="E406" t="s">
        <v>28</v>
      </c>
      <c r="F406" t="s">
        <v>19</v>
      </c>
      <c r="G406" t="s">
        <v>26</v>
      </c>
      <c r="H406" t="s">
        <v>27</v>
      </c>
      <c r="I406" t="s">
        <v>37</v>
      </c>
      <c r="J406">
        <v>978.89</v>
      </c>
      <c r="K406">
        <v>377.65</v>
      </c>
      <c r="L406">
        <v>1364</v>
      </c>
      <c r="M406">
        <v>86</v>
      </c>
      <c r="N406">
        <v>15</v>
      </c>
      <c r="O406">
        <v>0</v>
      </c>
      <c r="P406">
        <v>15</v>
      </c>
      <c r="Q406">
        <v>1364</v>
      </c>
      <c r="R406">
        <v>86</v>
      </c>
      <c r="S406">
        <v>14</v>
      </c>
      <c r="T406">
        <v>41.26</v>
      </c>
      <c r="U406">
        <v>680</v>
      </c>
      <c r="V406">
        <v>28</v>
      </c>
      <c r="W406">
        <v>507</v>
      </c>
      <c r="X406">
        <v>22</v>
      </c>
    </row>
    <row r="407" spans="1:24" x14ac:dyDescent="0.35">
      <c r="A407" s="1">
        <v>44018</v>
      </c>
      <c r="B407">
        <v>4636</v>
      </c>
      <c r="C407" t="s">
        <v>18</v>
      </c>
      <c r="D407" t="s">
        <v>49</v>
      </c>
      <c r="E407" t="s">
        <v>28</v>
      </c>
      <c r="F407" t="s">
        <v>19</v>
      </c>
      <c r="G407" t="s">
        <v>20</v>
      </c>
      <c r="H407" t="s">
        <v>22</v>
      </c>
      <c r="I407" t="s">
        <v>34</v>
      </c>
      <c r="J407">
        <v>1171.43</v>
      </c>
      <c r="K407">
        <v>434.62</v>
      </c>
      <c r="L407">
        <v>899</v>
      </c>
      <c r="M407">
        <v>74</v>
      </c>
      <c r="N407">
        <v>20</v>
      </c>
      <c r="O407">
        <v>0</v>
      </c>
      <c r="P407">
        <v>20</v>
      </c>
      <c r="Q407">
        <v>899</v>
      </c>
      <c r="R407">
        <v>74</v>
      </c>
      <c r="S407">
        <v>20</v>
      </c>
      <c r="T407">
        <v>31.05</v>
      </c>
      <c r="U407">
        <v>408</v>
      </c>
      <c r="V407">
        <v>20</v>
      </c>
      <c r="W407">
        <v>625</v>
      </c>
      <c r="X407">
        <v>49</v>
      </c>
    </row>
    <row r="408" spans="1:24" x14ac:dyDescent="0.35">
      <c r="A408" s="1">
        <v>44019</v>
      </c>
      <c r="B408">
        <v>6108</v>
      </c>
      <c r="C408" t="s">
        <v>40</v>
      </c>
      <c r="D408" t="s">
        <v>50</v>
      </c>
      <c r="E408" t="s">
        <v>41</v>
      </c>
      <c r="F408" t="s">
        <v>19</v>
      </c>
      <c r="G408" t="s">
        <v>26</v>
      </c>
      <c r="H408" t="s">
        <v>27</v>
      </c>
      <c r="I408" t="s">
        <v>42</v>
      </c>
      <c r="J408">
        <v>3240.96</v>
      </c>
      <c r="K408">
        <v>1100.6099999999999</v>
      </c>
      <c r="L408">
        <v>4423</v>
      </c>
      <c r="M408">
        <v>235</v>
      </c>
      <c r="N408">
        <v>62</v>
      </c>
      <c r="O408">
        <v>0</v>
      </c>
      <c r="P408">
        <v>62</v>
      </c>
      <c r="Q408">
        <v>4423</v>
      </c>
      <c r="R408">
        <v>235</v>
      </c>
      <c r="S408">
        <v>61</v>
      </c>
      <c r="T408">
        <v>170.09</v>
      </c>
      <c r="U408">
        <v>2395</v>
      </c>
      <c r="V408">
        <v>89</v>
      </c>
      <c r="W408">
        <v>1771</v>
      </c>
      <c r="X408">
        <v>63</v>
      </c>
    </row>
    <row r="409" spans="1:24" x14ac:dyDescent="0.35">
      <c r="A409" s="1">
        <v>44019</v>
      </c>
      <c r="B409">
        <v>4636</v>
      </c>
      <c r="C409" t="s">
        <v>18</v>
      </c>
      <c r="D409" t="s">
        <v>46</v>
      </c>
      <c r="E409" t="s">
        <v>28</v>
      </c>
      <c r="F409" t="s">
        <v>19</v>
      </c>
      <c r="G409" t="s">
        <v>26</v>
      </c>
      <c r="H409" t="s">
        <v>27</v>
      </c>
      <c r="I409" t="s">
        <v>37</v>
      </c>
      <c r="J409">
        <v>781.55</v>
      </c>
      <c r="K409">
        <v>281.64</v>
      </c>
      <c r="L409">
        <v>759</v>
      </c>
      <c r="M409">
        <v>54</v>
      </c>
      <c r="N409">
        <v>12</v>
      </c>
      <c r="O409">
        <v>0</v>
      </c>
      <c r="P409">
        <v>12</v>
      </c>
      <c r="Q409">
        <v>759</v>
      </c>
      <c r="R409">
        <v>54</v>
      </c>
      <c r="S409">
        <v>12</v>
      </c>
      <c r="T409">
        <v>18.88</v>
      </c>
      <c r="U409">
        <v>217</v>
      </c>
      <c r="V409">
        <v>13</v>
      </c>
      <c r="W409">
        <v>427</v>
      </c>
      <c r="X409">
        <v>12</v>
      </c>
    </row>
    <row r="410" spans="1:24" x14ac:dyDescent="0.35">
      <c r="A410" s="1">
        <v>44019</v>
      </c>
      <c r="B410">
        <v>4636</v>
      </c>
      <c r="C410" t="s">
        <v>18</v>
      </c>
      <c r="D410" t="s">
        <v>49</v>
      </c>
      <c r="E410" t="s">
        <v>28</v>
      </c>
      <c r="F410" t="s">
        <v>19</v>
      </c>
      <c r="G410" t="s">
        <v>20</v>
      </c>
      <c r="H410" t="s">
        <v>22</v>
      </c>
      <c r="I410" t="s">
        <v>34</v>
      </c>
      <c r="J410">
        <v>742.2</v>
      </c>
      <c r="K410">
        <v>269.20999999999998</v>
      </c>
      <c r="L410">
        <v>788</v>
      </c>
      <c r="M410">
        <v>67</v>
      </c>
      <c r="N410">
        <v>13</v>
      </c>
      <c r="O410">
        <v>0</v>
      </c>
      <c r="P410">
        <v>13</v>
      </c>
      <c r="Q410">
        <v>788</v>
      </c>
      <c r="R410">
        <v>67</v>
      </c>
      <c r="S410">
        <v>13</v>
      </c>
      <c r="T410">
        <v>50</v>
      </c>
      <c r="U410">
        <v>560</v>
      </c>
      <c r="V410">
        <v>32</v>
      </c>
      <c r="W410">
        <v>401</v>
      </c>
      <c r="X410">
        <v>18</v>
      </c>
    </row>
    <row r="411" spans="1:24" x14ac:dyDescent="0.35">
      <c r="A411" s="1">
        <v>44020</v>
      </c>
      <c r="B411">
        <v>6108</v>
      </c>
      <c r="C411" t="s">
        <v>40</v>
      </c>
      <c r="D411" t="s">
        <v>50</v>
      </c>
      <c r="E411" t="s">
        <v>41</v>
      </c>
      <c r="F411" t="s">
        <v>19</v>
      </c>
      <c r="G411" t="s">
        <v>26</v>
      </c>
      <c r="H411" t="s">
        <v>27</v>
      </c>
      <c r="I411" t="s">
        <v>42</v>
      </c>
      <c r="J411">
        <v>3378.12</v>
      </c>
      <c r="K411">
        <v>1218.06</v>
      </c>
      <c r="L411">
        <v>4920</v>
      </c>
      <c r="M411">
        <v>281</v>
      </c>
      <c r="N411">
        <v>64</v>
      </c>
      <c r="O411">
        <v>0</v>
      </c>
      <c r="P411">
        <v>64</v>
      </c>
      <c r="Q411">
        <v>4920</v>
      </c>
      <c r="R411">
        <v>281</v>
      </c>
      <c r="S411">
        <v>63</v>
      </c>
      <c r="T411">
        <v>226.8</v>
      </c>
      <c r="U411">
        <v>2221</v>
      </c>
      <c r="V411">
        <v>92</v>
      </c>
      <c r="W411">
        <v>1776</v>
      </c>
      <c r="X411">
        <v>57</v>
      </c>
    </row>
    <row r="412" spans="1:24" x14ac:dyDescent="0.35">
      <c r="A412" s="1">
        <v>44020</v>
      </c>
      <c r="B412">
        <v>6108</v>
      </c>
      <c r="C412" t="s">
        <v>40</v>
      </c>
      <c r="D412" t="s">
        <v>51</v>
      </c>
      <c r="E412" t="s">
        <v>41</v>
      </c>
      <c r="F412" t="s">
        <v>19</v>
      </c>
      <c r="G412" t="s">
        <v>20</v>
      </c>
      <c r="H412" t="s">
        <v>22</v>
      </c>
      <c r="I412" t="s">
        <v>43</v>
      </c>
      <c r="J412">
        <v>4978.66</v>
      </c>
      <c r="K412">
        <v>1617.52</v>
      </c>
      <c r="L412">
        <v>4422</v>
      </c>
      <c r="M412">
        <v>339</v>
      </c>
      <c r="N412">
        <v>103</v>
      </c>
      <c r="O412">
        <v>2</v>
      </c>
      <c r="P412">
        <v>101</v>
      </c>
      <c r="Q412">
        <v>4445</v>
      </c>
      <c r="R412">
        <v>323</v>
      </c>
      <c r="S412">
        <v>98</v>
      </c>
      <c r="T412">
        <v>330</v>
      </c>
      <c r="U412">
        <v>2598</v>
      </c>
      <c r="V412">
        <v>156</v>
      </c>
      <c r="W412">
        <v>2824</v>
      </c>
      <c r="X412">
        <v>193</v>
      </c>
    </row>
    <row r="413" spans="1:24" x14ac:dyDescent="0.35">
      <c r="A413" s="1">
        <v>44020</v>
      </c>
      <c r="B413">
        <v>4636</v>
      </c>
      <c r="C413" t="s">
        <v>18</v>
      </c>
      <c r="D413" t="s">
        <v>46</v>
      </c>
      <c r="E413" t="s">
        <v>28</v>
      </c>
      <c r="F413" t="s">
        <v>19</v>
      </c>
      <c r="G413" t="s">
        <v>26</v>
      </c>
      <c r="H413" t="s">
        <v>27</v>
      </c>
      <c r="I413" t="s">
        <v>37</v>
      </c>
      <c r="J413">
        <v>1230.72</v>
      </c>
      <c r="K413">
        <v>421.82</v>
      </c>
      <c r="L413">
        <v>1000</v>
      </c>
      <c r="M413">
        <v>80</v>
      </c>
      <c r="N413">
        <v>21</v>
      </c>
      <c r="O413">
        <v>0</v>
      </c>
      <c r="P413">
        <v>21</v>
      </c>
      <c r="Q413">
        <v>1000</v>
      </c>
      <c r="R413">
        <v>80</v>
      </c>
      <c r="S413">
        <v>21</v>
      </c>
      <c r="T413">
        <v>33.950000000000003</v>
      </c>
      <c r="U413">
        <v>326</v>
      </c>
      <c r="V413">
        <v>24</v>
      </c>
      <c r="W413">
        <v>686</v>
      </c>
      <c r="X413">
        <v>16</v>
      </c>
    </row>
    <row r="414" spans="1:24" x14ac:dyDescent="0.35">
      <c r="A414" s="1">
        <v>44020</v>
      </c>
      <c r="B414">
        <v>4636</v>
      </c>
      <c r="C414" t="s">
        <v>18</v>
      </c>
      <c r="D414" t="s">
        <v>49</v>
      </c>
      <c r="E414" t="s">
        <v>28</v>
      </c>
      <c r="F414" t="s">
        <v>19</v>
      </c>
      <c r="G414" t="s">
        <v>20</v>
      </c>
      <c r="H414" t="s">
        <v>22</v>
      </c>
      <c r="I414" t="s">
        <v>34</v>
      </c>
      <c r="J414">
        <v>605.22</v>
      </c>
      <c r="K414">
        <v>208.67</v>
      </c>
      <c r="L414">
        <v>736</v>
      </c>
      <c r="M414">
        <v>60</v>
      </c>
      <c r="N414">
        <v>12</v>
      </c>
      <c r="O414">
        <v>0</v>
      </c>
      <c r="P414">
        <v>12</v>
      </c>
      <c r="Q414">
        <v>746</v>
      </c>
      <c r="R414">
        <v>47</v>
      </c>
      <c r="S414">
        <v>12</v>
      </c>
      <c r="T414">
        <v>39.35</v>
      </c>
      <c r="U414">
        <v>465</v>
      </c>
      <c r="V414">
        <v>27</v>
      </c>
      <c r="W414">
        <v>332</v>
      </c>
      <c r="X414">
        <v>20</v>
      </c>
    </row>
    <row r="415" spans="1:24" x14ac:dyDescent="0.35">
      <c r="A415" s="1">
        <v>44021</v>
      </c>
      <c r="B415">
        <v>6108</v>
      </c>
      <c r="C415" t="s">
        <v>40</v>
      </c>
      <c r="D415" t="s">
        <v>50</v>
      </c>
      <c r="E415" t="s">
        <v>41</v>
      </c>
      <c r="F415" t="s">
        <v>19</v>
      </c>
      <c r="G415" t="s">
        <v>26</v>
      </c>
      <c r="H415" t="s">
        <v>27</v>
      </c>
      <c r="I415" t="s">
        <v>42</v>
      </c>
      <c r="J415">
        <v>3427.6</v>
      </c>
      <c r="K415">
        <v>1113.7</v>
      </c>
      <c r="L415">
        <v>6061</v>
      </c>
      <c r="M415">
        <v>290</v>
      </c>
      <c r="N415">
        <v>73</v>
      </c>
      <c r="O415">
        <v>2</v>
      </c>
      <c r="P415">
        <v>71</v>
      </c>
      <c r="Q415">
        <v>6061</v>
      </c>
      <c r="R415">
        <v>290</v>
      </c>
      <c r="S415">
        <v>70</v>
      </c>
      <c r="T415">
        <v>153.19</v>
      </c>
      <c r="U415">
        <v>1801</v>
      </c>
      <c r="V415">
        <v>68</v>
      </c>
      <c r="W415">
        <v>1918</v>
      </c>
      <c r="X415">
        <v>76</v>
      </c>
    </row>
    <row r="416" spans="1:24" x14ac:dyDescent="0.35">
      <c r="A416" s="1">
        <v>44021</v>
      </c>
      <c r="B416">
        <v>6108</v>
      </c>
      <c r="C416" t="s">
        <v>40</v>
      </c>
      <c r="D416" t="s">
        <v>51</v>
      </c>
      <c r="E416" t="s">
        <v>41</v>
      </c>
      <c r="F416" t="s">
        <v>19</v>
      </c>
      <c r="G416" t="s">
        <v>20</v>
      </c>
      <c r="H416" t="s">
        <v>22</v>
      </c>
      <c r="I416" t="s">
        <v>43</v>
      </c>
      <c r="J416">
        <v>4772.74</v>
      </c>
      <c r="K416">
        <v>1548.8</v>
      </c>
      <c r="L416">
        <v>5449</v>
      </c>
      <c r="M416">
        <v>433</v>
      </c>
      <c r="N416">
        <v>102</v>
      </c>
      <c r="O416">
        <v>3</v>
      </c>
      <c r="P416">
        <v>99</v>
      </c>
      <c r="Q416">
        <v>5488</v>
      </c>
      <c r="R416">
        <v>399</v>
      </c>
      <c r="S416">
        <v>99</v>
      </c>
      <c r="T416">
        <v>496.02</v>
      </c>
      <c r="U416">
        <v>4118</v>
      </c>
      <c r="V416">
        <v>255</v>
      </c>
      <c r="W416">
        <v>2703</v>
      </c>
      <c r="X416">
        <v>337</v>
      </c>
    </row>
    <row r="417" spans="1:24" x14ac:dyDescent="0.35">
      <c r="A417" s="1">
        <v>44021</v>
      </c>
      <c r="B417">
        <v>4636</v>
      </c>
      <c r="C417" t="s">
        <v>18</v>
      </c>
      <c r="D417" t="s">
        <v>46</v>
      </c>
      <c r="E417" t="s">
        <v>28</v>
      </c>
      <c r="F417" t="s">
        <v>19</v>
      </c>
      <c r="G417" t="s">
        <v>26</v>
      </c>
      <c r="H417" t="s">
        <v>27</v>
      </c>
      <c r="I417" t="s">
        <v>37</v>
      </c>
      <c r="J417">
        <v>960.69</v>
      </c>
      <c r="K417">
        <v>392.26</v>
      </c>
      <c r="L417">
        <v>928</v>
      </c>
      <c r="M417">
        <v>63</v>
      </c>
      <c r="N417">
        <v>13</v>
      </c>
      <c r="O417">
        <v>0</v>
      </c>
      <c r="P417">
        <v>13</v>
      </c>
      <c r="Q417">
        <v>928</v>
      </c>
      <c r="R417">
        <v>63</v>
      </c>
      <c r="S417">
        <v>13</v>
      </c>
      <c r="T417">
        <v>19.440000000000001</v>
      </c>
      <c r="U417">
        <v>274</v>
      </c>
      <c r="V417">
        <v>14</v>
      </c>
      <c r="W417">
        <v>472</v>
      </c>
      <c r="X417">
        <v>21</v>
      </c>
    </row>
    <row r="418" spans="1:24" x14ac:dyDescent="0.35">
      <c r="A418" s="1">
        <v>44021</v>
      </c>
      <c r="B418">
        <v>4636</v>
      </c>
      <c r="C418" t="s">
        <v>18</v>
      </c>
      <c r="D418" t="s">
        <v>49</v>
      </c>
      <c r="E418" t="s">
        <v>28</v>
      </c>
      <c r="F418" t="s">
        <v>19</v>
      </c>
      <c r="G418" t="s">
        <v>20</v>
      </c>
      <c r="H418" t="s">
        <v>22</v>
      </c>
      <c r="I418" t="s">
        <v>34</v>
      </c>
      <c r="J418">
        <v>766.23</v>
      </c>
      <c r="K418">
        <v>249.09</v>
      </c>
      <c r="L418">
        <v>787</v>
      </c>
      <c r="M418">
        <v>73</v>
      </c>
      <c r="N418">
        <v>15</v>
      </c>
      <c r="O418">
        <v>0</v>
      </c>
      <c r="P418">
        <v>15</v>
      </c>
      <c r="Q418">
        <v>793</v>
      </c>
      <c r="R418">
        <v>64</v>
      </c>
      <c r="S418">
        <v>15</v>
      </c>
      <c r="T418">
        <v>41.18</v>
      </c>
      <c r="U418">
        <v>523</v>
      </c>
      <c r="V418">
        <v>27</v>
      </c>
      <c r="W418">
        <v>442</v>
      </c>
      <c r="X418">
        <v>33</v>
      </c>
    </row>
    <row r="419" spans="1:24" x14ac:dyDescent="0.35">
      <c r="A419" s="1">
        <v>44022</v>
      </c>
      <c r="B419">
        <v>6108</v>
      </c>
      <c r="C419" t="s">
        <v>40</v>
      </c>
      <c r="D419" t="s">
        <v>50</v>
      </c>
      <c r="E419" t="s">
        <v>41</v>
      </c>
      <c r="F419" t="s">
        <v>19</v>
      </c>
      <c r="G419" t="s">
        <v>26</v>
      </c>
      <c r="H419" t="s">
        <v>27</v>
      </c>
      <c r="I419" t="s">
        <v>42</v>
      </c>
      <c r="J419">
        <v>2797.24</v>
      </c>
      <c r="K419">
        <v>937.66</v>
      </c>
      <c r="L419">
        <v>6684</v>
      </c>
      <c r="M419">
        <v>309</v>
      </c>
      <c r="N419">
        <v>55</v>
      </c>
      <c r="O419">
        <v>0</v>
      </c>
      <c r="P419">
        <v>55</v>
      </c>
      <c r="Q419">
        <v>6684</v>
      </c>
      <c r="R419">
        <v>309</v>
      </c>
      <c r="S419">
        <v>53</v>
      </c>
      <c r="T419">
        <v>158.81</v>
      </c>
      <c r="U419">
        <v>1771</v>
      </c>
      <c r="V419">
        <v>72</v>
      </c>
      <c r="W419">
        <v>1539</v>
      </c>
      <c r="X419">
        <v>58</v>
      </c>
    </row>
    <row r="420" spans="1:24" x14ac:dyDescent="0.35">
      <c r="A420" s="1">
        <v>44022</v>
      </c>
      <c r="B420">
        <v>6108</v>
      </c>
      <c r="C420" t="s">
        <v>40</v>
      </c>
      <c r="D420" t="s">
        <v>51</v>
      </c>
      <c r="E420" t="s">
        <v>41</v>
      </c>
      <c r="F420" t="s">
        <v>19</v>
      </c>
      <c r="G420" t="s">
        <v>20</v>
      </c>
      <c r="H420" t="s">
        <v>22</v>
      </c>
      <c r="I420" t="s">
        <v>43</v>
      </c>
      <c r="J420">
        <v>4644.68</v>
      </c>
      <c r="K420">
        <v>1513.8</v>
      </c>
      <c r="L420">
        <v>4560</v>
      </c>
      <c r="M420">
        <v>358</v>
      </c>
      <c r="N420">
        <v>97</v>
      </c>
      <c r="O420">
        <v>2</v>
      </c>
      <c r="P420">
        <v>95</v>
      </c>
      <c r="Q420">
        <v>4603</v>
      </c>
      <c r="R420">
        <v>324</v>
      </c>
      <c r="S420">
        <v>91</v>
      </c>
      <c r="T420">
        <v>309.55</v>
      </c>
      <c r="U420">
        <v>2779</v>
      </c>
      <c r="V420">
        <v>162</v>
      </c>
      <c r="W420">
        <v>2617</v>
      </c>
      <c r="X420">
        <v>338</v>
      </c>
    </row>
    <row r="421" spans="1:24" x14ac:dyDescent="0.35">
      <c r="A421" s="1">
        <v>44022</v>
      </c>
      <c r="B421">
        <v>4636</v>
      </c>
      <c r="C421" t="s">
        <v>18</v>
      </c>
      <c r="D421" t="s">
        <v>46</v>
      </c>
      <c r="E421" t="s">
        <v>28</v>
      </c>
      <c r="F421" t="s">
        <v>19</v>
      </c>
      <c r="G421" t="s">
        <v>26</v>
      </c>
      <c r="H421" t="s">
        <v>27</v>
      </c>
      <c r="I421" t="s">
        <v>37</v>
      </c>
      <c r="J421">
        <v>1658.28</v>
      </c>
      <c r="K421">
        <v>612.74</v>
      </c>
      <c r="L421">
        <v>1035</v>
      </c>
      <c r="M421">
        <v>85</v>
      </c>
      <c r="N421">
        <v>25</v>
      </c>
      <c r="O421">
        <v>0</v>
      </c>
      <c r="P421">
        <v>25</v>
      </c>
      <c r="Q421">
        <v>1035</v>
      </c>
      <c r="R421">
        <v>85</v>
      </c>
      <c r="S421">
        <v>25</v>
      </c>
      <c r="T421">
        <v>35.83</v>
      </c>
      <c r="U421">
        <v>271</v>
      </c>
      <c r="V421">
        <v>25</v>
      </c>
      <c r="W421">
        <v>884</v>
      </c>
      <c r="X421">
        <v>78</v>
      </c>
    </row>
    <row r="422" spans="1:24" x14ac:dyDescent="0.35">
      <c r="A422" s="1">
        <v>44022</v>
      </c>
      <c r="B422">
        <v>4636</v>
      </c>
      <c r="C422" t="s">
        <v>18</v>
      </c>
      <c r="D422" t="s">
        <v>49</v>
      </c>
      <c r="E422" t="s">
        <v>28</v>
      </c>
      <c r="F422" t="s">
        <v>19</v>
      </c>
      <c r="G422" t="s">
        <v>20</v>
      </c>
      <c r="H422" t="s">
        <v>22</v>
      </c>
      <c r="I422" t="s">
        <v>34</v>
      </c>
      <c r="J422">
        <v>813</v>
      </c>
      <c r="K422">
        <v>289.41000000000003</v>
      </c>
      <c r="L422">
        <v>822</v>
      </c>
      <c r="M422">
        <v>76</v>
      </c>
      <c r="N422">
        <v>16</v>
      </c>
      <c r="O422">
        <v>1</v>
      </c>
      <c r="P422">
        <v>15</v>
      </c>
      <c r="Q422">
        <v>829</v>
      </c>
      <c r="R422">
        <v>64</v>
      </c>
      <c r="S422">
        <v>15</v>
      </c>
      <c r="T422">
        <v>50</v>
      </c>
      <c r="U422">
        <v>571</v>
      </c>
      <c r="V422">
        <v>35</v>
      </c>
      <c r="W422">
        <v>442</v>
      </c>
      <c r="X422">
        <v>21</v>
      </c>
    </row>
    <row r="423" spans="1:24" x14ac:dyDescent="0.35">
      <c r="A423" s="1">
        <v>44023</v>
      </c>
      <c r="B423">
        <v>6108</v>
      </c>
      <c r="C423" t="s">
        <v>40</v>
      </c>
      <c r="D423" t="s">
        <v>50</v>
      </c>
      <c r="E423" t="s">
        <v>41</v>
      </c>
      <c r="F423" t="s">
        <v>19</v>
      </c>
      <c r="G423" t="s">
        <v>26</v>
      </c>
      <c r="H423" t="s">
        <v>27</v>
      </c>
      <c r="I423" t="s">
        <v>42</v>
      </c>
      <c r="J423">
        <v>2584.6799999999998</v>
      </c>
      <c r="K423">
        <v>918.96</v>
      </c>
      <c r="L423">
        <v>6665</v>
      </c>
      <c r="M423">
        <v>254</v>
      </c>
      <c r="N423">
        <v>50</v>
      </c>
      <c r="O423">
        <v>0</v>
      </c>
      <c r="P423">
        <v>50</v>
      </c>
      <c r="Q423">
        <v>6665</v>
      </c>
      <c r="R423">
        <v>254</v>
      </c>
      <c r="S423">
        <v>46</v>
      </c>
      <c r="T423">
        <v>112.71</v>
      </c>
      <c r="U423">
        <v>1378</v>
      </c>
      <c r="V423">
        <v>49</v>
      </c>
      <c r="W423">
        <v>1366</v>
      </c>
      <c r="X423">
        <v>42</v>
      </c>
    </row>
    <row r="424" spans="1:24" x14ac:dyDescent="0.35">
      <c r="A424" s="1">
        <v>44023</v>
      </c>
      <c r="B424">
        <v>6108</v>
      </c>
      <c r="C424" t="s">
        <v>40</v>
      </c>
      <c r="D424" t="s">
        <v>51</v>
      </c>
      <c r="E424" t="s">
        <v>41</v>
      </c>
      <c r="F424" t="s">
        <v>19</v>
      </c>
      <c r="G424" t="s">
        <v>20</v>
      </c>
      <c r="H424" t="s">
        <v>22</v>
      </c>
      <c r="I424" t="s">
        <v>43</v>
      </c>
      <c r="J424">
        <v>3374.12</v>
      </c>
      <c r="K424">
        <v>1118.1500000000001</v>
      </c>
      <c r="L424">
        <v>4360</v>
      </c>
      <c r="M424">
        <v>308</v>
      </c>
      <c r="N424">
        <v>67</v>
      </c>
      <c r="O424">
        <v>0</v>
      </c>
      <c r="P424">
        <v>67</v>
      </c>
      <c r="Q424">
        <v>4406</v>
      </c>
      <c r="R424">
        <v>282</v>
      </c>
      <c r="S424">
        <v>64</v>
      </c>
      <c r="T424">
        <v>194.35</v>
      </c>
      <c r="U424">
        <v>1872</v>
      </c>
      <c r="V424">
        <v>97</v>
      </c>
      <c r="W424">
        <v>1886</v>
      </c>
      <c r="X424">
        <v>230</v>
      </c>
    </row>
    <row r="425" spans="1:24" x14ac:dyDescent="0.35">
      <c r="A425" s="1">
        <v>44023</v>
      </c>
      <c r="B425">
        <v>4636</v>
      </c>
      <c r="C425" t="s">
        <v>18</v>
      </c>
      <c r="D425" t="s">
        <v>46</v>
      </c>
      <c r="E425" t="s">
        <v>28</v>
      </c>
      <c r="F425" t="s">
        <v>19</v>
      </c>
      <c r="G425" t="s">
        <v>26</v>
      </c>
      <c r="H425" t="s">
        <v>27</v>
      </c>
      <c r="I425" t="s">
        <v>37</v>
      </c>
      <c r="J425">
        <v>801.72</v>
      </c>
      <c r="K425">
        <v>315.14999999999998</v>
      </c>
      <c r="L425">
        <v>1030</v>
      </c>
      <c r="M425">
        <v>81</v>
      </c>
      <c r="N425">
        <v>12</v>
      </c>
      <c r="O425">
        <v>1</v>
      </c>
      <c r="P425">
        <v>11</v>
      </c>
      <c r="Q425">
        <v>1030</v>
      </c>
      <c r="R425">
        <v>81</v>
      </c>
      <c r="S425">
        <v>11</v>
      </c>
      <c r="T425">
        <v>29.07</v>
      </c>
      <c r="U425">
        <v>442</v>
      </c>
      <c r="V425">
        <v>19</v>
      </c>
      <c r="W425">
        <v>407</v>
      </c>
      <c r="X425">
        <v>21</v>
      </c>
    </row>
    <row r="426" spans="1:24" x14ac:dyDescent="0.35">
      <c r="A426" s="1">
        <v>44023</v>
      </c>
      <c r="B426">
        <v>4636</v>
      </c>
      <c r="C426" t="s">
        <v>18</v>
      </c>
      <c r="D426" t="s">
        <v>49</v>
      </c>
      <c r="E426" t="s">
        <v>28</v>
      </c>
      <c r="F426" t="s">
        <v>19</v>
      </c>
      <c r="G426" t="s">
        <v>20</v>
      </c>
      <c r="H426" t="s">
        <v>22</v>
      </c>
      <c r="I426" t="s">
        <v>34</v>
      </c>
      <c r="J426">
        <v>802.14</v>
      </c>
      <c r="K426">
        <v>288.83</v>
      </c>
      <c r="L426">
        <v>778</v>
      </c>
      <c r="M426">
        <v>89</v>
      </c>
      <c r="N426">
        <v>14</v>
      </c>
      <c r="O426">
        <v>0</v>
      </c>
      <c r="P426">
        <v>14</v>
      </c>
      <c r="Q426">
        <v>793</v>
      </c>
      <c r="R426">
        <v>78</v>
      </c>
      <c r="S426">
        <v>14</v>
      </c>
      <c r="T426">
        <v>50</v>
      </c>
      <c r="U426">
        <v>413</v>
      </c>
      <c r="V426">
        <v>37</v>
      </c>
      <c r="W426">
        <v>441</v>
      </c>
      <c r="X426">
        <v>36</v>
      </c>
    </row>
    <row r="427" spans="1:24" x14ac:dyDescent="0.35">
      <c r="A427" s="1">
        <v>44024</v>
      </c>
      <c r="B427">
        <v>6108</v>
      </c>
      <c r="C427" t="s">
        <v>40</v>
      </c>
      <c r="D427" t="s">
        <v>50</v>
      </c>
      <c r="E427" t="s">
        <v>41</v>
      </c>
      <c r="F427" t="s">
        <v>19</v>
      </c>
      <c r="G427" t="s">
        <v>26</v>
      </c>
      <c r="H427" t="s">
        <v>27</v>
      </c>
      <c r="I427" t="s">
        <v>42</v>
      </c>
      <c r="J427">
        <v>1839.2</v>
      </c>
      <c r="K427">
        <v>627.14</v>
      </c>
      <c r="L427">
        <v>4003</v>
      </c>
      <c r="M427">
        <v>165</v>
      </c>
      <c r="N427">
        <v>41</v>
      </c>
      <c r="O427">
        <v>4</v>
      </c>
      <c r="P427">
        <v>37</v>
      </c>
      <c r="Q427">
        <v>4003</v>
      </c>
      <c r="R427">
        <v>165</v>
      </c>
      <c r="S427">
        <v>36</v>
      </c>
      <c r="T427">
        <v>31.19</v>
      </c>
      <c r="U427">
        <v>447</v>
      </c>
      <c r="V427">
        <v>15</v>
      </c>
      <c r="W427">
        <v>992</v>
      </c>
      <c r="X427">
        <v>33</v>
      </c>
    </row>
    <row r="428" spans="1:24" x14ac:dyDescent="0.35">
      <c r="A428" s="1">
        <v>44024</v>
      </c>
      <c r="B428">
        <v>6108</v>
      </c>
      <c r="C428" t="s">
        <v>40</v>
      </c>
      <c r="D428" t="s">
        <v>51</v>
      </c>
      <c r="E428" t="s">
        <v>41</v>
      </c>
      <c r="F428" t="s">
        <v>19</v>
      </c>
      <c r="G428" t="s">
        <v>20</v>
      </c>
      <c r="H428" t="s">
        <v>22</v>
      </c>
      <c r="I428" t="s">
        <v>43</v>
      </c>
      <c r="J428">
        <v>2967.4</v>
      </c>
      <c r="K428">
        <v>978.06</v>
      </c>
      <c r="L428">
        <v>4018</v>
      </c>
      <c r="M428">
        <v>268</v>
      </c>
      <c r="N428">
        <v>60</v>
      </c>
      <c r="O428">
        <v>0</v>
      </c>
      <c r="P428">
        <v>60</v>
      </c>
      <c r="Q428">
        <v>4064</v>
      </c>
      <c r="R428">
        <v>245</v>
      </c>
      <c r="S428">
        <v>57</v>
      </c>
      <c r="T428">
        <v>105.43</v>
      </c>
      <c r="U428">
        <v>1176</v>
      </c>
      <c r="V428">
        <v>55</v>
      </c>
      <c r="W428">
        <v>1661</v>
      </c>
      <c r="X428">
        <v>211</v>
      </c>
    </row>
    <row r="429" spans="1:24" x14ac:dyDescent="0.35">
      <c r="A429" s="1">
        <v>44024</v>
      </c>
      <c r="B429">
        <v>4636</v>
      </c>
      <c r="C429" t="s">
        <v>18</v>
      </c>
      <c r="D429" t="s">
        <v>46</v>
      </c>
      <c r="E429" t="s">
        <v>28</v>
      </c>
      <c r="F429" t="s">
        <v>19</v>
      </c>
      <c r="G429" t="s">
        <v>26</v>
      </c>
      <c r="H429" t="s">
        <v>27</v>
      </c>
      <c r="I429" t="s">
        <v>37</v>
      </c>
      <c r="J429">
        <v>981.76</v>
      </c>
      <c r="K429">
        <v>331.16</v>
      </c>
      <c r="L429">
        <v>1167</v>
      </c>
      <c r="M429">
        <v>85</v>
      </c>
      <c r="N429">
        <v>16</v>
      </c>
      <c r="O429">
        <v>0</v>
      </c>
      <c r="P429">
        <v>16</v>
      </c>
      <c r="Q429">
        <v>1167</v>
      </c>
      <c r="R429">
        <v>85</v>
      </c>
      <c r="S429">
        <v>16</v>
      </c>
      <c r="T429">
        <v>45.1</v>
      </c>
      <c r="U429">
        <v>346</v>
      </c>
      <c r="V429">
        <v>29</v>
      </c>
      <c r="W429">
        <v>553</v>
      </c>
      <c r="X429">
        <v>18</v>
      </c>
    </row>
    <row r="430" spans="1:24" x14ac:dyDescent="0.35">
      <c r="A430" s="1">
        <v>44024</v>
      </c>
      <c r="B430">
        <v>4636</v>
      </c>
      <c r="C430" t="s">
        <v>18</v>
      </c>
      <c r="D430" t="s">
        <v>49</v>
      </c>
      <c r="E430" t="s">
        <v>28</v>
      </c>
      <c r="F430" t="s">
        <v>19</v>
      </c>
      <c r="G430" t="s">
        <v>20</v>
      </c>
      <c r="H430" t="s">
        <v>22</v>
      </c>
      <c r="I430" t="s">
        <v>34</v>
      </c>
      <c r="J430">
        <v>1162.96</v>
      </c>
      <c r="K430">
        <v>465.62</v>
      </c>
      <c r="L430">
        <v>855</v>
      </c>
      <c r="M430">
        <v>79</v>
      </c>
      <c r="N430">
        <v>18</v>
      </c>
      <c r="O430">
        <v>0</v>
      </c>
      <c r="P430">
        <v>18</v>
      </c>
      <c r="Q430">
        <v>867</v>
      </c>
      <c r="R430">
        <v>72</v>
      </c>
      <c r="S430">
        <v>17</v>
      </c>
      <c r="T430">
        <v>50</v>
      </c>
      <c r="U430">
        <v>588</v>
      </c>
      <c r="V430">
        <v>33</v>
      </c>
      <c r="W430">
        <v>581</v>
      </c>
      <c r="X430">
        <v>22</v>
      </c>
    </row>
    <row r="431" spans="1:24" x14ac:dyDescent="0.35">
      <c r="A431" s="1">
        <v>44025</v>
      </c>
      <c r="B431">
        <v>6108</v>
      </c>
      <c r="C431" t="s">
        <v>40</v>
      </c>
      <c r="D431" t="s">
        <v>50</v>
      </c>
      <c r="E431" t="s">
        <v>41</v>
      </c>
      <c r="F431" t="s">
        <v>19</v>
      </c>
      <c r="G431" t="s">
        <v>26</v>
      </c>
      <c r="H431" t="s">
        <v>27</v>
      </c>
      <c r="I431" t="s">
        <v>42</v>
      </c>
      <c r="J431">
        <v>2870.86</v>
      </c>
      <c r="K431">
        <v>983.31</v>
      </c>
      <c r="L431">
        <v>3173</v>
      </c>
      <c r="M431">
        <v>224</v>
      </c>
      <c r="N431">
        <v>56</v>
      </c>
      <c r="O431">
        <v>0</v>
      </c>
      <c r="P431">
        <v>56</v>
      </c>
      <c r="Q431">
        <v>3173</v>
      </c>
      <c r="R431">
        <v>224</v>
      </c>
      <c r="S431">
        <v>54</v>
      </c>
      <c r="T431">
        <v>128.83000000000001</v>
      </c>
      <c r="U431">
        <v>1120</v>
      </c>
      <c r="V431">
        <v>63</v>
      </c>
      <c r="W431">
        <v>1566</v>
      </c>
      <c r="X431">
        <v>66</v>
      </c>
    </row>
    <row r="432" spans="1:24" x14ac:dyDescent="0.35">
      <c r="A432" s="1">
        <v>44025</v>
      </c>
      <c r="B432">
        <v>6108</v>
      </c>
      <c r="C432" t="s">
        <v>40</v>
      </c>
      <c r="D432" t="s">
        <v>51</v>
      </c>
      <c r="E432" t="s">
        <v>41</v>
      </c>
      <c r="F432" t="s">
        <v>19</v>
      </c>
      <c r="G432" t="s">
        <v>20</v>
      </c>
      <c r="H432" t="s">
        <v>22</v>
      </c>
      <c r="I432" t="s">
        <v>43</v>
      </c>
      <c r="J432">
        <v>4035.58</v>
      </c>
      <c r="K432">
        <v>1234.1400000000001</v>
      </c>
      <c r="L432">
        <v>3865</v>
      </c>
      <c r="M432">
        <v>322</v>
      </c>
      <c r="N432">
        <v>87</v>
      </c>
      <c r="O432">
        <v>0</v>
      </c>
      <c r="P432">
        <v>87</v>
      </c>
      <c r="Q432">
        <v>3892</v>
      </c>
      <c r="R432">
        <v>295</v>
      </c>
      <c r="S432">
        <v>83</v>
      </c>
      <c r="T432">
        <v>328.18</v>
      </c>
      <c r="U432">
        <v>2588</v>
      </c>
      <c r="V432">
        <v>163</v>
      </c>
      <c r="W432">
        <v>2342</v>
      </c>
      <c r="X432">
        <v>299</v>
      </c>
    </row>
    <row r="433" spans="1:24" x14ac:dyDescent="0.35">
      <c r="A433" s="1">
        <v>44025</v>
      </c>
      <c r="B433">
        <v>4636</v>
      </c>
      <c r="C433" t="s">
        <v>18</v>
      </c>
      <c r="D433" t="s">
        <v>46</v>
      </c>
      <c r="E433" t="s">
        <v>28</v>
      </c>
      <c r="F433" t="s">
        <v>19</v>
      </c>
      <c r="G433" t="s">
        <v>26</v>
      </c>
      <c r="H433" t="s">
        <v>27</v>
      </c>
      <c r="I433" t="s">
        <v>37</v>
      </c>
      <c r="J433">
        <v>865.98</v>
      </c>
      <c r="K433">
        <v>302.60000000000002</v>
      </c>
      <c r="L433">
        <v>885</v>
      </c>
      <c r="M433">
        <v>53</v>
      </c>
      <c r="N433">
        <v>16</v>
      </c>
      <c r="O433">
        <v>2</v>
      </c>
      <c r="P433">
        <v>14</v>
      </c>
      <c r="Q433">
        <v>885</v>
      </c>
      <c r="R433">
        <v>53</v>
      </c>
      <c r="S433">
        <v>14</v>
      </c>
      <c r="T433">
        <v>22.86</v>
      </c>
      <c r="U433">
        <v>275</v>
      </c>
      <c r="V433">
        <v>15</v>
      </c>
      <c r="W433">
        <v>477</v>
      </c>
      <c r="X433">
        <v>25</v>
      </c>
    </row>
    <row r="434" spans="1:24" x14ac:dyDescent="0.35">
      <c r="A434" s="1">
        <v>44025</v>
      </c>
      <c r="B434">
        <v>4636</v>
      </c>
      <c r="C434" t="s">
        <v>18</v>
      </c>
      <c r="D434" t="s">
        <v>49</v>
      </c>
      <c r="E434" t="s">
        <v>28</v>
      </c>
      <c r="F434" t="s">
        <v>19</v>
      </c>
      <c r="G434" t="s">
        <v>20</v>
      </c>
      <c r="H434" t="s">
        <v>22</v>
      </c>
      <c r="I434" t="s">
        <v>34</v>
      </c>
      <c r="J434">
        <v>917.18</v>
      </c>
      <c r="K434">
        <v>334.4</v>
      </c>
      <c r="L434">
        <v>697</v>
      </c>
      <c r="M434">
        <v>67</v>
      </c>
      <c r="N434">
        <v>16</v>
      </c>
      <c r="O434">
        <v>0</v>
      </c>
      <c r="P434">
        <v>16</v>
      </c>
      <c r="Q434">
        <v>706</v>
      </c>
      <c r="R434">
        <v>62</v>
      </c>
      <c r="S434">
        <v>16</v>
      </c>
      <c r="T434">
        <v>44.87</v>
      </c>
      <c r="U434">
        <v>373</v>
      </c>
      <c r="V434">
        <v>28</v>
      </c>
      <c r="W434">
        <v>494</v>
      </c>
      <c r="X434">
        <v>35</v>
      </c>
    </row>
    <row r="435" spans="1:24" x14ac:dyDescent="0.35">
      <c r="A435" s="1">
        <v>44026</v>
      </c>
      <c r="B435">
        <v>6108</v>
      </c>
      <c r="C435" t="s">
        <v>40</v>
      </c>
      <c r="D435" t="s">
        <v>50</v>
      </c>
      <c r="E435" t="s">
        <v>41</v>
      </c>
      <c r="F435" t="s">
        <v>19</v>
      </c>
      <c r="G435" t="s">
        <v>26</v>
      </c>
      <c r="H435" t="s">
        <v>27</v>
      </c>
      <c r="I435" t="s">
        <v>42</v>
      </c>
      <c r="J435">
        <v>3212.68</v>
      </c>
      <c r="K435">
        <v>1036.77</v>
      </c>
      <c r="L435">
        <v>3912</v>
      </c>
      <c r="M435">
        <v>271</v>
      </c>
      <c r="N435">
        <v>66</v>
      </c>
      <c r="O435">
        <v>1</v>
      </c>
      <c r="P435">
        <v>65</v>
      </c>
      <c r="Q435">
        <v>3912</v>
      </c>
      <c r="R435">
        <v>271</v>
      </c>
      <c r="S435">
        <v>62</v>
      </c>
      <c r="T435">
        <v>184.18</v>
      </c>
      <c r="U435">
        <v>1351</v>
      </c>
      <c r="V435">
        <v>82</v>
      </c>
      <c r="W435">
        <v>1803</v>
      </c>
      <c r="X435">
        <v>58</v>
      </c>
    </row>
    <row r="436" spans="1:24" x14ac:dyDescent="0.35">
      <c r="A436" s="1">
        <v>44026</v>
      </c>
      <c r="B436">
        <v>6108</v>
      </c>
      <c r="C436" t="s">
        <v>40</v>
      </c>
      <c r="D436" t="s">
        <v>51</v>
      </c>
      <c r="E436" t="s">
        <v>41</v>
      </c>
      <c r="F436" t="s">
        <v>19</v>
      </c>
      <c r="G436" t="s">
        <v>20</v>
      </c>
      <c r="H436" t="s">
        <v>22</v>
      </c>
      <c r="I436" t="s">
        <v>43</v>
      </c>
      <c r="J436">
        <v>5440.48</v>
      </c>
      <c r="K436">
        <v>1697.87</v>
      </c>
      <c r="L436">
        <v>4603</v>
      </c>
      <c r="M436">
        <v>386</v>
      </c>
      <c r="N436">
        <v>113</v>
      </c>
      <c r="O436">
        <v>0</v>
      </c>
      <c r="P436">
        <v>113</v>
      </c>
      <c r="Q436">
        <v>4636</v>
      </c>
      <c r="R436">
        <v>339</v>
      </c>
      <c r="S436">
        <v>108</v>
      </c>
      <c r="T436">
        <v>445</v>
      </c>
      <c r="U436">
        <v>3775</v>
      </c>
      <c r="V436">
        <v>207</v>
      </c>
      <c r="W436">
        <v>3145</v>
      </c>
      <c r="X436">
        <v>461</v>
      </c>
    </row>
    <row r="437" spans="1:24" x14ac:dyDescent="0.35">
      <c r="A437" s="1">
        <v>44026</v>
      </c>
      <c r="B437">
        <v>4636</v>
      </c>
      <c r="C437" t="s">
        <v>18</v>
      </c>
      <c r="D437" t="s">
        <v>46</v>
      </c>
      <c r="E437" t="s">
        <v>28</v>
      </c>
      <c r="F437" t="s">
        <v>19</v>
      </c>
      <c r="G437" t="s">
        <v>26</v>
      </c>
      <c r="H437" t="s">
        <v>27</v>
      </c>
      <c r="I437" t="s">
        <v>37</v>
      </c>
      <c r="J437">
        <v>710.3</v>
      </c>
      <c r="K437">
        <v>247.8</v>
      </c>
      <c r="L437">
        <v>949</v>
      </c>
      <c r="M437">
        <v>49</v>
      </c>
      <c r="N437">
        <v>12</v>
      </c>
      <c r="O437">
        <v>0</v>
      </c>
      <c r="P437">
        <v>12</v>
      </c>
      <c r="Q437">
        <v>949</v>
      </c>
      <c r="R437">
        <v>49</v>
      </c>
      <c r="S437">
        <v>11</v>
      </c>
      <c r="T437">
        <v>19.829999999999998</v>
      </c>
      <c r="U437">
        <v>230</v>
      </c>
      <c r="V437">
        <v>13</v>
      </c>
      <c r="W437">
        <v>388</v>
      </c>
      <c r="X437">
        <v>25</v>
      </c>
    </row>
    <row r="438" spans="1:24" x14ac:dyDescent="0.35">
      <c r="A438" s="1">
        <v>44026</v>
      </c>
      <c r="B438">
        <v>4636</v>
      </c>
      <c r="C438" t="s">
        <v>18</v>
      </c>
      <c r="D438" t="s">
        <v>49</v>
      </c>
      <c r="E438" t="s">
        <v>28</v>
      </c>
      <c r="F438" t="s">
        <v>19</v>
      </c>
      <c r="G438" t="s">
        <v>20</v>
      </c>
      <c r="H438" t="s">
        <v>22</v>
      </c>
      <c r="I438" t="s">
        <v>34</v>
      </c>
      <c r="J438">
        <v>1075.7</v>
      </c>
      <c r="K438">
        <v>379.63</v>
      </c>
      <c r="L438">
        <v>823</v>
      </c>
      <c r="M438">
        <v>82</v>
      </c>
      <c r="N438">
        <v>18</v>
      </c>
      <c r="O438">
        <v>0</v>
      </c>
      <c r="P438">
        <v>18</v>
      </c>
      <c r="Q438">
        <v>826</v>
      </c>
      <c r="R438">
        <v>72</v>
      </c>
      <c r="S438">
        <v>18</v>
      </c>
      <c r="T438">
        <v>50</v>
      </c>
      <c r="U438">
        <v>328</v>
      </c>
      <c r="V438">
        <v>32</v>
      </c>
      <c r="W438">
        <v>594</v>
      </c>
      <c r="X438">
        <v>39</v>
      </c>
    </row>
    <row r="439" spans="1:24" x14ac:dyDescent="0.35">
      <c r="A439" s="1">
        <v>44027</v>
      </c>
      <c r="B439">
        <v>6108</v>
      </c>
      <c r="C439" t="s">
        <v>40</v>
      </c>
      <c r="D439" t="s">
        <v>50</v>
      </c>
      <c r="E439" t="s">
        <v>41</v>
      </c>
      <c r="F439" t="s">
        <v>19</v>
      </c>
      <c r="G439" t="s">
        <v>26</v>
      </c>
      <c r="H439" t="s">
        <v>27</v>
      </c>
      <c r="I439" t="s">
        <v>42</v>
      </c>
      <c r="J439">
        <v>3539.82</v>
      </c>
      <c r="K439">
        <v>1222.6099999999999</v>
      </c>
      <c r="L439">
        <v>4531</v>
      </c>
      <c r="M439">
        <v>342</v>
      </c>
      <c r="N439">
        <v>69</v>
      </c>
      <c r="O439">
        <v>1</v>
      </c>
      <c r="P439">
        <v>68</v>
      </c>
      <c r="Q439">
        <v>4531</v>
      </c>
      <c r="R439">
        <v>342</v>
      </c>
      <c r="S439">
        <v>67</v>
      </c>
      <c r="T439">
        <v>343.96</v>
      </c>
      <c r="U439">
        <v>2960</v>
      </c>
      <c r="V439">
        <v>177</v>
      </c>
      <c r="W439">
        <v>1916</v>
      </c>
      <c r="X439">
        <v>57</v>
      </c>
    </row>
    <row r="440" spans="1:24" x14ac:dyDescent="0.35">
      <c r="A440" s="1">
        <v>44027</v>
      </c>
      <c r="B440">
        <v>6108</v>
      </c>
      <c r="C440" t="s">
        <v>40</v>
      </c>
      <c r="D440" t="s">
        <v>51</v>
      </c>
      <c r="E440" t="s">
        <v>41</v>
      </c>
      <c r="F440" t="s">
        <v>19</v>
      </c>
      <c r="G440" t="s">
        <v>20</v>
      </c>
      <c r="H440" t="s">
        <v>22</v>
      </c>
      <c r="I440" t="s">
        <v>43</v>
      </c>
      <c r="J440">
        <v>7633.74</v>
      </c>
      <c r="K440">
        <v>2525.06</v>
      </c>
      <c r="L440">
        <v>6887</v>
      </c>
      <c r="M440">
        <v>616</v>
      </c>
      <c r="N440">
        <v>161</v>
      </c>
      <c r="O440">
        <v>1</v>
      </c>
      <c r="P440">
        <v>160</v>
      </c>
      <c r="Q440">
        <v>6937</v>
      </c>
      <c r="R440">
        <v>552</v>
      </c>
      <c r="S440">
        <v>155</v>
      </c>
      <c r="T440">
        <v>600</v>
      </c>
      <c r="U440">
        <v>5659</v>
      </c>
      <c r="V440">
        <v>347</v>
      </c>
      <c r="W440">
        <v>4258</v>
      </c>
      <c r="X440">
        <v>700</v>
      </c>
    </row>
    <row r="441" spans="1:24" x14ac:dyDescent="0.35">
      <c r="A441" s="1">
        <v>44027</v>
      </c>
      <c r="B441">
        <v>4636</v>
      </c>
      <c r="C441" t="s">
        <v>18</v>
      </c>
      <c r="D441" t="s">
        <v>46</v>
      </c>
      <c r="E441" t="s">
        <v>28</v>
      </c>
      <c r="F441" t="s">
        <v>19</v>
      </c>
      <c r="G441" t="s">
        <v>26</v>
      </c>
      <c r="H441" t="s">
        <v>27</v>
      </c>
      <c r="I441" t="s">
        <v>37</v>
      </c>
      <c r="J441">
        <v>1208.0899999999999</v>
      </c>
      <c r="K441">
        <v>406.14</v>
      </c>
      <c r="L441">
        <v>1527</v>
      </c>
      <c r="M441">
        <v>113</v>
      </c>
      <c r="N441">
        <v>20</v>
      </c>
      <c r="O441">
        <v>0</v>
      </c>
      <c r="P441">
        <v>20</v>
      </c>
      <c r="Q441">
        <v>1527</v>
      </c>
      <c r="R441">
        <v>113</v>
      </c>
      <c r="S441">
        <v>20</v>
      </c>
      <c r="T441">
        <v>50</v>
      </c>
      <c r="U441">
        <v>511</v>
      </c>
      <c r="V441">
        <v>33</v>
      </c>
      <c r="W441">
        <v>674</v>
      </c>
      <c r="X441">
        <v>34</v>
      </c>
    </row>
    <row r="442" spans="1:24" x14ac:dyDescent="0.35">
      <c r="A442" s="1">
        <v>44027</v>
      </c>
      <c r="B442">
        <v>4636</v>
      </c>
      <c r="C442" t="s">
        <v>18</v>
      </c>
      <c r="D442" t="s">
        <v>49</v>
      </c>
      <c r="E442" t="s">
        <v>28</v>
      </c>
      <c r="F442" t="s">
        <v>19</v>
      </c>
      <c r="G442" t="s">
        <v>20</v>
      </c>
      <c r="H442" t="s">
        <v>22</v>
      </c>
      <c r="I442" t="s">
        <v>34</v>
      </c>
      <c r="J442">
        <v>909.68</v>
      </c>
      <c r="K442">
        <v>324.73</v>
      </c>
      <c r="L442">
        <v>1028</v>
      </c>
      <c r="M442">
        <v>102</v>
      </c>
      <c r="N442">
        <v>17</v>
      </c>
      <c r="O442">
        <v>1</v>
      </c>
      <c r="P442">
        <v>16</v>
      </c>
      <c r="Q442">
        <v>1038</v>
      </c>
      <c r="R442">
        <v>89</v>
      </c>
      <c r="S442">
        <v>15</v>
      </c>
      <c r="T442">
        <v>70</v>
      </c>
      <c r="U442">
        <v>617</v>
      </c>
      <c r="V442">
        <v>47</v>
      </c>
      <c r="W442">
        <v>495</v>
      </c>
      <c r="X442">
        <v>25</v>
      </c>
    </row>
    <row r="443" spans="1:24" x14ac:dyDescent="0.35">
      <c r="A443" s="1">
        <v>44028</v>
      </c>
      <c r="B443">
        <v>6108</v>
      </c>
      <c r="C443" t="s">
        <v>40</v>
      </c>
      <c r="D443" t="s">
        <v>50</v>
      </c>
      <c r="E443" t="s">
        <v>41</v>
      </c>
      <c r="F443" t="s">
        <v>19</v>
      </c>
      <c r="G443" t="s">
        <v>26</v>
      </c>
      <c r="H443" t="s">
        <v>27</v>
      </c>
      <c r="I443" t="s">
        <v>42</v>
      </c>
      <c r="J443">
        <v>3405.32</v>
      </c>
      <c r="K443">
        <v>1115.75</v>
      </c>
      <c r="L443">
        <v>2825</v>
      </c>
      <c r="M443">
        <v>236</v>
      </c>
      <c r="N443">
        <v>69</v>
      </c>
      <c r="O443">
        <v>0</v>
      </c>
      <c r="P443">
        <v>69</v>
      </c>
      <c r="Q443">
        <v>2825</v>
      </c>
      <c r="R443">
        <v>236</v>
      </c>
      <c r="S443">
        <v>67</v>
      </c>
      <c r="T443">
        <v>146.18</v>
      </c>
      <c r="U443">
        <v>1388</v>
      </c>
      <c r="V443">
        <v>64</v>
      </c>
      <c r="W443">
        <v>1880</v>
      </c>
      <c r="X443">
        <v>84</v>
      </c>
    </row>
    <row r="444" spans="1:24" x14ac:dyDescent="0.35">
      <c r="A444" s="1">
        <v>44028</v>
      </c>
      <c r="B444">
        <v>6108</v>
      </c>
      <c r="C444" t="s">
        <v>40</v>
      </c>
      <c r="D444" t="s">
        <v>51</v>
      </c>
      <c r="E444" t="s">
        <v>41</v>
      </c>
      <c r="F444" t="s">
        <v>19</v>
      </c>
      <c r="G444" t="s">
        <v>20</v>
      </c>
      <c r="H444" t="s">
        <v>22</v>
      </c>
      <c r="I444" t="s">
        <v>43</v>
      </c>
      <c r="J444">
        <v>6502.66</v>
      </c>
      <c r="K444">
        <v>2272.89</v>
      </c>
      <c r="L444">
        <v>6293</v>
      </c>
      <c r="M444">
        <v>525</v>
      </c>
      <c r="N444">
        <v>137</v>
      </c>
      <c r="O444">
        <v>2</v>
      </c>
      <c r="P444">
        <v>135</v>
      </c>
      <c r="Q444">
        <v>6321</v>
      </c>
      <c r="R444">
        <v>469</v>
      </c>
      <c r="S444">
        <v>135</v>
      </c>
      <c r="T444">
        <v>600</v>
      </c>
      <c r="U444">
        <v>4365</v>
      </c>
      <c r="V444">
        <v>269</v>
      </c>
      <c r="W444">
        <v>3514</v>
      </c>
      <c r="X444">
        <v>615</v>
      </c>
    </row>
    <row r="445" spans="1:24" x14ac:dyDescent="0.35">
      <c r="A445" s="1">
        <v>44028</v>
      </c>
      <c r="B445">
        <v>4636</v>
      </c>
      <c r="C445" t="s">
        <v>18</v>
      </c>
      <c r="D445" t="s">
        <v>46</v>
      </c>
      <c r="E445" t="s">
        <v>28</v>
      </c>
      <c r="F445" t="s">
        <v>19</v>
      </c>
      <c r="G445" t="s">
        <v>26</v>
      </c>
      <c r="H445" t="s">
        <v>27</v>
      </c>
      <c r="I445" t="s">
        <v>37</v>
      </c>
      <c r="J445">
        <v>1250.93</v>
      </c>
      <c r="K445">
        <v>455.03</v>
      </c>
      <c r="L445">
        <v>907</v>
      </c>
      <c r="M445">
        <v>83</v>
      </c>
      <c r="N445">
        <v>20</v>
      </c>
      <c r="O445">
        <v>1</v>
      </c>
      <c r="P445">
        <v>19</v>
      </c>
      <c r="Q445">
        <v>907</v>
      </c>
      <c r="R445">
        <v>83</v>
      </c>
      <c r="S445">
        <v>20</v>
      </c>
      <c r="T445">
        <v>33.17</v>
      </c>
      <c r="U445">
        <v>322</v>
      </c>
      <c r="V445">
        <v>23</v>
      </c>
      <c r="W445">
        <v>679</v>
      </c>
      <c r="X445">
        <v>50</v>
      </c>
    </row>
    <row r="446" spans="1:24" x14ac:dyDescent="0.35">
      <c r="A446" s="1">
        <v>44029</v>
      </c>
      <c r="B446">
        <v>6108</v>
      </c>
      <c r="C446" t="s">
        <v>40</v>
      </c>
      <c r="D446" t="s">
        <v>50</v>
      </c>
      <c r="E446" t="s">
        <v>41</v>
      </c>
      <c r="F446" t="s">
        <v>19</v>
      </c>
      <c r="G446" t="s">
        <v>26</v>
      </c>
      <c r="H446" t="s">
        <v>27</v>
      </c>
      <c r="I446" t="s">
        <v>42</v>
      </c>
      <c r="J446">
        <v>3097.62</v>
      </c>
      <c r="K446">
        <v>1047.0899999999999</v>
      </c>
      <c r="L446">
        <v>3343</v>
      </c>
      <c r="M446">
        <v>250</v>
      </c>
      <c r="N446">
        <v>64</v>
      </c>
      <c r="O446">
        <v>2</v>
      </c>
      <c r="P446">
        <v>62</v>
      </c>
      <c r="Q446">
        <v>3343</v>
      </c>
      <c r="R446">
        <v>250</v>
      </c>
      <c r="S446">
        <v>60</v>
      </c>
      <c r="T446">
        <v>185.1</v>
      </c>
      <c r="U446">
        <v>1548</v>
      </c>
      <c r="V446">
        <v>83</v>
      </c>
      <c r="W446">
        <v>1684</v>
      </c>
      <c r="X446">
        <v>63</v>
      </c>
    </row>
    <row r="447" spans="1:24" x14ac:dyDescent="0.35">
      <c r="A447" s="1">
        <v>44029</v>
      </c>
      <c r="B447">
        <v>6108</v>
      </c>
      <c r="C447" t="s">
        <v>40</v>
      </c>
      <c r="D447" t="s">
        <v>51</v>
      </c>
      <c r="E447" t="s">
        <v>41</v>
      </c>
      <c r="F447" t="s">
        <v>19</v>
      </c>
      <c r="G447" t="s">
        <v>20</v>
      </c>
      <c r="H447" t="s">
        <v>22</v>
      </c>
      <c r="I447" t="s">
        <v>43</v>
      </c>
      <c r="J447">
        <v>6540.56</v>
      </c>
      <c r="K447">
        <v>2194.7199999999998</v>
      </c>
      <c r="L447">
        <v>6181</v>
      </c>
      <c r="M447">
        <v>553</v>
      </c>
      <c r="N447">
        <v>137</v>
      </c>
      <c r="O447">
        <v>1</v>
      </c>
      <c r="P447">
        <v>136</v>
      </c>
      <c r="Q447">
        <v>6229</v>
      </c>
      <c r="R447">
        <v>478</v>
      </c>
      <c r="S447">
        <v>137</v>
      </c>
      <c r="T447">
        <v>341.84</v>
      </c>
      <c r="U447">
        <v>2467</v>
      </c>
      <c r="V447">
        <v>168</v>
      </c>
      <c r="W447">
        <v>3634</v>
      </c>
      <c r="X447">
        <v>619</v>
      </c>
    </row>
    <row r="448" spans="1:24" x14ac:dyDescent="0.35">
      <c r="A448" s="1">
        <v>44029</v>
      </c>
      <c r="B448">
        <v>4636</v>
      </c>
      <c r="C448" t="s">
        <v>18</v>
      </c>
      <c r="D448" t="s">
        <v>46</v>
      </c>
      <c r="E448" t="s">
        <v>28</v>
      </c>
      <c r="F448" t="s">
        <v>19</v>
      </c>
      <c r="G448" t="s">
        <v>26</v>
      </c>
      <c r="H448" t="s">
        <v>27</v>
      </c>
      <c r="I448" t="s">
        <v>37</v>
      </c>
      <c r="J448">
        <v>1150.23</v>
      </c>
      <c r="K448">
        <v>385.2</v>
      </c>
      <c r="L448">
        <v>1310</v>
      </c>
      <c r="M448">
        <v>81</v>
      </c>
      <c r="N448">
        <v>19</v>
      </c>
      <c r="O448">
        <v>0</v>
      </c>
      <c r="P448">
        <v>19</v>
      </c>
      <c r="Q448">
        <v>1310</v>
      </c>
      <c r="R448">
        <v>81</v>
      </c>
      <c r="S448">
        <v>17</v>
      </c>
      <c r="T448">
        <v>47.54</v>
      </c>
      <c r="U448">
        <v>566</v>
      </c>
      <c r="V448">
        <v>30</v>
      </c>
      <c r="W448">
        <v>656</v>
      </c>
      <c r="X448">
        <v>47</v>
      </c>
    </row>
    <row r="449" spans="1:24" x14ac:dyDescent="0.35">
      <c r="A449" s="1">
        <v>44030</v>
      </c>
      <c r="B449">
        <v>6108</v>
      </c>
      <c r="C449" t="s">
        <v>40</v>
      </c>
      <c r="D449" t="s">
        <v>50</v>
      </c>
      <c r="E449" t="s">
        <v>41</v>
      </c>
      <c r="F449" t="s">
        <v>19</v>
      </c>
      <c r="G449" t="s">
        <v>26</v>
      </c>
      <c r="H449" t="s">
        <v>27</v>
      </c>
      <c r="I449" t="s">
        <v>42</v>
      </c>
      <c r="J449">
        <v>2162.2199999999998</v>
      </c>
      <c r="K449">
        <v>683.23</v>
      </c>
      <c r="L449">
        <v>2459</v>
      </c>
      <c r="M449">
        <v>152</v>
      </c>
      <c r="N449">
        <v>45</v>
      </c>
      <c r="O449">
        <v>0</v>
      </c>
      <c r="P449">
        <v>45</v>
      </c>
      <c r="Q449">
        <v>2459</v>
      </c>
      <c r="R449">
        <v>152</v>
      </c>
      <c r="S449">
        <v>45</v>
      </c>
      <c r="T449">
        <v>27.64</v>
      </c>
      <c r="U449">
        <v>390</v>
      </c>
      <c r="V449">
        <v>15</v>
      </c>
      <c r="W449">
        <v>1226</v>
      </c>
      <c r="X449">
        <v>50</v>
      </c>
    </row>
    <row r="450" spans="1:24" x14ac:dyDescent="0.35">
      <c r="A450" s="1">
        <v>44030</v>
      </c>
      <c r="B450">
        <v>6108</v>
      </c>
      <c r="C450" t="s">
        <v>40</v>
      </c>
      <c r="D450" t="s">
        <v>51</v>
      </c>
      <c r="E450" t="s">
        <v>41</v>
      </c>
      <c r="F450" t="s">
        <v>19</v>
      </c>
      <c r="G450" t="s">
        <v>20</v>
      </c>
      <c r="H450" t="s">
        <v>22</v>
      </c>
      <c r="I450" t="s">
        <v>43</v>
      </c>
      <c r="J450">
        <v>3945.32</v>
      </c>
      <c r="K450">
        <v>1292.96</v>
      </c>
      <c r="L450">
        <v>3920</v>
      </c>
      <c r="M450">
        <v>307</v>
      </c>
      <c r="N450">
        <v>83</v>
      </c>
      <c r="O450">
        <v>1</v>
      </c>
      <c r="P450">
        <v>82</v>
      </c>
      <c r="Q450">
        <v>3971</v>
      </c>
      <c r="R450">
        <v>275</v>
      </c>
      <c r="S450">
        <v>79</v>
      </c>
      <c r="T450">
        <v>158.71</v>
      </c>
      <c r="U450">
        <v>1438</v>
      </c>
      <c r="V450">
        <v>93</v>
      </c>
      <c r="W450">
        <v>2221</v>
      </c>
      <c r="X450">
        <v>358</v>
      </c>
    </row>
    <row r="451" spans="1:24" x14ac:dyDescent="0.35">
      <c r="A451" s="1">
        <v>44030</v>
      </c>
      <c r="B451">
        <v>4636</v>
      </c>
      <c r="C451" t="s">
        <v>18</v>
      </c>
      <c r="D451" t="s">
        <v>46</v>
      </c>
      <c r="E451" t="s">
        <v>28</v>
      </c>
      <c r="F451" t="s">
        <v>19</v>
      </c>
      <c r="G451" t="s">
        <v>26</v>
      </c>
      <c r="H451" t="s">
        <v>27</v>
      </c>
      <c r="I451" t="s">
        <v>37</v>
      </c>
      <c r="J451">
        <v>1078.07</v>
      </c>
      <c r="K451">
        <v>387.47</v>
      </c>
      <c r="L451">
        <v>1081</v>
      </c>
      <c r="M451">
        <v>77</v>
      </c>
      <c r="N451">
        <v>17</v>
      </c>
      <c r="O451">
        <v>0</v>
      </c>
      <c r="P451">
        <v>17</v>
      </c>
      <c r="Q451">
        <v>1081</v>
      </c>
      <c r="R451">
        <v>77</v>
      </c>
      <c r="S451">
        <v>16</v>
      </c>
      <c r="T451">
        <v>45.64</v>
      </c>
      <c r="U451">
        <v>426</v>
      </c>
      <c r="V451">
        <v>30</v>
      </c>
      <c r="W451">
        <v>582</v>
      </c>
      <c r="X451">
        <v>28</v>
      </c>
    </row>
    <row r="452" spans="1:24" x14ac:dyDescent="0.35">
      <c r="A452" s="1">
        <v>44031</v>
      </c>
      <c r="B452">
        <v>6108</v>
      </c>
      <c r="C452" t="s">
        <v>40</v>
      </c>
      <c r="D452" t="s">
        <v>50</v>
      </c>
      <c r="E452" t="s">
        <v>41</v>
      </c>
      <c r="F452" t="s">
        <v>19</v>
      </c>
      <c r="G452" t="s">
        <v>26</v>
      </c>
      <c r="H452" t="s">
        <v>27</v>
      </c>
      <c r="I452" t="s">
        <v>42</v>
      </c>
      <c r="J452">
        <v>1994.08</v>
      </c>
      <c r="K452">
        <v>643.94000000000005</v>
      </c>
      <c r="L452">
        <v>3538</v>
      </c>
      <c r="M452">
        <v>234</v>
      </c>
      <c r="N452">
        <v>40</v>
      </c>
      <c r="O452">
        <v>0</v>
      </c>
      <c r="P452">
        <v>40</v>
      </c>
      <c r="Q452">
        <v>3538</v>
      </c>
      <c r="R452">
        <v>234</v>
      </c>
      <c r="S452">
        <v>39</v>
      </c>
      <c r="T452">
        <v>230.06</v>
      </c>
      <c r="U452">
        <v>1832</v>
      </c>
      <c r="V452">
        <v>107</v>
      </c>
      <c r="W452">
        <v>1112</v>
      </c>
      <c r="X452">
        <v>32</v>
      </c>
    </row>
    <row r="453" spans="1:24" x14ac:dyDescent="0.35">
      <c r="A453" s="1">
        <v>44031</v>
      </c>
      <c r="B453">
        <v>6108</v>
      </c>
      <c r="C453" t="s">
        <v>40</v>
      </c>
      <c r="D453" t="s">
        <v>51</v>
      </c>
      <c r="E453" t="s">
        <v>41</v>
      </c>
      <c r="F453" t="s">
        <v>19</v>
      </c>
      <c r="G453" t="s">
        <v>20</v>
      </c>
      <c r="H453" t="s">
        <v>22</v>
      </c>
      <c r="I453" t="s">
        <v>43</v>
      </c>
      <c r="J453">
        <v>3775.28</v>
      </c>
      <c r="K453">
        <v>1269.06</v>
      </c>
      <c r="L453">
        <v>3646</v>
      </c>
      <c r="M453">
        <v>319</v>
      </c>
      <c r="N453">
        <v>79</v>
      </c>
      <c r="O453">
        <v>1</v>
      </c>
      <c r="P453">
        <v>78</v>
      </c>
      <c r="Q453">
        <v>3686</v>
      </c>
      <c r="R453">
        <v>272</v>
      </c>
      <c r="S453">
        <v>77</v>
      </c>
      <c r="T453">
        <v>227.64</v>
      </c>
      <c r="U453">
        <v>2047</v>
      </c>
      <c r="V453">
        <v>120</v>
      </c>
      <c r="W453">
        <v>2086</v>
      </c>
      <c r="X453">
        <v>338</v>
      </c>
    </row>
    <row r="454" spans="1:24" x14ac:dyDescent="0.35">
      <c r="A454" s="1">
        <v>44031</v>
      </c>
      <c r="B454">
        <v>4636</v>
      </c>
      <c r="C454" t="s">
        <v>18</v>
      </c>
      <c r="D454" t="s">
        <v>46</v>
      </c>
      <c r="E454" t="s">
        <v>28</v>
      </c>
      <c r="F454" t="s">
        <v>19</v>
      </c>
      <c r="G454" t="s">
        <v>26</v>
      </c>
      <c r="H454" t="s">
        <v>27</v>
      </c>
      <c r="I454" t="s">
        <v>37</v>
      </c>
      <c r="J454">
        <v>311.94</v>
      </c>
      <c r="K454">
        <v>106.6</v>
      </c>
      <c r="L454">
        <v>1000</v>
      </c>
      <c r="M454">
        <v>60</v>
      </c>
      <c r="N454">
        <v>5</v>
      </c>
      <c r="O454">
        <v>0</v>
      </c>
      <c r="P454">
        <v>5</v>
      </c>
      <c r="Q454">
        <v>1000</v>
      </c>
      <c r="R454">
        <v>60</v>
      </c>
      <c r="S454">
        <v>5</v>
      </c>
      <c r="T454">
        <v>6.4</v>
      </c>
      <c r="U454">
        <v>58</v>
      </c>
      <c r="V454">
        <v>4</v>
      </c>
      <c r="W454">
        <v>177</v>
      </c>
      <c r="X454">
        <v>17</v>
      </c>
    </row>
    <row r="455" spans="1:24" x14ac:dyDescent="0.35">
      <c r="A455" s="1">
        <v>44032</v>
      </c>
      <c r="B455">
        <v>6108</v>
      </c>
      <c r="C455" t="s">
        <v>40</v>
      </c>
      <c r="D455" t="s">
        <v>50</v>
      </c>
      <c r="E455" t="s">
        <v>41</v>
      </c>
      <c r="F455" t="s">
        <v>19</v>
      </c>
      <c r="G455" t="s">
        <v>26</v>
      </c>
      <c r="H455" t="s">
        <v>27</v>
      </c>
      <c r="I455" t="s">
        <v>42</v>
      </c>
      <c r="J455">
        <v>3771.52</v>
      </c>
      <c r="K455">
        <v>1289.92</v>
      </c>
      <c r="L455">
        <v>3886</v>
      </c>
      <c r="M455">
        <v>252</v>
      </c>
      <c r="N455">
        <v>74</v>
      </c>
      <c r="O455">
        <v>1</v>
      </c>
      <c r="P455">
        <v>73</v>
      </c>
      <c r="Q455">
        <v>3886</v>
      </c>
      <c r="R455">
        <v>252</v>
      </c>
      <c r="S455">
        <v>72</v>
      </c>
      <c r="T455">
        <v>236.97</v>
      </c>
      <c r="U455">
        <v>2059</v>
      </c>
      <c r="V455">
        <v>106</v>
      </c>
      <c r="W455">
        <v>2054</v>
      </c>
      <c r="X455">
        <v>82</v>
      </c>
    </row>
    <row r="456" spans="1:24" x14ac:dyDescent="0.35">
      <c r="A456" s="1">
        <v>44032</v>
      </c>
      <c r="B456">
        <v>6108</v>
      </c>
      <c r="C456" t="s">
        <v>40</v>
      </c>
      <c r="D456" t="s">
        <v>51</v>
      </c>
      <c r="E456" t="s">
        <v>41</v>
      </c>
      <c r="F456" t="s">
        <v>19</v>
      </c>
      <c r="G456" t="s">
        <v>20</v>
      </c>
      <c r="H456" t="s">
        <v>22</v>
      </c>
      <c r="I456" t="s">
        <v>43</v>
      </c>
      <c r="J456">
        <v>5450.54</v>
      </c>
      <c r="K456">
        <v>1742.86</v>
      </c>
      <c r="L456">
        <v>4363</v>
      </c>
      <c r="M456">
        <v>391</v>
      </c>
      <c r="N456">
        <v>113</v>
      </c>
      <c r="O456">
        <v>2</v>
      </c>
      <c r="P456">
        <v>111</v>
      </c>
      <c r="Q456">
        <v>4394</v>
      </c>
      <c r="R456">
        <v>333</v>
      </c>
      <c r="S456">
        <v>108</v>
      </c>
      <c r="T456">
        <v>388.64</v>
      </c>
      <c r="U456">
        <v>2869</v>
      </c>
      <c r="V456">
        <v>188</v>
      </c>
      <c r="W456">
        <v>3118</v>
      </c>
      <c r="X456">
        <v>469</v>
      </c>
    </row>
    <row r="457" spans="1:24" x14ac:dyDescent="0.35">
      <c r="A457" s="1">
        <v>44033</v>
      </c>
      <c r="B457">
        <v>6108</v>
      </c>
      <c r="C457" t="s">
        <v>40</v>
      </c>
      <c r="D457" t="s">
        <v>50</v>
      </c>
      <c r="E457" t="s">
        <v>41</v>
      </c>
      <c r="F457" t="s">
        <v>19</v>
      </c>
      <c r="G457" t="s">
        <v>26</v>
      </c>
      <c r="H457" t="s">
        <v>27</v>
      </c>
      <c r="I457" t="s">
        <v>42</v>
      </c>
      <c r="J457">
        <v>3173.74</v>
      </c>
      <c r="K457">
        <v>1035.1400000000001</v>
      </c>
      <c r="L457">
        <v>3319</v>
      </c>
      <c r="M457">
        <v>230</v>
      </c>
      <c r="N457">
        <v>67</v>
      </c>
      <c r="O457">
        <v>2</v>
      </c>
      <c r="P457">
        <v>65</v>
      </c>
      <c r="Q457">
        <v>3319</v>
      </c>
      <c r="R457">
        <v>230</v>
      </c>
      <c r="S457">
        <v>63</v>
      </c>
      <c r="T457">
        <v>134.19</v>
      </c>
      <c r="U457">
        <v>1131</v>
      </c>
      <c r="V457">
        <v>65</v>
      </c>
      <c r="W457">
        <v>1776</v>
      </c>
      <c r="X457">
        <v>71</v>
      </c>
    </row>
    <row r="458" spans="1:24" x14ac:dyDescent="0.35">
      <c r="A458" s="1">
        <v>44033</v>
      </c>
      <c r="B458">
        <v>6108</v>
      </c>
      <c r="C458" t="s">
        <v>40</v>
      </c>
      <c r="D458" t="s">
        <v>51</v>
      </c>
      <c r="E458" t="s">
        <v>41</v>
      </c>
      <c r="F458" t="s">
        <v>19</v>
      </c>
      <c r="G458" t="s">
        <v>20</v>
      </c>
      <c r="H458" t="s">
        <v>22</v>
      </c>
      <c r="I458" t="s">
        <v>43</v>
      </c>
      <c r="J458">
        <v>4533.6000000000004</v>
      </c>
      <c r="K458">
        <v>1487.77</v>
      </c>
      <c r="L458">
        <v>4293</v>
      </c>
      <c r="M458">
        <v>387</v>
      </c>
      <c r="N458">
        <v>101</v>
      </c>
      <c r="O458">
        <v>3</v>
      </c>
      <c r="P458">
        <v>98</v>
      </c>
      <c r="Q458">
        <v>4329</v>
      </c>
      <c r="R458">
        <v>345</v>
      </c>
      <c r="S458">
        <v>97</v>
      </c>
      <c r="T458">
        <v>263.72000000000003</v>
      </c>
      <c r="U458">
        <v>2538</v>
      </c>
      <c r="V458">
        <v>147</v>
      </c>
      <c r="W458">
        <v>2538</v>
      </c>
      <c r="X458">
        <v>430</v>
      </c>
    </row>
    <row r="459" spans="1:24" x14ac:dyDescent="0.35">
      <c r="A459" s="1">
        <v>44033</v>
      </c>
      <c r="B459">
        <v>4636</v>
      </c>
      <c r="C459" t="s">
        <v>18</v>
      </c>
      <c r="D459" t="s">
        <v>46</v>
      </c>
      <c r="E459" t="s">
        <v>28</v>
      </c>
      <c r="F459" t="s">
        <v>19</v>
      </c>
      <c r="G459" t="s">
        <v>26</v>
      </c>
      <c r="H459" t="s">
        <v>27</v>
      </c>
      <c r="I459" t="s">
        <v>37</v>
      </c>
      <c r="J459">
        <v>906.2</v>
      </c>
      <c r="K459">
        <v>312.36</v>
      </c>
      <c r="L459">
        <v>935</v>
      </c>
      <c r="M459">
        <v>73</v>
      </c>
      <c r="N459">
        <v>15</v>
      </c>
      <c r="O459">
        <v>0</v>
      </c>
      <c r="P459">
        <v>15</v>
      </c>
      <c r="Q459">
        <v>935</v>
      </c>
      <c r="R459">
        <v>73</v>
      </c>
      <c r="S459">
        <v>15</v>
      </c>
      <c r="T459">
        <v>36.97</v>
      </c>
      <c r="U459">
        <v>251</v>
      </c>
      <c r="V459">
        <v>25</v>
      </c>
      <c r="W459">
        <v>506</v>
      </c>
      <c r="X459">
        <v>38</v>
      </c>
    </row>
    <row r="460" spans="1:24" x14ac:dyDescent="0.35">
      <c r="A460" s="1">
        <v>44034</v>
      </c>
      <c r="B460">
        <v>6108</v>
      </c>
      <c r="C460" t="s">
        <v>40</v>
      </c>
      <c r="D460" t="s">
        <v>50</v>
      </c>
      <c r="E460" t="s">
        <v>41</v>
      </c>
      <c r="F460" t="s">
        <v>19</v>
      </c>
      <c r="G460" t="s">
        <v>26</v>
      </c>
      <c r="H460" t="s">
        <v>27</v>
      </c>
      <c r="I460" t="s">
        <v>42</v>
      </c>
      <c r="J460">
        <v>3558.84</v>
      </c>
      <c r="K460">
        <v>1159.68</v>
      </c>
      <c r="L460">
        <v>3465</v>
      </c>
      <c r="M460">
        <v>282</v>
      </c>
      <c r="N460">
        <v>72</v>
      </c>
      <c r="O460">
        <v>0</v>
      </c>
      <c r="P460">
        <v>72</v>
      </c>
      <c r="Q460">
        <v>3465</v>
      </c>
      <c r="R460">
        <v>282</v>
      </c>
      <c r="S460">
        <v>72</v>
      </c>
      <c r="T460">
        <v>198.14</v>
      </c>
      <c r="U460">
        <v>1374</v>
      </c>
      <c r="V460">
        <v>93</v>
      </c>
      <c r="W460">
        <v>1984</v>
      </c>
      <c r="X460">
        <v>76</v>
      </c>
    </row>
    <row r="461" spans="1:24" x14ac:dyDescent="0.35">
      <c r="A461" s="1">
        <v>44034</v>
      </c>
      <c r="B461">
        <v>6108</v>
      </c>
      <c r="C461" t="s">
        <v>40</v>
      </c>
      <c r="D461" t="s">
        <v>51</v>
      </c>
      <c r="E461" t="s">
        <v>41</v>
      </c>
      <c r="F461" t="s">
        <v>19</v>
      </c>
      <c r="G461" t="s">
        <v>20</v>
      </c>
      <c r="H461" t="s">
        <v>22</v>
      </c>
      <c r="I461" t="s">
        <v>43</v>
      </c>
      <c r="J461">
        <v>5140.9799999999996</v>
      </c>
      <c r="K461">
        <v>1713.92</v>
      </c>
      <c r="L461">
        <v>4611</v>
      </c>
      <c r="M461">
        <v>433</v>
      </c>
      <c r="N461">
        <v>108</v>
      </c>
      <c r="O461">
        <v>0</v>
      </c>
      <c r="P461">
        <v>108</v>
      </c>
      <c r="Q461">
        <v>4658</v>
      </c>
      <c r="R461">
        <v>360</v>
      </c>
      <c r="S461">
        <v>105</v>
      </c>
      <c r="T461">
        <v>442</v>
      </c>
      <c r="U461">
        <v>3282</v>
      </c>
      <c r="V461">
        <v>197</v>
      </c>
      <c r="W461">
        <v>2864</v>
      </c>
      <c r="X461">
        <v>478</v>
      </c>
    </row>
    <row r="462" spans="1:24" x14ac:dyDescent="0.35">
      <c r="A462" s="1">
        <v>44034</v>
      </c>
      <c r="B462">
        <v>4636</v>
      </c>
      <c r="C462" t="s">
        <v>18</v>
      </c>
      <c r="D462" t="s">
        <v>46</v>
      </c>
      <c r="E462" t="s">
        <v>28</v>
      </c>
      <c r="F462" t="s">
        <v>19</v>
      </c>
      <c r="G462" t="s">
        <v>26</v>
      </c>
      <c r="H462" t="s">
        <v>27</v>
      </c>
      <c r="I462" t="s">
        <v>37</v>
      </c>
      <c r="J462">
        <v>1185.92</v>
      </c>
      <c r="K462">
        <v>406.53</v>
      </c>
      <c r="L462">
        <v>1375</v>
      </c>
      <c r="M462">
        <v>70</v>
      </c>
      <c r="N462">
        <v>19</v>
      </c>
      <c r="O462">
        <v>0</v>
      </c>
      <c r="P462">
        <v>19</v>
      </c>
      <c r="Q462">
        <v>1375</v>
      </c>
      <c r="R462">
        <v>70</v>
      </c>
      <c r="S462">
        <v>18</v>
      </c>
      <c r="T462">
        <v>14.4</v>
      </c>
      <c r="U462">
        <v>253</v>
      </c>
      <c r="V462">
        <v>9</v>
      </c>
      <c r="W462">
        <v>665</v>
      </c>
      <c r="X462">
        <v>34</v>
      </c>
    </row>
    <row r="463" spans="1:24" x14ac:dyDescent="0.35">
      <c r="A463" s="1">
        <v>44034</v>
      </c>
      <c r="B463">
        <v>4636</v>
      </c>
      <c r="C463" t="s">
        <v>18</v>
      </c>
      <c r="D463" t="s">
        <v>49</v>
      </c>
      <c r="E463" t="s">
        <v>28</v>
      </c>
      <c r="F463" t="s">
        <v>19</v>
      </c>
      <c r="G463" t="s">
        <v>20</v>
      </c>
      <c r="H463" t="s">
        <v>22</v>
      </c>
      <c r="I463" t="s">
        <v>34</v>
      </c>
      <c r="J463">
        <v>863.77</v>
      </c>
      <c r="K463">
        <v>330.71</v>
      </c>
      <c r="L463">
        <v>0</v>
      </c>
      <c r="M463">
        <v>0</v>
      </c>
      <c r="N463">
        <v>17</v>
      </c>
      <c r="O463">
        <v>0</v>
      </c>
      <c r="P463">
        <v>17</v>
      </c>
      <c r="Q463">
        <v>1202</v>
      </c>
      <c r="R463">
        <v>89</v>
      </c>
      <c r="S463">
        <v>16</v>
      </c>
      <c r="T463">
        <v>72.25</v>
      </c>
      <c r="U463">
        <v>981</v>
      </c>
      <c r="V463">
        <v>49</v>
      </c>
      <c r="W463">
        <v>441</v>
      </c>
      <c r="X463">
        <v>121</v>
      </c>
    </row>
    <row r="464" spans="1:24" x14ac:dyDescent="0.35">
      <c r="A464" s="1">
        <v>44035</v>
      </c>
      <c r="B464">
        <v>6108</v>
      </c>
      <c r="C464" t="s">
        <v>40</v>
      </c>
      <c r="D464" t="s">
        <v>50</v>
      </c>
      <c r="E464" t="s">
        <v>41</v>
      </c>
      <c r="F464" t="s">
        <v>19</v>
      </c>
      <c r="G464" t="s">
        <v>26</v>
      </c>
      <c r="H464" t="s">
        <v>27</v>
      </c>
      <c r="I464" t="s">
        <v>42</v>
      </c>
      <c r="J464">
        <v>2769.7</v>
      </c>
      <c r="K464">
        <v>937.23</v>
      </c>
      <c r="L464">
        <v>3335</v>
      </c>
      <c r="M464">
        <v>247</v>
      </c>
      <c r="N464">
        <v>55</v>
      </c>
      <c r="O464">
        <v>1</v>
      </c>
      <c r="P464">
        <v>54</v>
      </c>
      <c r="Q464">
        <v>3335</v>
      </c>
      <c r="R464">
        <v>247</v>
      </c>
      <c r="S464">
        <v>54</v>
      </c>
      <c r="T464">
        <v>147.6</v>
      </c>
      <c r="U464">
        <v>1230</v>
      </c>
      <c r="V464">
        <v>63</v>
      </c>
      <c r="W464">
        <v>1518</v>
      </c>
      <c r="X464">
        <v>44</v>
      </c>
    </row>
    <row r="465" spans="1:24" x14ac:dyDescent="0.35">
      <c r="A465" s="1">
        <v>44035</v>
      </c>
      <c r="B465">
        <v>6108</v>
      </c>
      <c r="C465" t="s">
        <v>40</v>
      </c>
      <c r="D465" t="s">
        <v>51</v>
      </c>
      <c r="E465" t="s">
        <v>41</v>
      </c>
      <c r="F465" t="s">
        <v>19</v>
      </c>
      <c r="G465" t="s">
        <v>20</v>
      </c>
      <c r="H465" t="s">
        <v>22</v>
      </c>
      <c r="I465" t="s">
        <v>43</v>
      </c>
      <c r="J465">
        <v>5289.66</v>
      </c>
      <c r="K465">
        <v>1728.65</v>
      </c>
      <c r="L465">
        <v>4139</v>
      </c>
      <c r="M465">
        <v>392</v>
      </c>
      <c r="N465">
        <v>110</v>
      </c>
      <c r="O465">
        <v>2</v>
      </c>
      <c r="P465">
        <v>108</v>
      </c>
      <c r="Q465">
        <v>4180</v>
      </c>
      <c r="R465">
        <v>323</v>
      </c>
      <c r="S465">
        <v>107</v>
      </c>
      <c r="T465">
        <v>280.38</v>
      </c>
      <c r="U465">
        <v>2501</v>
      </c>
      <c r="V465">
        <v>128</v>
      </c>
      <c r="W465">
        <v>2985</v>
      </c>
      <c r="X465">
        <v>460</v>
      </c>
    </row>
    <row r="466" spans="1:24" x14ac:dyDescent="0.35">
      <c r="A466" s="1">
        <v>44035</v>
      </c>
      <c r="B466">
        <v>4636</v>
      </c>
      <c r="C466" t="s">
        <v>18</v>
      </c>
      <c r="D466" t="s">
        <v>46</v>
      </c>
      <c r="E466" t="s">
        <v>28</v>
      </c>
      <c r="F466" t="s">
        <v>19</v>
      </c>
      <c r="G466" t="s">
        <v>26</v>
      </c>
      <c r="H466" t="s">
        <v>27</v>
      </c>
      <c r="I466" t="s">
        <v>37</v>
      </c>
      <c r="J466">
        <v>1240.07</v>
      </c>
      <c r="K466">
        <v>444.53</v>
      </c>
      <c r="L466">
        <v>1331</v>
      </c>
      <c r="M466">
        <v>73</v>
      </c>
      <c r="N466">
        <v>19</v>
      </c>
      <c r="O466">
        <v>0</v>
      </c>
      <c r="P466">
        <v>19</v>
      </c>
      <c r="Q466">
        <v>1331</v>
      </c>
      <c r="R466">
        <v>73</v>
      </c>
      <c r="S466">
        <v>19</v>
      </c>
      <c r="T466">
        <v>39.04</v>
      </c>
      <c r="U466">
        <v>432</v>
      </c>
      <c r="V466">
        <v>25</v>
      </c>
      <c r="W466">
        <v>675</v>
      </c>
      <c r="X466">
        <v>50</v>
      </c>
    </row>
    <row r="467" spans="1:24" x14ac:dyDescent="0.35">
      <c r="A467" s="1">
        <v>44035</v>
      </c>
      <c r="B467">
        <v>4636</v>
      </c>
      <c r="C467" t="s">
        <v>18</v>
      </c>
      <c r="D467" t="s">
        <v>49</v>
      </c>
      <c r="E467" t="s">
        <v>28</v>
      </c>
      <c r="F467" t="s">
        <v>19</v>
      </c>
      <c r="G467" t="s">
        <v>20</v>
      </c>
      <c r="H467" t="s">
        <v>22</v>
      </c>
      <c r="I467" t="s">
        <v>34</v>
      </c>
      <c r="J467">
        <v>1345.44</v>
      </c>
      <c r="K467">
        <v>568.77</v>
      </c>
      <c r="L467">
        <v>0</v>
      </c>
      <c r="M467">
        <v>0</v>
      </c>
      <c r="N467">
        <v>21</v>
      </c>
      <c r="O467">
        <v>0</v>
      </c>
      <c r="P467">
        <v>21</v>
      </c>
      <c r="Q467">
        <v>926</v>
      </c>
      <c r="R467">
        <v>85</v>
      </c>
      <c r="S467">
        <v>20</v>
      </c>
      <c r="T467">
        <v>59.68</v>
      </c>
      <c r="U467">
        <v>574</v>
      </c>
      <c r="V467">
        <v>38</v>
      </c>
      <c r="W467">
        <v>632</v>
      </c>
      <c r="X467">
        <v>172</v>
      </c>
    </row>
    <row r="468" spans="1:24" x14ac:dyDescent="0.35">
      <c r="A468" s="1">
        <v>44036</v>
      </c>
      <c r="B468">
        <v>6108</v>
      </c>
      <c r="C468" t="s">
        <v>40</v>
      </c>
      <c r="D468" t="s">
        <v>50</v>
      </c>
      <c r="E468" t="s">
        <v>41</v>
      </c>
      <c r="F468" t="s">
        <v>19</v>
      </c>
      <c r="G468" t="s">
        <v>26</v>
      </c>
      <c r="H468" t="s">
        <v>27</v>
      </c>
      <c r="I468" t="s">
        <v>42</v>
      </c>
      <c r="J468">
        <v>2791.1</v>
      </c>
      <c r="K468">
        <v>855.86</v>
      </c>
      <c r="L468">
        <v>2934</v>
      </c>
      <c r="M468">
        <v>229</v>
      </c>
      <c r="N468">
        <v>59</v>
      </c>
      <c r="O468">
        <v>2</v>
      </c>
      <c r="P468">
        <v>57</v>
      </c>
      <c r="Q468">
        <v>2934</v>
      </c>
      <c r="R468">
        <v>229</v>
      </c>
      <c r="S468">
        <v>56</v>
      </c>
      <c r="T468">
        <v>175.47</v>
      </c>
      <c r="U468">
        <v>1126</v>
      </c>
      <c r="V468">
        <v>82</v>
      </c>
      <c r="W468">
        <v>1629</v>
      </c>
      <c r="X468">
        <v>43</v>
      </c>
    </row>
    <row r="469" spans="1:24" x14ac:dyDescent="0.35">
      <c r="A469" s="1">
        <v>44036</v>
      </c>
      <c r="B469">
        <v>6108</v>
      </c>
      <c r="C469" t="s">
        <v>40</v>
      </c>
      <c r="D469" t="s">
        <v>51</v>
      </c>
      <c r="E469" t="s">
        <v>41</v>
      </c>
      <c r="F469" t="s">
        <v>19</v>
      </c>
      <c r="G469" t="s">
        <v>20</v>
      </c>
      <c r="H469" t="s">
        <v>22</v>
      </c>
      <c r="I469" t="s">
        <v>43</v>
      </c>
      <c r="J469">
        <v>5455.66</v>
      </c>
      <c r="K469">
        <v>1735.86</v>
      </c>
      <c r="L469">
        <v>3579</v>
      </c>
      <c r="M469">
        <v>289</v>
      </c>
      <c r="N469">
        <v>111</v>
      </c>
      <c r="O469">
        <v>0</v>
      </c>
      <c r="P469">
        <v>111</v>
      </c>
      <c r="Q469">
        <v>3579</v>
      </c>
      <c r="R469">
        <v>289</v>
      </c>
      <c r="S469">
        <v>109</v>
      </c>
      <c r="T469">
        <v>228.2</v>
      </c>
      <c r="U469">
        <v>1863</v>
      </c>
      <c r="V469">
        <v>105</v>
      </c>
      <c r="W469">
        <v>3138</v>
      </c>
      <c r="X469">
        <v>508</v>
      </c>
    </row>
    <row r="470" spans="1:24" x14ac:dyDescent="0.35">
      <c r="A470" s="1">
        <v>44036</v>
      </c>
      <c r="B470">
        <v>4636</v>
      </c>
      <c r="C470" t="s">
        <v>18</v>
      </c>
      <c r="D470" t="s">
        <v>46</v>
      </c>
      <c r="E470" t="s">
        <v>28</v>
      </c>
      <c r="F470" t="s">
        <v>19</v>
      </c>
      <c r="G470" t="s">
        <v>26</v>
      </c>
      <c r="H470" t="s">
        <v>27</v>
      </c>
      <c r="I470" t="s">
        <v>37</v>
      </c>
      <c r="J470">
        <v>1522.05</v>
      </c>
      <c r="K470">
        <v>563.89</v>
      </c>
      <c r="L470">
        <v>1164</v>
      </c>
      <c r="M470">
        <v>74</v>
      </c>
      <c r="N470">
        <v>24</v>
      </c>
      <c r="O470">
        <v>0</v>
      </c>
      <c r="P470">
        <v>24</v>
      </c>
      <c r="Q470">
        <v>1164</v>
      </c>
      <c r="R470">
        <v>74</v>
      </c>
      <c r="S470">
        <v>24</v>
      </c>
      <c r="T470">
        <v>17.95</v>
      </c>
      <c r="U470">
        <v>216</v>
      </c>
      <c r="V470">
        <v>12</v>
      </c>
      <c r="W470">
        <v>805</v>
      </c>
      <c r="X470">
        <v>28</v>
      </c>
    </row>
    <row r="471" spans="1:24" x14ac:dyDescent="0.35">
      <c r="A471" s="1">
        <v>44036</v>
      </c>
      <c r="B471">
        <v>4636</v>
      </c>
      <c r="C471" t="s">
        <v>18</v>
      </c>
      <c r="D471" t="s">
        <v>49</v>
      </c>
      <c r="E471" t="s">
        <v>28</v>
      </c>
      <c r="F471" t="s">
        <v>19</v>
      </c>
      <c r="G471" t="s">
        <v>20</v>
      </c>
      <c r="H471" t="s">
        <v>22</v>
      </c>
      <c r="I471" t="s">
        <v>34</v>
      </c>
      <c r="J471">
        <v>1139.06</v>
      </c>
      <c r="K471">
        <v>460.04</v>
      </c>
      <c r="L471">
        <v>983</v>
      </c>
      <c r="M471">
        <v>74</v>
      </c>
      <c r="N471">
        <v>19</v>
      </c>
      <c r="O471">
        <v>0</v>
      </c>
      <c r="P471">
        <v>19</v>
      </c>
      <c r="Q471">
        <v>983</v>
      </c>
      <c r="R471">
        <v>74</v>
      </c>
      <c r="S471">
        <v>19</v>
      </c>
      <c r="T471">
        <v>62.83</v>
      </c>
      <c r="U471">
        <v>675</v>
      </c>
      <c r="V471">
        <v>40</v>
      </c>
      <c r="W471">
        <v>559</v>
      </c>
      <c r="X471">
        <v>170</v>
      </c>
    </row>
    <row r="472" spans="1:24" x14ac:dyDescent="0.35">
      <c r="A472" s="1">
        <v>44037</v>
      </c>
      <c r="B472">
        <v>6108</v>
      </c>
      <c r="C472" t="s">
        <v>40</v>
      </c>
      <c r="D472" t="s">
        <v>50</v>
      </c>
      <c r="E472" t="s">
        <v>41</v>
      </c>
      <c r="F472" t="s">
        <v>19</v>
      </c>
      <c r="G472" t="s">
        <v>26</v>
      </c>
      <c r="H472" t="s">
        <v>27</v>
      </c>
      <c r="I472" t="s">
        <v>42</v>
      </c>
      <c r="J472">
        <v>2446</v>
      </c>
      <c r="K472">
        <v>756.29</v>
      </c>
      <c r="L472">
        <v>3001</v>
      </c>
      <c r="M472">
        <v>213</v>
      </c>
      <c r="N472">
        <v>50</v>
      </c>
      <c r="O472">
        <v>0</v>
      </c>
      <c r="P472">
        <v>50</v>
      </c>
      <c r="Q472">
        <v>3001</v>
      </c>
      <c r="R472">
        <v>213</v>
      </c>
      <c r="S472">
        <v>50</v>
      </c>
      <c r="T472">
        <v>91.4</v>
      </c>
      <c r="U472">
        <v>1174</v>
      </c>
      <c r="V472">
        <v>44</v>
      </c>
      <c r="W472">
        <v>1410</v>
      </c>
      <c r="X472">
        <v>53</v>
      </c>
    </row>
    <row r="473" spans="1:24" x14ac:dyDescent="0.35">
      <c r="A473" s="1">
        <v>44037</v>
      </c>
      <c r="B473">
        <v>4636</v>
      </c>
      <c r="C473" t="s">
        <v>18</v>
      </c>
      <c r="D473" t="s">
        <v>49</v>
      </c>
      <c r="E473" t="s">
        <v>28</v>
      </c>
      <c r="F473" t="s">
        <v>19</v>
      </c>
      <c r="G473" t="s">
        <v>20</v>
      </c>
      <c r="H473" t="s">
        <v>22</v>
      </c>
      <c r="I473" t="s">
        <v>34</v>
      </c>
      <c r="J473">
        <v>1491.77</v>
      </c>
      <c r="K473">
        <v>542.23</v>
      </c>
      <c r="L473">
        <v>1148</v>
      </c>
      <c r="M473">
        <v>103</v>
      </c>
      <c r="N473">
        <v>28</v>
      </c>
      <c r="O473">
        <v>0</v>
      </c>
      <c r="P473">
        <v>28</v>
      </c>
      <c r="Q473">
        <v>1148</v>
      </c>
      <c r="R473">
        <v>103</v>
      </c>
      <c r="S473">
        <v>28</v>
      </c>
      <c r="T473">
        <v>80</v>
      </c>
      <c r="U473">
        <v>686</v>
      </c>
      <c r="V473">
        <v>52</v>
      </c>
      <c r="W473">
        <v>795</v>
      </c>
      <c r="X473">
        <v>262</v>
      </c>
    </row>
    <row r="474" spans="1:24" x14ac:dyDescent="0.35">
      <c r="A474" s="1">
        <v>44038</v>
      </c>
      <c r="B474">
        <v>6108</v>
      </c>
      <c r="C474" t="s">
        <v>40</v>
      </c>
      <c r="D474" t="s">
        <v>50</v>
      </c>
      <c r="E474" t="s">
        <v>41</v>
      </c>
      <c r="F474" t="s">
        <v>19</v>
      </c>
      <c r="G474" t="s">
        <v>26</v>
      </c>
      <c r="H474" t="s">
        <v>27</v>
      </c>
      <c r="I474" t="s">
        <v>42</v>
      </c>
      <c r="J474">
        <v>3059.28</v>
      </c>
      <c r="K474">
        <v>1066.23</v>
      </c>
      <c r="L474">
        <v>3126</v>
      </c>
      <c r="M474">
        <v>196</v>
      </c>
      <c r="N474">
        <v>53</v>
      </c>
      <c r="O474">
        <v>0</v>
      </c>
      <c r="P474">
        <v>53</v>
      </c>
      <c r="Q474">
        <v>3126</v>
      </c>
      <c r="R474">
        <v>196</v>
      </c>
      <c r="S474">
        <v>52</v>
      </c>
      <c r="T474">
        <v>103.67</v>
      </c>
      <c r="U474">
        <v>1141</v>
      </c>
      <c r="V474">
        <v>54</v>
      </c>
      <c r="W474">
        <v>1645</v>
      </c>
      <c r="X474">
        <v>57</v>
      </c>
    </row>
    <row r="475" spans="1:24" x14ac:dyDescent="0.35">
      <c r="A475" s="1">
        <v>44038</v>
      </c>
      <c r="B475">
        <v>6108</v>
      </c>
      <c r="C475" t="s">
        <v>40</v>
      </c>
      <c r="D475" t="s">
        <v>51</v>
      </c>
      <c r="E475" t="s">
        <v>41</v>
      </c>
      <c r="F475" t="s">
        <v>19</v>
      </c>
      <c r="G475" t="s">
        <v>20</v>
      </c>
      <c r="H475" t="s">
        <v>22</v>
      </c>
      <c r="I475" t="s">
        <v>43</v>
      </c>
      <c r="J475">
        <v>3700.24</v>
      </c>
      <c r="K475">
        <v>1163.2</v>
      </c>
      <c r="L475">
        <v>3171</v>
      </c>
      <c r="M475">
        <v>246</v>
      </c>
      <c r="N475">
        <v>77</v>
      </c>
      <c r="O475">
        <v>1</v>
      </c>
      <c r="P475">
        <v>76</v>
      </c>
      <c r="Q475">
        <v>3171</v>
      </c>
      <c r="R475">
        <v>246</v>
      </c>
      <c r="S475">
        <v>73</v>
      </c>
      <c r="T475">
        <v>188.25</v>
      </c>
      <c r="U475">
        <v>1509</v>
      </c>
      <c r="V475">
        <v>94</v>
      </c>
      <c r="W475">
        <v>2139</v>
      </c>
      <c r="X475">
        <v>305</v>
      </c>
    </row>
    <row r="476" spans="1:24" x14ac:dyDescent="0.35">
      <c r="A476" s="1">
        <v>44038</v>
      </c>
      <c r="B476">
        <v>4636</v>
      </c>
      <c r="C476" t="s">
        <v>18</v>
      </c>
      <c r="D476" t="s">
        <v>49</v>
      </c>
      <c r="E476" t="s">
        <v>28</v>
      </c>
      <c r="F476" t="s">
        <v>19</v>
      </c>
      <c r="G476" t="s">
        <v>20</v>
      </c>
      <c r="H476" t="s">
        <v>22</v>
      </c>
      <c r="I476" t="s">
        <v>34</v>
      </c>
      <c r="J476">
        <v>1204.4100000000001</v>
      </c>
      <c r="K476">
        <v>449.36</v>
      </c>
      <c r="L476">
        <v>1140</v>
      </c>
      <c r="M476">
        <v>109</v>
      </c>
      <c r="N476">
        <v>22</v>
      </c>
      <c r="O476">
        <v>0</v>
      </c>
      <c r="P476">
        <v>22</v>
      </c>
      <c r="Q476">
        <v>1140</v>
      </c>
      <c r="R476">
        <v>109</v>
      </c>
      <c r="S476">
        <v>22</v>
      </c>
      <c r="T476">
        <v>80</v>
      </c>
      <c r="U476">
        <v>653</v>
      </c>
      <c r="V476">
        <v>51</v>
      </c>
      <c r="W476">
        <v>632</v>
      </c>
      <c r="X476">
        <v>185</v>
      </c>
    </row>
    <row r="477" spans="1:24" x14ac:dyDescent="0.35">
      <c r="A477" s="1">
        <v>44039</v>
      </c>
      <c r="B477">
        <v>6108</v>
      </c>
      <c r="C477" t="s">
        <v>40</v>
      </c>
      <c r="D477" t="s">
        <v>50</v>
      </c>
      <c r="E477" t="s">
        <v>41</v>
      </c>
      <c r="F477" t="s">
        <v>19</v>
      </c>
      <c r="G477" t="s">
        <v>26</v>
      </c>
      <c r="H477" t="s">
        <v>27</v>
      </c>
      <c r="I477" t="s">
        <v>42</v>
      </c>
      <c r="J477">
        <v>2848.94</v>
      </c>
      <c r="K477">
        <v>853.16</v>
      </c>
      <c r="L477">
        <v>3126</v>
      </c>
      <c r="M477">
        <v>223</v>
      </c>
      <c r="N477">
        <v>64</v>
      </c>
      <c r="O477">
        <v>2</v>
      </c>
      <c r="P477">
        <v>62</v>
      </c>
      <c r="Q477">
        <v>3126</v>
      </c>
      <c r="R477">
        <v>223</v>
      </c>
      <c r="S477">
        <v>60</v>
      </c>
      <c r="T477">
        <v>141.25</v>
      </c>
      <c r="U477">
        <v>1221</v>
      </c>
      <c r="V477">
        <v>71</v>
      </c>
      <c r="W477">
        <v>1660</v>
      </c>
      <c r="X477">
        <v>58</v>
      </c>
    </row>
    <row r="478" spans="1:24" x14ac:dyDescent="0.35">
      <c r="A478" s="1">
        <v>44039</v>
      </c>
      <c r="B478">
        <v>6108</v>
      </c>
      <c r="C478" t="s">
        <v>40</v>
      </c>
      <c r="D478" t="s">
        <v>51</v>
      </c>
      <c r="E478" t="s">
        <v>41</v>
      </c>
      <c r="F478" t="s">
        <v>19</v>
      </c>
      <c r="G478" t="s">
        <v>20</v>
      </c>
      <c r="H478" t="s">
        <v>22</v>
      </c>
      <c r="I478" t="s">
        <v>43</v>
      </c>
      <c r="J478">
        <v>4271.26</v>
      </c>
      <c r="K478">
        <v>1282.8800000000001</v>
      </c>
      <c r="L478">
        <v>4226</v>
      </c>
      <c r="M478">
        <v>318</v>
      </c>
      <c r="N478">
        <v>90</v>
      </c>
      <c r="O478">
        <v>1</v>
      </c>
      <c r="P478">
        <v>89</v>
      </c>
      <c r="Q478">
        <v>4226</v>
      </c>
      <c r="R478">
        <v>318</v>
      </c>
      <c r="S478">
        <v>86</v>
      </c>
      <c r="T478">
        <v>350.54</v>
      </c>
      <c r="U478">
        <v>3324</v>
      </c>
      <c r="V478">
        <v>176</v>
      </c>
      <c r="W478">
        <v>2534</v>
      </c>
      <c r="X478">
        <v>204</v>
      </c>
    </row>
    <row r="479" spans="1:24" x14ac:dyDescent="0.35">
      <c r="A479" s="1">
        <v>44039</v>
      </c>
      <c r="B479">
        <v>4636</v>
      </c>
      <c r="C479" t="s">
        <v>18</v>
      </c>
      <c r="D479" t="s">
        <v>49</v>
      </c>
      <c r="E479" t="s">
        <v>28</v>
      </c>
      <c r="F479" t="s">
        <v>19</v>
      </c>
      <c r="G479" t="s">
        <v>20</v>
      </c>
      <c r="H479" t="s">
        <v>22</v>
      </c>
      <c r="I479" t="s">
        <v>34</v>
      </c>
      <c r="J479">
        <v>1416.77</v>
      </c>
      <c r="K479">
        <v>576.4</v>
      </c>
      <c r="L479">
        <v>1055</v>
      </c>
      <c r="M479">
        <v>98</v>
      </c>
      <c r="N479">
        <v>25</v>
      </c>
      <c r="O479">
        <v>0</v>
      </c>
      <c r="P479">
        <v>25</v>
      </c>
      <c r="Q479">
        <v>1055</v>
      </c>
      <c r="R479">
        <v>98</v>
      </c>
      <c r="S479">
        <v>25</v>
      </c>
      <c r="T479">
        <v>80</v>
      </c>
      <c r="U479">
        <v>633</v>
      </c>
      <c r="V479">
        <v>56</v>
      </c>
      <c r="W479">
        <v>696</v>
      </c>
      <c r="X479">
        <v>179</v>
      </c>
    </row>
    <row r="480" spans="1:24" x14ac:dyDescent="0.35">
      <c r="A480" s="1">
        <v>44040</v>
      </c>
      <c r="B480">
        <v>6108</v>
      </c>
      <c r="C480" t="s">
        <v>40</v>
      </c>
      <c r="D480" t="s">
        <v>50</v>
      </c>
      <c r="E480" t="s">
        <v>41</v>
      </c>
      <c r="F480" t="s">
        <v>19</v>
      </c>
      <c r="G480" t="s">
        <v>26</v>
      </c>
      <c r="H480" t="s">
        <v>27</v>
      </c>
      <c r="I480" t="s">
        <v>42</v>
      </c>
      <c r="J480">
        <v>4116.74</v>
      </c>
      <c r="K480">
        <v>1411.88</v>
      </c>
      <c r="L480">
        <v>3959</v>
      </c>
      <c r="M480">
        <v>296</v>
      </c>
      <c r="N480">
        <v>79</v>
      </c>
      <c r="O480">
        <v>1</v>
      </c>
      <c r="P480">
        <v>78</v>
      </c>
      <c r="Q480">
        <v>3959</v>
      </c>
      <c r="R480">
        <v>296</v>
      </c>
      <c r="S480">
        <v>77</v>
      </c>
      <c r="T480">
        <v>211.27</v>
      </c>
      <c r="U480">
        <v>1899</v>
      </c>
      <c r="V480">
        <v>103</v>
      </c>
      <c r="W480">
        <v>2234</v>
      </c>
      <c r="X480">
        <v>92</v>
      </c>
    </row>
    <row r="481" spans="1:24" x14ac:dyDescent="0.35">
      <c r="A481" s="1">
        <v>44040</v>
      </c>
      <c r="B481">
        <v>6108</v>
      </c>
      <c r="C481" t="s">
        <v>40</v>
      </c>
      <c r="D481" t="s">
        <v>51</v>
      </c>
      <c r="E481" t="s">
        <v>41</v>
      </c>
      <c r="F481" t="s">
        <v>19</v>
      </c>
      <c r="G481" t="s">
        <v>20</v>
      </c>
      <c r="H481" t="s">
        <v>22</v>
      </c>
      <c r="I481" t="s">
        <v>43</v>
      </c>
      <c r="J481">
        <v>3338.34</v>
      </c>
      <c r="K481">
        <v>988.58</v>
      </c>
      <c r="L481">
        <v>3575</v>
      </c>
      <c r="M481">
        <v>258</v>
      </c>
      <c r="N481">
        <v>79</v>
      </c>
      <c r="O481">
        <v>1</v>
      </c>
      <c r="P481">
        <v>78</v>
      </c>
      <c r="Q481">
        <v>3575</v>
      </c>
      <c r="R481">
        <v>258</v>
      </c>
      <c r="S481">
        <v>74</v>
      </c>
      <c r="T481">
        <v>150</v>
      </c>
      <c r="U481">
        <v>1614</v>
      </c>
      <c r="V481">
        <v>76</v>
      </c>
      <c r="W481">
        <v>1955</v>
      </c>
      <c r="X481">
        <v>99</v>
      </c>
    </row>
    <row r="482" spans="1:24" x14ac:dyDescent="0.35">
      <c r="A482" s="1">
        <v>44040</v>
      </c>
      <c r="B482">
        <v>4636</v>
      </c>
      <c r="C482" t="s">
        <v>18</v>
      </c>
      <c r="D482" t="s">
        <v>46</v>
      </c>
      <c r="E482" t="s">
        <v>28</v>
      </c>
      <c r="F482" t="s">
        <v>19</v>
      </c>
      <c r="G482" t="s">
        <v>26</v>
      </c>
      <c r="H482" t="s">
        <v>27</v>
      </c>
      <c r="I482" t="s">
        <v>37</v>
      </c>
      <c r="J482">
        <v>920.29</v>
      </c>
      <c r="K482">
        <v>315.77</v>
      </c>
      <c r="L482">
        <v>1338</v>
      </c>
      <c r="M482">
        <v>78</v>
      </c>
      <c r="N482">
        <v>18</v>
      </c>
      <c r="O482">
        <v>1</v>
      </c>
      <c r="P482">
        <v>17</v>
      </c>
      <c r="Q482">
        <v>1338</v>
      </c>
      <c r="R482">
        <v>78</v>
      </c>
      <c r="S482">
        <v>17</v>
      </c>
      <c r="T482">
        <v>32.450000000000003</v>
      </c>
      <c r="U482">
        <v>411</v>
      </c>
      <c r="V482">
        <v>21</v>
      </c>
      <c r="W482">
        <v>499</v>
      </c>
      <c r="X482">
        <v>20</v>
      </c>
    </row>
    <row r="483" spans="1:24" x14ac:dyDescent="0.35">
      <c r="A483" s="1">
        <v>44040</v>
      </c>
      <c r="B483">
        <v>4636</v>
      </c>
      <c r="C483" t="s">
        <v>18</v>
      </c>
      <c r="D483" t="s">
        <v>49</v>
      </c>
      <c r="E483" t="s">
        <v>28</v>
      </c>
      <c r="F483" t="s">
        <v>19</v>
      </c>
      <c r="G483" t="s">
        <v>20</v>
      </c>
      <c r="H483" t="s">
        <v>22</v>
      </c>
      <c r="I483" t="s">
        <v>34</v>
      </c>
      <c r="J483">
        <v>1466.39</v>
      </c>
      <c r="K483">
        <v>553.38</v>
      </c>
      <c r="L483">
        <v>1029</v>
      </c>
      <c r="M483">
        <v>115</v>
      </c>
      <c r="N483">
        <v>29</v>
      </c>
      <c r="O483">
        <v>0</v>
      </c>
      <c r="P483">
        <v>29</v>
      </c>
      <c r="Q483">
        <v>1029</v>
      </c>
      <c r="R483">
        <v>115</v>
      </c>
      <c r="S483">
        <v>27</v>
      </c>
      <c r="T483">
        <v>80</v>
      </c>
      <c r="U483">
        <v>731</v>
      </c>
      <c r="V483">
        <v>60</v>
      </c>
      <c r="W483">
        <v>767</v>
      </c>
      <c r="X483">
        <v>251</v>
      </c>
    </row>
    <row r="484" spans="1:24" x14ac:dyDescent="0.35">
      <c r="A484" s="1">
        <v>44041</v>
      </c>
      <c r="B484">
        <v>6108</v>
      </c>
      <c r="C484" t="s">
        <v>40</v>
      </c>
      <c r="D484" t="s">
        <v>50</v>
      </c>
      <c r="E484" t="s">
        <v>41</v>
      </c>
      <c r="F484" t="s">
        <v>19</v>
      </c>
      <c r="G484" t="s">
        <v>26</v>
      </c>
      <c r="H484" t="s">
        <v>27</v>
      </c>
      <c r="I484" t="s">
        <v>42</v>
      </c>
      <c r="J484">
        <v>3094.72</v>
      </c>
      <c r="K484">
        <v>885.15</v>
      </c>
      <c r="L484">
        <v>3291</v>
      </c>
      <c r="M484">
        <v>235</v>
      </c>
      <c r="N484">
        <v>65</v>
      </c>
      <c r="O484">
        <v>0</v>
      </c>
      <c r="P484">
        <v>65</v>
      </c>
      <c r="Q484">
        <v>3291</v>
      </c>
      <c r="R484">
        <v>235</v>
      </c>
      <c r="S484">
        <v>63</v>
      </c>
      <c r="T484">
        <v>122.26</v>
      </c>
      <c r="U484">
        <v>1038</v>
      </c>
      <c r="V484">
        <v>58</v>
      </c>
      <c r="W484">
        <v>1871</v>
      </c>
      <c r="X484">
        <v>61</v>
      </c>
    </row>
    <row r="485" spans="1:24" x14ac:dyDescent="0.35">
      <c r="A485" s="1">
        <v>44041</v>
      </c>
      <c r="B485">
        <v>6108</v>
      </c>
      <c r="C485" t="s">
        <v>40</v>
      </c>
      <c r="D485" t="s">
        <v>51</v>
      </c>
      <c r="E485" t="s">
        <v>41</v>
      </c>
      <c r="F485" t="s">
        <v>19</v>
      </c>
      <c r="G485" t="s">
        <v>20</v>
      </c>
      <c r="H485" t="s">
        <v>22</v>
      </c>
      <c r="I485" t="s">
        <v>43</v>
      </c>
      <c r="J485">
        <v>3300.02</v>
      </c>
      <c r="K485">
        <v>1031.19</v>
      </c>
      <c r="L485">
        <v>2757</v>
      </c>
      <c r="M485">
        <v>217</v>
      </c>
      <c r="N485">
        <v>71</v>
      </c>
      <c r="O485">
        <v>0</v>
      </c>
      <c r="P485">
        <v>71</v>
      </c>
      <c r="Q485">
        <v>2757</v>
      </c>
      <c r="R485">
        <v>217</v>
      </c>
      <c r="S485">
        <v>68</v>
      </c>
      <c r="T485">
        <v>100</v>
      </c>
      <c r="U485">
        <v>660</v>
      </c>
      <c r="V485">
        <v>51</v>
      </c>
      <c r="W485">
        <v>1907</v>
      </c>
      <c r="X485">
        <v>114</v>
      </c>
    </row>
    <row r="486" spans="1:24" x14ac:dyDescent="0.35">
      <c r="A486" s="1">
        <v>44041</v>
      </c>
      <c r="B486">
        <v>4636</v>
      </c>
      <c r="C486" t="s">
        <v>18</v>
      </c>
      <c r="D486" t="s">
        <v>46</v>
      </c>
      <c r="E486" t="s">
        <v>28</v>
      </c>
      <c r="F486" t="s">
        <v>19</v>
      </c>
      <c r="G486" t="s">
        <v>26</v>
      </c>
      <c r="H486" t="s">
        <v>27</v>
      </c>
      <c r="I486" t="s">
        <v>37</v>
      </c>
      <c r="J486">
        <v>1024.71</v>
      </c>
      <c r="K486">
        <v>357.91</v>
      </c>
      <c r="L486">
        <v>1194</v>
      </c>
      <c r="M486">
        <v>71</v>
      </c>
      <c r="N486">
        <v>16</v>
      </c>
      <c r="O486">
        <v>0</v>
      </c>
      <c r="P486">
        <v>16</v>
      </c>
      <c r="Q486">
        <v>1194</v>
      </c>
      <c r="R486">
        <v>71</v>
      </c>
      <c r="S486">
        <v>16</v>
      </c>
      <c r="T486">
        <v>19.2</v>
      </c>
      <c r="U486">
        <v>264</v>
      </c>
      <c r="V486">
        <v>12</v>
      </c>
      <c r="W486">
        <v>565</v>
      </c>
      <c r="X486">
        <v>39</v>
      </c>
    </row>
    <row r="487" spans="1:24" x14ac:dyDescent="0.35">
      <c r="A487" s="1">
        <v>44041</v>
      </c>
      <c r="B487">
        <v>4636</v>
      </c>
      <c r="C487" t="s">
        <v>18</v>
      </c>
      <c r="D487" t="s">
        <v>49</v>
      </c>
      <c r="E487" t="s">
        <v>28</v>
      </c>
      <c r="F487" t="s">
        <v>19</v>
      </c>
      <c r="G487" t="s">
        <v>20</v>
      </c>
      <c r="H487" t="s">
        <v>22</v>
      </c>
      <c r="I487" t="s">
        <v>34</v>
      </c>
      <c r="J487">
        <v>789.09</v>
      </c>
      <c r="K487">
        <v>273.93</v>
      </c>
      <c r="L487">
        <v>1130</v>
      </c>
      <c r="M487">
        <v>102</v>
      </c>
      <c r="N487">
        <v>15</v>
      </c>
      <c r="O487">
        <v>0</v>
      </c>
      <c r="P487">
        <v>15</v>
      </c>
      <c r="Q487">
        <v>1130</v>
      </c>
      <c r="R487">
        <v>102</v>
      </c>
      <c r="S487">
        <v>15</v>
      </c>
      <c r="T487">
        <v>80</v>
      </c>
      <c r="U487">
        <v>791</v>
      </c>
      <c r="V487">
        <v>60</v>
      </c>
      <c r="W487">
        <v>438</v>
      </c>
      <c r="X487">
        <v>39</v>
      </c>
    </row>
    <row r="488" spans="1:24" x14ac:dyDescent="0.35">
      <c r="A488" s="1">
        <v>44042</v>
      </c>
      <c r="B488">
        <v>6108</v>
      </c>
      <c r="C488" t="s">
        <v>40</v>
      </c>
      <c r="D488" t="s">
        <v>50</v>
      </c>
      <c r="E488" t="s">
        <v>41</v>
      </c>
      <c r="F488" t="s">
        <v>19</v>
      </c>
      <c r="G488" t="s">
        <v>26</v>
      </c>
      <c r="H488" t="s">
        <v>27</v>
      </c>
      <c r="I488" t="s">
        <v>42</v>
      </c>
      <c r="J488">
        <v>3651.06</v>
      </c>
      <c r="K488">
        <v>1030.83</v>
      </c>
      <c r="L488">
        <v>3436</v>
      </c>
      <c r="M488">
        <v>280</v>
      </c>
      <c r="N488">
        <v>76</v>
      </c>
      <c r="O488">
        <v>0</v>
      </c>
      <c r="P488">
        <v>76</v>
      </c>
      <c r="Q488">
        <v>3436</v>
      </c>
      <c r="R488">
        <v>280</v>
      </c>
      <c r="S488">
        <v>75</v>
      </c>
      <c r="T488">
        <v>98.75</v>
      </c>
      <c r="U488">
        <v>852</v>
      </c>
      <c r="V488">
        <v>45</v>
      </c>
      <c r="W488">
        <v>2202</v>
      </c>
      <c r="X488">
        <v>109</v>
      </c>
    </row>
    <row r="489" spans="1:24" x14ac:dyDescent="0.35">
      <c r="A489" s="1">
        <v>44042</v>
      </c>
      <c r="B489">
        <v>6108</v>
      </c>
      <c r="C489" t="s">
        <v>40</v>
      </c>
      <c r="D489" t="s">
        <v>51</v>
      </c>
      <c r="E489" t="s">
        <v>41</v>
      </c>
      <c r="F489" t="s">
        <v>19</v>
      </c>
      <c r="G489" t="s">
        <v>20</v>
      </c>
      <c r="H489" t="s">
        <v>22</v>
      </c>
      <c r="I489" t="s">
        <v>43</v>
      </c>
      <c r="J489">
        <v>3402.26</v>
      </c>
      <c r="K489">
        <v>1060.07</v>
      </c>
      <c r="L489">
        <v>2811</v>
      </c>
      <c r="M489">
        <v>192</v>
      </c>
      <c r="N489">
        <v>74</v>
      </c>
      <c r="O489">
        <v>1</v>
      </c>
      <c r="P489">
        <v>73</v>
      </c>
      <c r="Q489">
        <v>2811</v>
      </c>
      <c r="R489">
        <v>192</v>
      </c>
      <c r="S489">
        <v>69</v>
      </c>
      <c r="T489">
        <v>91.42</v>
      </c>
      <c r="U489">
        <v>850</v>
      </c>
      <c r="V489">
        <v>45</v>
      </c>
      <c r="W489">
        <v>1956</v>
      </c>
      <c r="X489">
        <v>109</v>
      </c>
    </row>
    <row r="490" spans="1:24" x14ac:dyDescent="0.35">
      <c r="A490" s="1">
        <v>44042</v>
      </c>
      <c r="B490">
        <v>4636</v>
      </c>
      <c r="C490" t="s">
        <v>18</v>
      </c>
      <c r="D490" t="s">
        <v>46</v>
      </c>
      <c r="E490" t="s">
        <v>28</v>
      </c>
      <c r="F490" t="s">
        <v>19</v>
      </c>
      <c r="G490" t="s">
        <v>26</v>
      </c>
      <c r="H490" t="s">
        <v>27</v>
      </c>
      <c r="I490" t="s">
        <v>37</v>
      </c>
      <c r="J490">
        <v>1244.1300000000001</v>
      </c>
      <c r="K490">
        <v>407.65</v>
      </c>
      <c r="L490">
        <v>1136</v>
      </c>
      <c r="M490">
        <v>80</v>
      </c>
      <c r="N490">
        <v>22</v>
      </c>
      <c r="O490">
        <v>0</v>
      </c>
      <c r="P490">
        <v>22</v>
      </c>
      <c r="Q490">
        <v>1136</v>
      </c>
      <c r="R490">
        <v>80</v>
      </c>
      <c r="S490">
        <v>22</v>
      </c>
      <c r="T490">
        <v>25.25</v>
      </c>
      <c r="U490">
        <v>287</v>
      </c>
      <c r="V490">
        <v>16</v>
      </c>
      <c r="W490">
        <v>703</v>
      </c>
      <c r="X490">
        <v>63</v>
      </c>
    </row>
    <row r="491" spans="1:24" x14ac:dyDescent="0.35">
      <c r="A491" s="1">
        <v>44042</v>
      </c>
      <c r="B491">
        <v>4636</v>
      </c>
      <c r="C491" t="s">
        <v>18</v>
      </c>
      <c r="D491" t="s">
        <v>49</v>
      </c>
      <c r="E491" t="s">
        <v>28</v>
      </c>
      <c r="F491" t="s">
        <v>19</v>
      </c>
      <c r="G491" t="s">
        <v>20</v>
      </c>
      <c r="H491" t="s">
        <v>22</v>
      </c>
      <c r="I491" t="s">
        <v>34</v>
      </c>
      <c r="J491">
        <v>1163.7</v>
      </c>
      <c r="K491">
        <v>403.13</v>
      </c>
      <c r="L491">
        <v>1122</v>
      </c>
      <c r="M491">
        <v>93</v>
      </c>
      <c r="N491">
        <v>22</v>
      </c>
      <c r="O491">
        <v>0</v>
      </c>
      <c r="P491">
        <v>22</v>
      </c>
      <c r="Q491">
        <v>1122</v>
      </c>
      <c r="R491">
        <v>93</v>
      </c>
      <c r="S491">
        <v>21</v>
      </c>
      <c r="T491">
        <v>53.05</v>
      </c>
      <c r="U491">
        <v>713</v>
      </c>
      <c r="V491">
        <v>38</v>
      </c>
      <c r="W491">
        <v>646</v>
      </c>
      <c r="X491">
        <v>46</v>
      </c>
    </row>
    <row r="492" spans="1:24" x14ac:dyDescent="0.35">
      <c r="A492" s="1">
        <v>44043</v>
      </c>
      <c r="B492">
        <v>6108</v>
      </c>
      <c r="C492" t="s">
        <v>40</v>
      </c>
      <c r="D492" t="s">
        <v>50</v>
      </c>
      <c r="E492" t="s">
        <v>41</v>
      </c>
      <c r="F492" t="s">
        <v>19</v>
      </c>
      <c r="G492" t="s">
        <v>26</v>
      </c>
      <c r="H492" t="s">
        <v>27</v>
      </c>
      <c r="I492" t="s">
        <v>42</v>
      </c>
      <c r="J492">
        <v>3744.96</v>
      </c>
      <c r="K492">
        <v>995.88</v>
      </c>
      <c r="L492">
        <v>3325</v>
      </c>
      <c r="M492">
        <v>239</v>
      </c>
      <c r="N492">
        <v>80</v>
      </c>
      <c r="O492">
        <v>0</v>
      </c>
      <c r="P492">
        <v>80</v>
      </c>
      <c r="Q492">
        <v>3325</v>
      </c>
      <c r="R492">
        <v>239</v>
      </c>
      <c r="S492">
        <v>78</v>
      </c>
      <c r="T492">
        <v>100</v>
      </c>
      <c r="U492">
        <v>904</v>
      </c>
      <c r="V492">
        <v>50</v>
      </c>
      <c r="W492">
        <v>2329</v>
      </c>
      <c r="X492">
        <v>70</v>
      </c>
    </row>
    <row r="493" spans="1:24" x14ac:dyDescent="0.35">
      <c r="A493" s="1">
        <v>44043</v>
      </c>
      <c r="B493">
        <v>6108</v>
      </c>
      <c r="C493" t="s">
        <v>40</v>
      </c>
      <c r="D493" t="s">
        <v>51</v>
      </c>
      <c r="E493" t="s">
        <v>41</v>
      </c>
      <c r="F493" t="s">
        <v>19</v>
      </c>
      <c r="G493" t="s">
        <v>20</v>
      </c>
      <c r="H493" t="s">
        <v>22</v>
      </c>
      <c r="I493" t="s">
        <v>43</v>
      </c>
      <c r="J493">
        <v>3920.22</v>
      </c>
      <c r="K493">
        <v>1079.26</v>
      </c>
      <c r="L493">
        <v>2653</v>
      </c>
      <c r="M493">
        <v>209</v>
      </c>
      <c r="N493">
        <v>89</v>
      </c>
      <c r="O493">
        <v>2</v>
      </c>
      <c r="P493">
        <v>87</v>
      </c>
      <c r="Q493">
        <v>2653</v>
      </c>
      <c r="R493">
        <v>209</v>
      </c>
      <c r="S493">
        <v>87</v>
      </c>
      <c r="T493">
        <v>100</v>
      </c>
      <c r="U493">
        <v>965</v>
      </c>
      <c r="V493">
        <v>51</v>
      </c>
      <c r="W493">
        <v>2398</v>
      </c>
      <c r="X493">
        <v>123</v>
      </c>
    </row>
    <row r="494" spans="1:24" x14ac:dyDescent="0.35">
      <c r="A494" s="1">
        <v>44043</v>
      </c>
      <c r="B494">
        <v>4636</v>
      </c>
      <c r="C494" t="s">
        <v>18</v>
      </c>
      <c r="D494" t="s">
        <v>46</v>
      </c>
      <c r="E494" t="s">
        <v>28</v>
      </c>
      <c r="F494" t="s">
        <v>19</v>
      </c>
      <c r="G494" t="s">
        <v>26</v>
      </c>
      <c r="H494" t="s">
        <v>27</v>
      </c>
      <c r="I494" t="s">
        <v>37</v>
      </c>
      <c r="J494">
        <v>1177.3599999999999</v>
      </c>
      <c r="K494">
        <v>438.69</v>
      </c>
      <c r="L494">
        <v>1219</v>
      </c>
      <c r="M494">
        <v>89</v>
      </c>
      <c r="N494">
        <v>18</v>
      </c>
      <c r="O494">
        <v>0</v>
      </c>
      <c r="P494">
        <v>18</v>
      </c>
      <c r="Q494">
        <v>1219</v>
      </c>
      <c r="R494">
        <v>89</v>
      </c>
      <c r="S494">
        <v>18</v>
      </c>
      <c r="T494">
        <v>20.260000000000002</v>
      </c>
      <c r="U494">
        <v>249</v>
      </c>
      <c r="V494">
        <v>13</v>
      </c>
      <c r="W494">
        <v>617</v>
      </c>
      <c r="X494">
        <v>46</v>
      </c>
    </row>
    <row r="495" spans="1:24" x14ac:dyDescent="0.35">
      <c r="A495" s="1">
        <v>44043</v>
      </c>
      <c r="B495">
        <v>4636</v>
      </c>
      <c r="C495" t="s">
        <v>18</v>
      </c>
      <c r="D495" t="s">
        <v>49</v>
      </c>
      <c r="E495" t="s">
        <v>28</v>
      </c>
      <c r="F495" t="s">
        <v>19</v>
      </c>
      <c r="G495" t="s">
        <v>20</v>
      </c>
      <c r="H495" t="s">
        <v>22</v>
      </c>
      <c r="I495" t="s">
        <v>34</v>
      </c>
      <c r="J495">
        <v>1853.47</v>
      </c>
      <c r="K495">
        <v>731.42</v>
      </c>
      <c r="L495">
        <v>1074</v>
      </c>
      <c r="M495">
        <v>98</v>
      </c>
      <c r="N495">
        <v>30</v>
      </c>
      <c r="O495">
        <v>1</v>
      </c>
      <c r="P495">
        <v>29</v>
      </c>
      <c r="Q495">
        <v>1074</v>
      </c>
      <c r="R495">
        <v>98</v>
      </c>
      <c r="S495">
        <v>29</v>
      </c>
      <c r="T495">
        <v>51.78</v>
      </c>
      <c r="U495">
        <v>637</v>
      </c>
      <c r="V495">
        <v>38</v>
      </c>
      <c r="W495">
        <v>935</v>
      </c>
      <c r="X495">
        <v>69</v>
      </c>
    </row>
    <row r="496" spans="1:24" x14ac:dyDescent="0.35">
      <c r="A496" s="1">
        <v>44044</v>
      </c>
      <c r="B496">
        <v>6108</v>
      </c>
      <c r="C496" t="s">
        <v>40</v>
      </c>
      <c r="D496" t="s">
        <v>50</v>
      </c>
      <c r="E496" t="s">
        <v>41</v>
      </c>
      <c r="F496" t="s">
        <v>19</v>
      </c>
      <c r="G496" t="s">
        <v>26</v>
      </c>
      <c r="H496" t="s">
        <v>27</v>
      </c>
      <c r="I496" t="s">
        <v>42</v>
      </c>
      <c r="J496">
        <v>3093.24</v>
      </c>
      <c r="K496">
        <v>988.54</v>
      </c>
      <c r="L496">
        <v>3265</v>
      </c>
      <c r="M496">
        <v>247</v>
      </c>
      <c r="N496">
        <v>60</v>
      </c>
      <c r="O496">
        <v>1</v>
      </c>
      <c r="P496">
        <v>59</v>
      </c>
      <c r="Q496">
        <v>3265</v>
      </c>
      <c r="R496">
        <v>247</v>
      </c>
      <c r="S496">
        <v>57</v>
      </c>
      <c r="T496">
        <v>98.9</v>
      </c>
      <c r="U496">
        <v>837</v>
      </c>
      <c r="V496">
        <v>44</v>
      </c>
      <c r="W496">
        <v>1757</v>
      </c>
      <c r="X496">
        <v>43</v>
      </c>
    </row>
    <row r="497" spans="1:24" x14ac:dyDescent="0.35">
      <c r="A497" s="1">
        <v>44044</v>
      </c>
      <c r="B497">
        <v>6108</v>
      </c>
      <c r="C497" t="s">
        <v>40</v>
      </c>
      <c r="D497" t="s">
        <v>51</v>
      </c>
      <c r="E497" t="s">
        <v>41</v>
      </c>
      <c r="F497" t="s">
        <v>19</v>
      </c>
      <c r="G497" t="s">
        <v>20</v>
      </c>
      <c r="H497" t="s">
        <v>22</v>
      </c>
      <c r="I497" t="s">
        <v>43</v>
      </c>
      <c r="J497">
        <v>2346.3000000000002</v>
      </c>
      <c r="K497">
        <v>706.6</v>
      </c>
      <c r="L497">
        <v>1952</v>
      </c>
      <c r="M497">
        <v>166</v>
      </c>
      <c r="N497">
        <v>51</v>
      </c>
      <c r="O497">
        <v>1</v>
      </c>
      <c r="P497">
        <v>50</v>
      </c>
      <c r="Q497">
        <v>1952</v>
      </c>
      <c r="R497">
        <v>166</v>
      </c>
      <c r="S497">
        <v>50</v>
      </c>
      <c r="T497">
        <v>19.79</v>
      </c>
      <c r="U497">
        <v>130</v>
      </c>
      <c r="V497">
        <v>10</v>
      </c>
      <c r="W497">
        <v>1377</v>
      </c>
      <c r="X497">
        <v>63</v>
      </c>
    </row>
    <row r="498" spans="1:24" x14ac:dyDescent="0.35">
      <c r="A498" s="1">
        <v>44044</v>
      </c>
      <c r="B498">
        <v>4636</v>
      </c>
      <c r="C498" t="s">
        <v>18</v>
      </c>
      <c r="D498" t="s">
        <v>46</v>
      </c>
      <c r="E498" t="s">
        <v>28</v>
      </c>
      <c r="F498" t="s">
        <v>19</v>
      </c>
      <c r="G498" t="s">
        <v>26</v>
      </c>
      <c r="H498" t="s">
        <v>27</v>
      </c>
      <c r="I498" t="s">
        <v>37</v>
      </c>
      <c r="J498">
        <v>1231.55</v>
      </c>
      <c r="K498">
        <v>455.06</v>
      </c>
      <c r="L498">
        <v>1524</v>
      </c>
      <c r="M498">
        <v>114</v>
      </c>
      <c r="N498">
        <v>18</v>
      </c>
      <c r="O498">
        <v>0</v>
      </c>
      <c r="P498">
        <v>18</v>
      </c>
      <c r="Q498">
        <v>1524</v>
      </c>
      <c r="R498">
        <v>114</v>
      </c>
      <c r="S498">
        <v>18</v>
      </c>
      <c r="T498">
        <v>32.36</v>
      </c>
      <c r="U498">
        <v>382</v>
      </c>
      <c r="V498">
        <v>20</v>
      </c>
      <c r="W498">
        <v>661</v>
      </c>
      <c r="X498">
        <v>10</v>
      </c>
    </row>
    <row r="499" spans="1:24" x14ac:dyDescent="0.35">
      <c r="A499" s="1">
        <v>44044</v>
      </c>
      <c r="B499">
        <v>4636</v>
      </c>
      <c r="C499" t="s">
        <v>18</v>
      </c>
      <c r="D499" t="s">
        <v>49</v>
      </c>
      <c r="E499" t="s">
        <v>28</v>
      </c>
      <c r="F499" t="s">
        <v>19</v>
      </c>
      <c r="G499" t="s">
        <v>20</v>
      </c>
      <c r="H499" t="s">
        <v>22</v>
      </c>
      <c r="I499" t="s">
        <v>34</v>
      </c>
      <c r="J499">
        <v>1040.8</v>
      </c>
      <c r="K499">
        <v>390.55</v>
      </c>
      <c r="L499">
        <v>1269</v>
      </c>
      <c r="M499">
        <v>104</v>
      </c>
      <c r="N499">
        <v>19</v>
      </c>
      <c r="O499">
        <v>0</v>
      </c>
      <c r="P499">
        <v>19</v>
      </c>
      <c r="Q499">
        <v>1269</v>
      </c>
      <c r="R499">
        <v>104</v>
      </c>
      <c r="S499">
        <v>18</v>
      </c>
      <c r="T499">
        <v>80</v>
      </c>
      <c r="U499">
        <v>823</v>
      </c>
      <c r="V499">
        <v>60</v>
      </c>
      <c r="W499">
        <v>547</v>
      </c>
      <c r="X499">
        <v>49</v>
      </c>
    </row>
    <row r="500" spans="1:24" x14ac:dyDescent="0.35">
      <c r="A500" s="1">
        <v>44045</v>
      </c>
      <c r="B500">
        <v>6108</v>
      </c>
      <c r="C500" t="s">
        <v>40</v>
      </c>
      <c r="D500" t="s">
        <v>50</v>
      </c>
      <c r="E500" t="s">
        <v>41</v>
      </c>
      <c r="F500" t="s">
        <v>19</v>
      </c>
      <c r="G500" t="s">
        <v>26</v>
      </c>
      <c r="H500" t="s">
        <v>27</v>
      </c>
      <c r="I500" t="s">
        <v>42</v>
      </c>
      <c r="J500">
        <v>2989.62</v>
      </c>
      <c r="K500">
        <v>853.39</v>
      </c>
      <c r="L500">
        <v>3327</v>
      </c>
      <c r="M500">
        <v>241</v>
      </c>
      <c r="N500">
        <v>61</v>
      </c>
      <c r="O500">
        <v>1</v>
      </c>
      <c r="P500">
        <v>60</v>
      </c>
      <c r="Q500">
        <v>3327</v>
      </c>
      <c r="R500">
        <v>241</v>
      </c>
      <c r="S500">
        <v>58</v>
      </c>
      <c r="T500">
        <v>98.5</v>
      </c>
      <c r="U500">
        <v>882</v>
      </c>
      <c r="V500">
        <v>45</v>
      </c>
      <c r="W500">
        <v>1802</v>
      </c>
      <c r="X500">
        <v>62</v>
      </c>
    </row>
    <row r="501" spans="1:24" x14ac:dyDescent="0.35">
      <c r="A501" s="1">
        <v>44045</v>
      </c>
      <c r="B501">
        <v>6108</v>
      </c>
      <c r="C501" t="s">
        <v>40</v>
      </c>
      <c r="D501" t="s">
        <v>51</v>
      </c>
      <c r="E501" t="s">
        <v>41</v>
      </c>
      <c r="F501" t="s">
        <v>19</v>
      </c>
      <c r="G501" t="s">
        <v>20</v>
      </c>
      <c r="H501" t="s">
        <v>22</v>
      </c>
      <c r="I501" t="s">
        <v>43</v>
      </c>
      <c r="J501">
        <v>2934.5</v>
      </c>
      <c r="K501">
        <v>916.57</v>
      </c>
      <c r="L501">
        <v>2292</v>
      </c>
      <c r="M501">
        <v>175</v>
      </c>
      <c r="N501">
        <v>63</v>
      </c>
      <c r="O501">
        <v>0</v>
      </c>
      <c r="P501">
        <v>63</v>
      </c>
      <c r="Q501">
        <v>2292</v>
      </c>
      <c r="R501">
        <v>175</v>
      </c>
      <c r="S501">
        <v>60</v>
      </c>
      <c r="T501">
        <v>100</v>
      </c>
      <c r="U501">
        <v>890</v>
      </c>
      <c r="V501">
        <v>51</v>
      </c>
      <c r="W501">
        <v>1696</v>
      </c>
      <c r="X501">
        <v>87</v>
      </c>
    </row>
    <row r="502" spans="1:24" x14ac:dyDescent="0.35">
      <c r="A502" s="1">
        <v>44045</v>
      </c>
      <c r="B502">
        <v>4636</v>
      </c>
      <c r="C502" t="s">
        <v>18</v>
      </c>
      <c r="D502" t="s">
        <v>46</v>
      </c>
      <c r="E502" t="s">
        <v>28</v>
      </c>
      <c r="F502" t="s">
        <v>19</v>
      </c>
      <c r="G502" t="s">
        <v>26</v>
      </c>
      <c r="H502" t="s">
        <v>27</v>
      </c>
      <c r="I502" t="s">
        <v>37</v>
      </c>
      <c r="J502">
        <v>955.18</v>
      </c>
      <c r="K502">
        <v>345.36</v>
      </c>
      <c r="L502">
        <v>1620</v>
      </c>
      <c r="M502">
        <v>93</v>
      </c>
      <c r="N502">
        <v>16</v>
      </c>
      <c r="O502">
        <v>1</v>
      </c>
      <c r="P502">
        <v>15</v>
      </c>
      <c r="Q502">
        <v>1620</v>
      </c>
      <c r="R502">
        <v>93</v>
      </c>
      <c r="S502">
        <v>15</v>
      </c>
      <c r="T502">
        <v>35.78</v>
      </c>
      <c r="U502">
        <v>445</v>
      </c>
      <c r="V502">
        <v>22</v>
      </c>
      <c r="W502">
        <v>508</v>
      </c>
      <c r="X502">
        <v>10</v>
      </c>
    </row>
    <row r="503" spans="1:24" x14ac:dyDescent="0.35">
      <c r="A503" s="1">
        <v>44045</v>
      </c>
      <c r="B503">
        <v>4636</v>
      </c>
      <c r="C503" t="s">
        <v>18</v>
      </c>
      <c r="D503" t="s">
        <v>49</v>
      </c>
      <c r="E503" t="s">
        <v>28</v>
      </c>
      <c r="F503" t="s">
        <v>19</v>
      </c>
      <c r="G503" t="s">
        <v>20</v>
      </c>
      <c r="H503" t="s">
        <v>22</v>
      </c>
      <c r="I503" t="s">
        <v>34</v>
      </c>
      <c r="J503">
        <v>1136.29</v>
      </c>
      <c r="K503">
        <v>407.2</v>
      </c>
      <c r="L503">
        <v>1250</v>
      </c>
      <c r="M503">
        <v>118</v>
      </c>
      <c r="N503">
        <v>21</v>
      </c>
      <c r="O503">
        <v>0</v>
      </c>
      <c r="P503">
        <v>21</v>
      </c>
      <c r="Q503">
        <v>1250</v>
      </c>
      <c r="R503">
        <v>118</v>
      </c>
      <c r="S503">
        <v>21</v>
      </c>
      <c r="T503">
        <v>80</v>
      </c>
      <c r="U503">
        <v>753</v>
      </c>
      <c r="V503">
        <v>59</v>
      </c>
      <c r="W503">
        <v>619</v>
      </c>
      <c r="X503">
        <v>37</v>
      </c>
    </row>
    <row r="504" spans="1:24" x14ac:dyDescent="0.35">
      <c r="A504" s="1">
        <v>44046</v>
      </c>
      <c r="B504">
        <v>6108</v>
      </c>
      <c r="C504" t="s">
        <v>40</v>
      </c>
      <c r="D504" t="s">
        <v>50</v>
      </c>
      <c r="E504" t="s">
        <v>41</v>
      </c>
      <c r="F504" t="s">
        <v>19</v>
      </c>
      <c r="G504" t="s">
        <v>26</v>
      </c>
      <c r="H504" t="s">
        <v>27</v>
      </c>
      <c r="I504" t="s">
        <v>42</v>
      </c>
      <c r="J504">
        <v>3067.38</v>
      </c>
      <c r="K504">
        <v>837.78</v>
      </c>
      <c r="L504">
        <v>2716</v>
      </c>
      <c r="M504">
        <v>193</v>
      </c>
      <c r="N504">
        <v>62</v>
      </c>
      <c r="O504">
        <v>0</v>
      </c>
      <c r="P504">
        <v>62</v>
      </c>
      <c r="Q504">
        <v>2716</v>
      </c>
      <c r="R504">
        <v>193</v>
      </c>
      <c r="S504">
        <v>60</v>
      </c>
      <c r="T504">
        <v>99.8</v>
      </c>
      <c r="U504">
        <v>979</v>
      </c>
      <c r="V504">
        <v>48</v>
      </c>
      <c r="W504">
        <v>1908</v>
      </c>
      <c r="X504">
        <v>71</v>
      </c>
    </row>
    <row r="505" spans="1:24" x14ac:dyDescent="0.35">
      <c r="A505" s="1">
        <v>44046</v>
      </c>
      <c r="B505">
        <v>6108</v>
      </c>
      <c r="C505" t="s">
        <v>40</v>
      </c>
      <c r="D505" t="s">
        <v>51</v>
      </c>
      <c r="E505" t="s">
        <v>41</v>
      </c>
      <c r="F505" t="s">
        <v>19</v>
      </c>
      <c r="G505" t="s">
        <v>20</v>
      </c>
      <c r="H505" t="s">
        <v>22</v>
      </c>
      <c r="I505" t="s">
        <v>43</v>
      </c>
      <c r="J505">
        <v>2312.94</v>
      </c>
      <c r="K505">
        <v>682.04</v>
      </c>
      <c r="L505">
        <v>4225</v>
      </c>
      <c r="M505">
        <v>183</v>
      </c>
      <c r="N505">
        <v>54</v>
      </c>
      <c r="O505">
        <v>1</v>
      </c>
      <c r="P505">
        <v>53</v>
      </c>
      <c r="Q505">
        <v>4225</v>
      </c>
      <c r="R505">
        <v>183</v>
      </c>
      <c r="S505">
        <v>53</v>
      </c>
      <c r="T505">
        <v>100</v>
      </c>
      <c r="U505">
        <v>904</v>
      </c>
      <c r="V505">
        <v>51</v>
      </c>
      <c r="W505">
        <v>1370</v>
      </c>
      <c r="X505">
        <v>90</v>
      </c>
    </row>
    <row r="506" spans="1:24" x14ac:dyDescent="0.35">
      <c r="A506" s="1">
        <v>44046</v>
      </c>
      <c r="B506">
        <v>4636</v>
      </c>
      <c r="C506" t="s">
        <v>18</v>
      </c>
      <c r="D506" t="s">
        <v>46</v>
      </c>
      <c r="E506" t="s">
        <v>28</v>
      </c>
      <c r="F506" t="s">
        <v>19</v>
      </c>
      <c r="G506" t="s">
        <v>26</v>
      </c>
      <c r="H506" t="s">
        <v>27</v>
      </c>
      <c r="I506" t="s">
        <v>37</v>
      </c>
      <c r="J506">
        <v>1022.11</v>
      </c>
      <c r="K506">
        <v>362.04</v>
      </c>
      <c r="L506">
        <v>981</v>
      </c>
      <c r="M506">
        <v>63</v>
      </c>
      <c r="N506">
        <v>18</v>
      </c>
      <c r="O506">
        <v>0</v>
      </c>
      <c r="P506">
        <v>18</v>
      </c>
      <c r="Q506">
        <v>981</v>
      </c>
      <c r="R506">
        <v>63</v>
      </c>
      <c r="S506">
        <v>17</v>
      </c>
      <c r="T506">
        <v>33.700000000000003</v>
      </c>
      <c r="U506">
        <v>327</v>
      </c>
      <c r="V506">
        <v>20</v>
      </c>
      <c r="W506">
        <v>561</v>
      </c>
      <c r="X506">
        <v>16</v>
      </c>
    </row>
    <row r="507" spans="1:24" x14ac:dyDescent="0.35">
      <c r="A507" s="1">
        <v>44046</v>
      </c>
      <c r="B507">
        <v>4636</v>
      </c>
      <c r="C507" t="s">
        <v>18</v>
      </c>
      <c r="D507" t="s">
        <v>49</v>
      </c>
      <c r="E507" t="s">
        <v>28</v>
      </c>
      <c r="F507" t="s">
        <v>19</v>
      </c>
      <c r="G507" t="s">
        <v>20</v>
      </c>
      <c r="H507" t="s">
        <v>22</v>
      </c>
      <c r="I507" t="s">
        <v>34</v>
      </c>
      <c r="J507">
        <v>1083.77</v>
      </c>
      <c r="K507">
        <v>395.83</v>
      </c>
      <c r="L507">
        <v>1134</v>
      </c>
      <c r="M507">
        <v>96</v>
      </c>
      <c r="N507">
        <v>21</v>
      </c>
      <c r="O507">
        <v>0</v>
      </c>
      <c r="P507">
        <v>21</v>
      </c>
      <c r="Q507">
        <v>1134</v>
      </c>
      <c r="R507">
        <v>96</v>
      </c>
      <c r="S507">
        <v>20</v>
      </c>
      <c r="T507">
        <v>66.3</v>
      </c>
      <c r="U507">
        <v>900</v>
      </c>
      <c r="V507">
        <v>50</v>
      </c>
      <c r="W507">
        <v>581</v>
      </c>
      <c r="X507">
        <v>55</v>
      </c>
    </row>
    <row r="508" spans="1:24" x14ac:dyDescent="0.35">
      <c r="A508" s="1">
        <v>44047</v>
      </c>
      <c r="B508">
        <v>4636</v>
      </c>
      <c r="C508" t="s">
        <v>18</v>
      </c>
      <c r="D508" t="s">
        <v>46</v>
      </c>
      <c r="E508" t="s">
        <v>28</v>
      </c>
      <c r="F508" t="s">
        <v>19</v>
      </c>
      <c r="G508" t="s">
        <v>26</v>
      </c>
      <c r="H508" t="s">
        <v>27</v>
      </c>
      <c r="I508" t="s">
        <v>37</v>
      </c>
      <c r="J508">
        <v>1167.6600000000001</v>
      </c>
      <c r="K508">
        <v>383</v>
      </c>
      <c r="L508">
        <v>999</v>
      </c>
      <c r="M508">
        <v>82</v>
      </c>
      <c r="N508">
        <v>21</v>
      </c>
      <c r="O508">
        <v>0</v>
      </c>
      <c r="P508">
        <v>21</v>
      </c>
      <c r="Q508">
        <v>999</v>
      </c>
      <c r="R508">
        <v>82</v>
      </c>
      <c r="S508">
        <v>20</v>
      </c>
      <c r="T508">
        <v>22.77</v>
      </c>
      <c r="U508">
        <v>163</v>
      </c>
      <c r="V508">
        <v>14</v>
      </c>
      <c r="W508">
        <v>667</v>
      </c>
      <c r="X508">
        <v>24</v>
      </c>
    </row>
    <row r="509" spans="1:24" x14ac:dyDescent="0.35">
      <c r="A509" s="1">
        <v>44047</v>
      </c>
      <c r="B509">
        <v>4636</v>
      </c>
      <c r="C509" t="s">
        <v>18</v>
      </c>
      <c r="D509" t="s">
        <v>49</v>
      </c>
      <c r="E509" t="s">
        <v>28</v>
      </c>
      <c r="F509" t="s">
        <v>19</v>
      </c>
      <c r="G509" t="s">
        <v>20</v>
      </c>
      <c r="H509" t="s">
        <v>22</v>
      </c>
      <c r="I509" t="s">
        <v>34</v>
      </c>
      <c r="J509">
        <v>1617</v>
      </c>
      <c r="K509">
        <v>624.42999999999995</v>
      </c>
      <c r="L509">
        <v>1328</v>
      </c>
      <c r="M509">
        <v>123</v>
      </c>
      <c r="N509">
        <v>28</v>
      </c>
      <c r="O509">
        <v>2</v>
      </c>
      <c r="P509">
        <v>26</v>
      </c>
      <c r="Q509">
        <v>1328</v>
      </c>
      <c r="R509">
        <v>123</v>
      </c>
      <c r="S509">
        <v>28</v>
      </c>
      <c r="T509">
        <v>80</v>
      </c>
      <c r="U509">
        <v>813</v>
      </c>
      <c r="V509">
        <v>60</v>
      </c>
      <c r="W509">
        <v>828</v>
      </c>
      <c r="X509">
        <v>76</v>
      </c>
    </row>
    <row r="510" spans="1:24" x14ac:dyDescent="0.35">
      <c r="A510" s="1">
        <v>44048</v>
      </c>
      <c r="B510">
        <v>4636</v>
      </c>
      <c r="C510" t="s">
        <v>18</v>
      </c>
      <c r="D510" t="s">
        <v>46</v>
      </c>
      <c r="E510" t="s">
        <v>28</v>
      </c>
      <c r="F510" t="s">
        <v>19</v>
      </c>
      <c r="G510" t="s">
        <v>26</v>
      </c>
      <c r="H510" t="s">
        <v>27</v>
      </c>
      <c r="I510" t="s">
        <v>37</v>
      </c>
      <c r="J510">
        <v>877.66</v>
      </c>
      <c r="K510">
        <v>339.59</v>
      </c>
      <c r="L510">
        <v>1000</v>
      </c>
      <c r="M510">
        <v>75</v>
      </c>
      <c r="N510">
        <v>13</v>
      </c>
      <c r="O510">
        <v>0</v>
      </c>
      <c r="P510">
        <v>13</v>
      </c>
      <c r="Q510">
        <v>1000</v>
      </c>
      <c r="R510">
        <v>75</v>
      </c>
      <c r="S510">
        <v>13</v>
      </c>
      <c r="T510">
        <v>33.57</v>
      </c>
      <c r="U510">
        <v>403</v>
      </c>
      <c r="V510">
        <v>22</v>
      </c>
      <c r="W510">
        <v>445</v>
      </c>
      <c r="X510">
        <v>10</v>
      </c>
    </row>
    <row r="511" spans="1:24" x14ac:dyDescent="0.35">
      <c r="A511" s="1">
        <v>44048</v>
      </c>
      <c r="B511">
        <v>4636</v>
      </c>
      <c r="C511" t="s">
        <v>18</v>
      </c>
      <c r="D511" t="s">
        <v>49</v>
      </c>
      <c r="E511" t="s">
        <v>28</v>
      </c>
      <c r="F511" t="s">
        <v>19</v>
      </c>
      <c r="G511" t="s">
        <v>20</v>
      </c>
      <c r="H511" t="s">
        <v>22</v>
      </c>
      <c r="I511" t="s">
        <v>34</v>
      </c>
      <c r="J511">
        <v>1817.37</v>
      </c>
      <c r="K511">
        <v>720.17</v>
      </c>
      <c r="L511">
        <v>1342</v>
      </c>
      <c r="M511">
        <v>109</v>
      </c>
      <c r="N511">
        <v>29</v>
      </c>
      <c r="O511">
        <v>0</v>
      </c>
      <c r="P511">
        <v>29</v>
      </c>
      <c r="Q511">
        <v>1342</v>
      </c>
      <c r="R511">
        <v>109</v>
      </c>
      <c r="S511">
        <v>29</v>
      </c>
      <c r="T511">
        <v>80</v>
      </c>
      <c r="U511">
        <v>1018</v>
      </c>
      <c r="V511">
        <v>60</v>
      </c>
      <c r="W511">
        <v>918</v>
      </c>
      <c r="X511">
        <v>87</v>
      </c>
    </row>
    <row r="512" spans="1:24" x14ac:dyDescent="0.35">
      <c r="A512" s="1">
        <v>44049</v>
      </c>
      <c r="B512">
        <v>4636</v>
      </c>
      <c r="C512" t="s">
        <v>18</v>
      </c>
      <c r="D512" t="s">
        <v>46</v>
      </c>
      <c r="E512" t="s">
        <v>28</v>
      </c>
      <c r="F512" t="s">
        <v>19</v>
      </c>
      <c r="G512" t="s">
        <v>26</v>
      </c>
      <c r="H512" t="s">
        <v>27</v>
      </c>
      <c r="I512" t="s">
        <v>37</v>
      </c>
      <c r="J512">
        <v>963.34</v>
      </c>
      <c r="K512">
        <v>337.53</v>
      </c>
      <c r="L512">
        <v>799</v>
      </c>
      <c r="M512">
        <v>63</v>
      </c>
      <c r="N512">
        <v>15</v>
      </c>
      <c r="O512">
        <v>0</v>
      </c>
      <c r="P512">
        <v>15</v>
      </c>
      <c r="Q512">
        <v>799</v>
      </c>
      <c r="R512">
        <v>63</v>
      </c>
      <c r="S512">
        <v>15</v>
      </c>
      <c r="T512">
        <v>23.56</v>
      </c>
      <c r="U512">
        <v>296</v>
      </c>
      <c r="V512">
        <v>14</v>
      </c>
      <c r="W512">
        <v>534</v>
      </c>
      <c r="X512">
        <v>18</v>
      </c>
    </row>
    <row r="513" spans="1:24" x14ac:dyDescent="0.35">
      <c r="A513" s="1">
        <v>44049</v>
      </c>
      <c r="B513">
        <v>4636</v>
      </c>
      <c r="C513" t="s">
        <v>18</v>
      </c>
      <c r="D513" t="s">
        <v>49</v>
      </c>
      <c r="E513" t="s">
        <v>28</v>
      </c>
      <c r="F513" t="s">
        <v>19</v>
      </c>
      <c r="G513" t="s">
        <v>20</v>
      </c>
      <c r="H513" t="s">
        <v>22</v>
      </c>
      <c r="I513" t="s">
        <v>34</v>
      </c>
      <c r="J513">
        <v>1105.81</v>
      </c>
      <c r="K513">
        <v>402.85</v>
      </c>
      <c r="L513">
        <v>1345</v>
      </c>
      <c r="M513">
        <v>99</v>
      </c>
      <c r="N513">
        <v>21</v>
      </c>
      <c r="O513">
        <v>2</v>
      </c>
      <c r="P513">
        <v>19</v>
      </c>
      <c r="Q513">
        <v>1345</v>
      </c>
      <c r="R513">
        <v>99</v>
      </c>
      <c r="S513">
        <v>19</v>
      </c>
      <c r="T513">
        <v>79.88</v>
      </c>
      <c r="U513">
        <v>885</v>
      </c>
      <c r="V513">
        <v>56</v>
      </c>
      <c r="W513">
        <v>594</v>
      </c>
      <c r="X513">
        <v>56</v>
      </c>
    </row>
    <row r="514" spans="1:24" x14ac:dyDescent="0.35">
      <c r="A514" s="1">
        <v>44050</v>
      </c>
      <c r="B514">
        <v>4636</v>
      </c>
      <c r="C514" t="s">
        <v>18</v>
      </c>
      <c r="D514" t="s">
        <v>46</v>
      </c>
      <c r="E514" t="s">
        <v>28</v>
      </c>
      <c r="F514" t="s">
        <v>19</v>
      </c>
      <c r="G514" t="s">
        <v>26</v>
      </c>
      <c r="H514" t="s">
        <v>27</v>
      </c>
      <c r="I514" t="s">
        <v>37</v>
      </c>
      <c r="J514">
        <v>1459.53</v>
      </c>
      <c r="K514">
        <v>486.51</v>
      </c>
      <c r="L514">
        <v>898</v>
      </c>
      <c r="M514">
        <v>79</v>
      </c>
      <c r="N514">
        <v>25</v>
      </c>
      <c r="O514">
        <v>0</v>
      </c>
      <c r="P514">
        <v>25</v>
      </c>
      <c r="Q514">
        <v>898</v>
      </c>
      <c r="R514">
        <v>79</v>
      </c>
      <c r="S514">
        <v>25</v>
      </c>
      <c r="T514">
        <v>32.700000000000003</v>
      </c>
      <c r="U514">
        <v>303</v>
      </c>
      <c r="V514">
        <v>20</v>
      </c>
      <c r="W514">
        <v>824</v>
      </c>
      <c r="X514">
        <v>32</v>
      </c>
    </row>
    <row r="515" spans="1:24" x14ac:dyDescent="0.35">
      <c r="A515" s="1">
        <v>44050</v>
      </c>
      <c r="B515">
        <v>4636</v>
      </c>
      <c r="C515" t="s">
        <v>18</v>
      </c>
      <c r="D515" t="s">
        <v>49</v>
      </c>
      <c r="E515" t="s">
        <v>28</v>
      </c>
      <c r="F515" t="s">
        <v>19</v>
      </c>
      <c r="G515" t="s">
        <v>20</v>
      </c>
      <c r="H515" t="s">
        <v>22</v>
      </c>
      <c r="I515" t="s">
        <v>34</v>
      </c>
      <c r="J515">
        <v>1145.82</v>
      </c>
      <c r="K515">
        <v>410.37</v>
      </c>
      <c r="L515">
        <v>1421</v>
      </c>
      <c r="M515">
        <v>109</v>
      </c>
      <c r="N515">
        <v>21</v>
      </c>
      <c r="O515">
        <v>0</v>
      </c>
      <c r="P515">
        <v>21</v>
      </c>
      <c r="Q515">
        <v>1421</v>
      </c>
      <c r="R515">
        <v>109</v>
      </c>
      <c r="S515">
        <v>21</v>
      </c>
      <c r="T515">
        <v>63.48</v>
      </c>
      <c r="U515">
        <v>823</v>
      </c>
      <c r="V515">
        <v>42</v>
      </c>
      <c r="W515">
        <v>622</v>
      </c>
      <c r="X515">
        <v>50</v>
      </c>
    </row>
    <row r="516" spans="1:24" x14ac:dyDescent="0.35">
      <c r="A516" s="1">
        <v>44051</v>
      </c>
      <c r="B516">
        <v>4636</v>
      </c>
      <c r="C516" t="s">
        <v>18</v>
      </c>
      <c r="D516" t="s">
        <v>46</v>
      </c>
      <c r="E516" t="s">
        <v>28</v>
      </c>
      <c r="F516" t="s">
        <v>19</v>
      </c>
      <c r="G516" t="s">
        <v>26</v>
      </c>
      <c r="H516" t="s">
        <v>27</v>
      </c>
      <c r="I516" t="s">
        <v>37</v>
      </c>
      <c r="J516">
        <v>532.48</v>
      </c>
      <c r="K516">
        <v>193.5</v>
      </c>
      <c r="L516">
        <v>844</v>
      </c>
      <c r="M516">
        <v>43</v>
      </c>
      <c r="N516">
        <v>9</v>
      </c>
      <c r="O516">
        <v>0</v>
      </c>
      <c r="P516">
        <v>9</v>
      </c>
      <c r="Q516">
        <v>844</v>
      </c>
      <c r="R516">
        <v>43</v>
      </c>
      <c r="S516">
        <v>9</v>
      </c>
      <c r="T516">
        <v>26.63</v>
      </c>
      <c r="U516">
        <v>356</v>
      </c>
      <c r="V516">
        <v>17</v>
      </c>
      <c r="W516">
        <v>286</v>
      </c>
      <c r="X516">
        <v>4</v>
      </c>
    </row>
    <row r="517" spans="1:24" x14ac:dyDescent="0.35">
      <c r="A517" s="1">
        <v>44051</v>
      </c>
      <c r="B517">
        <v>4636</v>
      </c>
      <c r="C517" t="s">
        <v>18</v>
      </c>
      <c r="D517" t="s">
        <v>49</v>
      </c>
      <c r="E517" t="s">
        <v>28</v>
      </c>
      <c r="F517" t="s">
        <v>19</v>
      </c>
      <c r="G517" t="s">
        <v>20</v>
      </c>
      <c r="H517" t="s">
        <v>22</v>
      </c>
      <c r="I517" t="s">
        <v>34</v>
      </c>
      <c r="J517">
        <v>841.93</v>
      </c>
      <c r="K517">
        <v>254.05</v>
      </c>
      <c r="L517">
        <v>1597</v>
      </c>
      <c r="M517">
        <v>104</v>
      </c>
      <c r="N517">
        <v>17</v>
      </c>
      <c r="O517">
        <v>0</v>
      </c>
      <c r="P517">
        <v>17</v>
      </c>
      <c r="Q517">
        <v>1597</v>
      </c>
      <c r="R517">
        <v>104</v>
      </c>
      <c r="S517">
        <v>17</v>
      </c>
      <c r="T517">
        <v>65.540000000000006</v>
      </c>
      <c r="U517">
        <v>842</v>
      </c>
      <c r="V517">
        <v>44</v>
      </c>
      <c r="W517">
        <v>500</v>
      </c>
      <c r="X517">
        <v>78</v>
      </c>
    </row>
    <row r="518" spans="1:24" x14ac:dyDescent="0.35">
      <c r="A518" s="1">
        <v>44052</v>
      </c>
      <c r="B518">
        <v>4636</v>
      </c>
      <c r="C518" t="s">
        <v>18</v>
      </c>
      <c r="D518" t="s">
        <v>46</v>
      </c>
      <c r="E518" t="s">
        <v>28</v>
      </c>
      <c r="F518" t="s">
        <v>19</v>
      </c>
      <c r="G518" t="s">
        <v>26</v>
      </c>
      <c r="H518" t="s">
        <v>27</v>
      </c>
      <c r="I518" t="s">
        <v>37</v>
      </c>
      <c r="J518">
        <v>769.03</v>
      </c>
      <c r="K518">
        <v>271.97000000000003</v>
      </c>
      <c r="L518">
        <v>1121</v>
      </c>
      <c r="M518">
        <v>79</v>
      </c>
      <c r="N518">
        <v>13</v>
      </c>
      <c r="O518">
        <v>1</v>
      </c>
      <c r="P518">
        <v>12</v>
      </c>
      <c r="Q518">
        <v>1121</v>
      </c>
      <c r="R518">
        <v>79</v>
      </c>
      <c r="S518">
        <v>12</v>
      </c>
      <c r="T518">
        <v>51.03</v>
      </c>
      <c r="U518">
        <v>467</v>
      </c>
      <c r="V518">
        <v>31</v>
      </c>
      <c r="W518">
        <v>422</v>
      </c>
      <c r="X518">
        <v>12</v>
      </c>
    </row>
    <row r="519" spans="1:24" x14ac:dyDescent="0.35">
      <c r="A519" s="1">
        <v>44052</v>
      </c>
      <c r="B519">
        <v>4636</v>
      </c>
      <c r="C519" t="s">
        <v>18</v>
      </c>
      <c r="D519" t="s">
        <v>49</v>
      </c>
      <c r="E519" t="s">
        <v>28</v>
      </c>
      <c r="F519" t="s">
        <v>19</v>
      </c>
      <c r="G519" t="s">
        <v>20</v>
      </c>
      <c r="H519" t="s">
        <v>22</v>
      </c>
      <c r="I519" t="s">
        <v>34</v>
      </c>
      <c r="J519">
        <v>1461.14</v>
      </c>
      <c r="K519">
        <v>506.93</v>
      </c>
      <c r="L519">
        <v>1435</v>
      </c>
      <c r="M519">
        <v>125</v>
      </c>
      <c r="N519">
        <v>27</v>
      </c>
      <c r="O519">
        <v>0</v>
      </c>
      <c r="P519">
        <v>27</v>
      </c>
      <c r="Q519">
        <v>1435</v>
      </c>
      <c r="R519">
        <v>125</v>
      </c>
      <c r="S519">
        <v>26</v>
      </c>
      <c r="T519">
        <v>80</v>
      </c>
      <c r="U519">
        <v>732</v>
      </c>
      <c r="V519">
        <v>57</v>
      </c>
      <c r="W519">
        <v>807</v>
      </c>
      <c r="X519">
        <v>78</v>
      </c>
    </row>
    <row r="520" spans="1:24" x14ac:dyDescent="0.35">
      <c r="A520" s="1">
        <v>44053</v>
      </c>
      <c r="B520">
        <v>4636</v>
      </c>
      <c r="C520" t="s">
        <v>18</v>
      </c>
      <c r="D520" t="s">
        <v>46</v>
      </c>
      <c r="E520" t="s">
        <v>28</v>
      </c>
      <c r="F520" t="s">
        <v>19</v>
      </c>
      <c r="G520" t="s">
        <v>26</v>
      </c>
      <c r="H520" t="s">
        <v>27</v>
      </c>
      <c r="I520" t="s">
        <v>37</v>
      </c>
      <c r="J520">
        <v>695.55</v>
      </c>
      <c r="K520">
        <v>268.69</v>
      </c>
      <c r="L520">
        <v>1003</v>
      </c>
      <c r="M520">
        <v>64</v>
      </c>
      <c r="N520">
        <v>10</v>
      </c>
      <c r="O520">
        <v>0</v>
      </c>
      <c r="P520">
        <v>10</v>
      </c>
      <c r="Q520">
        <v>1003</v>
      </c>
      <c r="R520">
        <v>64</v>
      </c>
      <c r="S520">
        <v>10</v>
      </c>
      <c r="T520">
        <v>18.11</v>
      </c>
      <c r="U520">
        <v>172</v>
      </c>
      <c r="V520">
        <v>11</v>
      </c>
      <c r="W520">
        <v>360</v>
      </c>
      <c r="X520">
        <v>7</v>
      </c>
    </row>
    <row r="521" spans="1:24" x14ac:dyDescent="0.35">
      <c r="A521" s="1">
        <v>44053</v>
      </c>
      <c r="B521">
        <v>4636</v>
      </c>
      <c r="C521" t="s">
        <v>18</v>
      </c>
      <c r="D521" t="s">
        <v>49</v>
      </c>
      <c r="E521" t="s">
        <v>28</v>
      </c>
      <c r="F521" t="s">
        <v>19</v>
      </c>
      <c r="G521" t="s">
        <v>20</v>
      </c>
      <c r="H521" t="s">
        <v>22</v>
      </c>
      <c r="I521" t="s">
        <v>34</v>
      </c>
      <c r="J521">
        <v>1538.37</v>
      </c>
      <c r="K521">
        <v>499.98</v>
      </c>
      <c r="L521">
        <v>1372</v>
      </c>
      <c r="M521">
        <v>111</v>
      </c>
      <c r="N521">
        <v>30</v>
      </c>
      <c r="O521">
        <v>0</v>
      </c>
      <c r="P521">
        <v>30</v>
      </c>
      <c r="Q521">
        <v>1372</v>
      </c>
      <c r="R521">
        <v>111</v>
      </c>
      <c r="S521">
        <v>26</v>
      </c>
      <c r="T521">
        <v>80</v>
      </c>
      <c r="U521">
        <v>782</v>
      </c>
      <c r="V521">
        <v>53</v>
      </c>
      <c r="W521">
        <v>880</v>
      </c>
      <c r="X521">
        <v>59</v>
      </c>
    </row>
    <row r="522" spans="1:24" x14ac:dyDescent="0.35">
      <c r="A522" s="1">
        <v>44054</v>
      </c>
      <c r="B522">
        <v>4636</v>
      </c>
      <c r="C522" t="s">
        <v>18</v>
      </c>
      <c r="D522" t="s">
        <v>46</v>
      </c>
      <c r="E522" t="s">
        <v>28</v>
      </c>
      <c r="F522" t="s">
        <v>19</v>
      </c>
      <c r="G522" t="s">
        <v>26</v>
      </c>
      <c r="H522" t="s">
        <v>27</v>
      </c>
      <c r="I522" t="s">
        <v>37</v>
      </c>
      <c r="J522">
        <v>1107.25</v>
      </c>
      <c r="K522">
        <v>503.36</v>
      </c>
      <c r="L522">
        <v>866</v>
      </c>
      <c r="M522">
        <v>58</v>
      </c>
      <c r="N522">
        <v>14</v>
      </c>
      <c r="O522">
        <v>1</v>
      </c>
      <c r="P522">
        <v>13</v>
      </c>
      <c r="Q522">
        <v>866</v>
      </c>
      <c r="R522">
        <v>58</v>
      </c>
      <c r="S522">
        <v>12</v>
      </c>
      <c r="T522">
        <v>39.33</v>
      </c>
      <c r="U522">
        <v>371</v>
      </c>
      <c r="V522">
        <v>24</v>
      </c>
      <c r="W522">
        <v>486</v>
      </c>
      <c r="X522">
        <v>10</v>
      </c>
    </row>
    <row r="523" spans="1:24" x14ac:dyDescent="0.35">
      <c r="A523" s="1">
        <v>44054</v>
      </c>
      <c r="B523">
        <v>4636</v>
      </c>
      <c r="C523" t="s">
        <v>18</v>
      </c>
      <c r="D523" t="s">
        <v>49</v>
      </c>
      <c r="E523" t="s">
        <v>28</v>
      </c>
      <c r="F523" t="s">
        <v>19</v>
      </c>
      <c r="G523" t="s">
        <v>20</v>
      </c>
      <c r="H523" t="s">
        <v>22</v>
      </c>
      <c r="I523" t="s">
        <v>34</v>
      </c>
      <c r="J523">
        <v>1252.93</v>
      </c>
      <c r="K523">
        <v>419.83</v>
      </c>
      <c r="L523">
        <v>1123</v>
      </c>
      <c r="M523">
        <v>97</v>
      </c>
      <c r="N523">
        <v>26</v>
      </c>
      <c r="O523">
        <v>0</v>
      </c>
      <c r="P523">
        <v>26</v>
      </c>
      <c r="Q523">
        <v>1123</v>
      </c>
      <c r="R523">
        <v>97</v>
      </c>
      <c r="S523">
        <v>25</v>
      </c>
      <c r="T523">
        <v>80</v>
      </c>
      <c r="U523">
        <v>716</v>
      </c>
      <c r="V523">
        <v>55</v>
      </c>
      <c r="W523">
        <v>700</v>
      </c>
      <c r="X523">
        <v>60</v>
      </c>
    </row>
    <row r="524" spans="1:24" x14ac:dyDescent="0.35">
      <c r="A524" s="1">
        <v>44055</v>
      </c>
      <c r="B524">
        <v>4636</v>
      </c>
      <c r="C524" t="s">
        <v>18</v>
      </c>
      <c r="D524" t="s">
        <v>46</v>
      </c>
      <c r="E524" t="s">
        <v>28</v>
      </c>
      <c r="F524" t="s">
        <v>19</v>
      </c>
      <c r="G524" t="s">
        <v>26</v>
      </c>
      <c r="H524" t="s">
        <v>27</v>
      </c>
      <c r="I524" t="s">
        <v>37</v>
      </c>
      <c r="J524">
        <v>875.68</v>
      </c>
      <c r="K524">
        <v>314.57</v>
      </c>
      <c r="L524">
        <v>894</v>
      </c>
      <c r="M524">
        <v>57</v>
      </c>
      <c r="N524">
        <v>16</v>
      </c>
      <c r="O524">
        <v>0</v>
      </c>
      <c r="P524">
        <v>16</v>
      </c>
      <c r="Q524">
        <v>894</v>
      </c>
      <c r="R524">
        <v>57</v>
      </c>
      <c r="S524">
        <v>15</v>
      </c>
      <c r="T524">
        <v>44.26</v>
      </c>
      <c r="U524">
        <v>434</v>
      </c>
      <c r="V524">
        <v>25</v>
      </c>
      <c r="W524">
        <v>471</v>
      </c>
      <c r="X524">
        <v>15</v>
      </c>
    </row>
    <row r="525" spans="1:24" x14ac:dyDescent="0.35">
      <c r="A525" s="1">
        <v>44055</v>
      </c>
      <c r="B525">
        <v>4636</v>
      </c>
      <c r="C525" t="s">
        <v>18</v>
      </c>
      <c r="D525" t="s">
        <v>49</v>
      </c>
      <c r="E525" t="s">
        <v>28</v>
      </c>
      <c r="F525" t="s">
        <v>19</v>
      </c>
      <c r="G525" t="s">
        <v>20</v>
      </c>
      <c r="H525" t="s">
        <v>22</v>
      </c>
      <c r="I525" t="s">
        <v>34</v>
      </c>
      <c r="J525">
        <v>911.86</v>
      </c>
      <c r="K525">
        <v>346.44</v>
      </c>
      <c r="L525">
        <v>1019</v>
      </c>
      <c r="M525">
        <v>92</v>
      </c>
      <c r="N525">
        <v>16</v>
      </c>
      <c r="O525">
        <v>1</v>
      </c>
      <c r="P525">
        <v>15</v>
      </c>
      <c r="Q525">
        <v>1019</v>
      </c>
      <c r="R525">
        <v>92</v>
      </c>
      <c r="S525">
        <v>16</v>
      </c>
      <c r="T525">
        <v>66.400000000000006</v>
      </c>
      <c r="U525">
        <v>580</v>
      </c>
      <c r="V525">
        <v>44</v>
      </c>
      <c r="W525">
        <v>471</v>
      </c>
      <c r="X525">
        <v>32</v>
      </c>
    </row>
    <row r="526" spans="1:24" x14ac:dyDescent="0.35">
      <c r="A526" s="1">
        <v>44056</v>
      </c>
      <c r="B526">
        <v>4636</v>
      </c>
      <c r="C526" t="s">
        <v>18</v>
      </c>
      <c r="D526" t="s">
        <v>46</v>
      </c>
      <c r="E526" t="s">
        <v>28</v>
      </c>
      <c r="F526" t="s">
        <v>19</v>
      </c>
      <c r="G526" t="s">
        <v>26</v>
      </c>
      <c r="H526" t="s">
        <v>27</v>
      </c>
      <c r="I526" t="s">
        <v>37</v>
      </c>
      <c r="J526">
        <v>760.49</v>
      </c>
      <c r="K526">
        <v>286.12</v>
      </c>
      <c r="L526">
        <v>922</v>
      </c>
      <c r="M526">
        <v>56</v>
      </c>
      <c r="N526">
        <v>13</v>
      </c>
      <c r="O526">
        <v>1</v>
      </c>
      <c r="P526">
        <v>12</v>
      </c>
      <c r="Q526">
        <v>922</v>
      </c>
      <c r="R526">
        <v>56</v>
      </c>
      <c r="S526">
        <v>13</v>
      </c>
      <c r="T526">
        <v>41.9</v>
      </c>
      <c r="U526">
        <v>483</v>
      </c>
      <c r="V526">
        <v>24</v>
      </c>
      <c r="W526">
        <v>400</v>
      </c>
      <c r="X526">
        <v>7</v>
      </c>
    </row>
    <row r="527" spans="1:24" x14ac:dyDescent="0.35">
      <c r="A527" s="1">
        <v>44056</v>
      </c>
      <c r="B527">
        <v>4636</v>
      </c>
      <c r="C527" t="s">
        <v>18</v>
      </c>
      <c r="D527" t="s">
        <v>49</v>
      </c>
      <c r="E527" t="s">
        <v>28</v>
      </c>
      <c r="F527" t="s">
        <v>19</v>
      </c>
      <c r="G527" t="s">
        <v>20</v>
      </c>
      <c r="H527" t="s">
        <v>22</v>
      </c>
      <c r="I527" t="s">
        <v>34</v>
      </c>
      <c r="J527">
        <v>1054.44</v>
      </c>
      <c r="K527">
        <v>347.98</v>
      </c>
      <c r="L527">
        <v>1122</v>
      </c>
      <c r="M527">
        <v>87</v>
      </c>
      <c r="N527">
        <v>21</v>
      </c>
      <c r="O527">
        <v>0</v>
      </c>
      <c r="P527">
        <v>21</v>
      </c>
      <c r="Q527">
        <v>1122</v>
      </c>
      <c r="R527">
        <v>87</v>
      </c>
      <c r="S527">
        <v>21</v>
      </c>
      <c r="T527">
        <v>58.76</v>
      </c>
      <c r="U527">
        <v>659</v>
      </c>
      <c r="V527">
        <v>41</v>
      </c>
      <c r="W527">
        <v>598</v>
      </c>
      <c r="X527">
        <v>37</v>
      </c>
    </row>
    <row r="528" spans="1:24" x14ac:dyDescent="0.35">
      <c r="A528" s="1">
        <v>44057</v>
      </c>
      <c r="B528">
        <v>4636</v>
      </c>
      <c r="C528" t="s">
        <v>18</v>
      </c>
      <c r="D528" t="s">
        <v>46</v>
      </c>
      <c r="E528" t="s">
        <v>28</v>
      </c>
      <c r="F528" t="s">
        <v>19</v>
      </c>
      <c r="G528" t="s">
        <v>26</v>
      </c>
      <c r="H528" t="s">
        <v>27</v>
      </c>
      <c r="I528" t="s">
        <v>37</v>
      </c>
      <c r="J528">
        <v>1210.5999999999999</v>
      </c>
      <c r="K528">
        <v>442.92</v>
      </c>
      <c r="L528">
        <v>1020</v>
      </c>
      <c r="M528">
        <v>74</v>
      </c>
      <c r="N528">
        <v>19</v>
      </c>
      <c r="O528">
        <v>0</v>
      </c>
      <c r="P528">
        <v>19</v>
      </c>
      <c r="Q528">
        <v>1020</v>
      </c>
      <c r="R528">
        <v>74</v>
      </c>
      <c r="S528">
        <v>19</v>
      </c>
      <c r="T528">
        <v>47.28</v>
      </c>
      <c r="U528">
        <v>552</v>
      </c>
      <c r="V528">
        <v>27</v>
      </c>
      <c r="W528">
        <v>646</v>
      </c>
      <c r="X528">
        <v>7</v>
      </c>
    </row>
    <row r="529" spans="1:24" x14ac:dyDescent="0.35">
      <c r="A529" s="1">
        <v>44057</v>
      </c>
      <c r="B529">
        <v>4636</v>
      </c>
      <c r="C529" t="s">
        <v>18</v>
      </c>
      <c r="D529" t="s">
        <v>49</v>
      </c>
      <c r="E529" t="s">
        <v>28</v>
      </c>
      <c r="F529" t="s">
        <v>19</v>
      </c>
      <c r="G529" t="s">
        <v>20</v>
      </c>
      <c r="H529" t="s">
        <v>22</v>
      </c>
      <c r="I529" t="s">
        <v>34</v>
      </c>
      <c r="J529">
        <v>1011.71</v>
      </c>
      <c r="K529">
        <v>356.41</v>
      </c>
      <c r="L529">
        <v>1281</v>
      </c>
      <c r="M529">
        <v>94</v>
      </c>
      <c r="N529">
        <v>19</v>
      </c>
      <c r="O529">
        <v>1</v>
      </c>
      <c r="P529">
        <v>18</v>
      </c>
      <c r="Q529">
        <v>1281</v>
      </c>
      <c r="R529">
        <v>94</v>
      </c>
      <c r="S529">
        <v>18</v>
      </c>
      <c r="T529">
        <v>66.88</v>
      </c>
      <c r="U529">
        <v>833</v>
      </c>
      <c r="V529">
        <v>48</v>
      </c>
      <c r="W529">
        <v>554</v>
      </c>
      <c r="X529">
        <v>22</v>
      </c>
    </row>
    <row r="530" spans="1:24" x14ac:dyDescent="0.35">
      <c r="A530" s="1">
        <v>44058</v>
      </c>
      <c r="B530">
        <v>4636</v>
      </c>
      <c r="C530" t="s">
        <v>18</v>
      </c>
      <c r="D530" t="s">
        <v>46</v>
      </c>
      <c r="E530" t="s">
        <v>28</v>
      </c>
      <c r="F530" t="s">
        <v>19</v>
      </c>
      <c r="G530" t="s">
        <v>26</v>
      </c>
      <c r="H530" t="s">
        <v>27</v>
      </c>
      <c r="I530" t="s">
        <v>37</v>
      </c>
      <c r="J530">
        <v>1389.29</v>
      </c>
      <c r="K530">
        <v>461.15</v>
      </c>
      <c r="L530">
        <v>1258</v>
      </c>
      <c r="M530">
        <v>92</v>
      </c>
      <c r="N530">
        <v>21</v>
      </c>
      <c r="O530">
        <v>0</v>
      </c>
      <c r="P530">
        <v>21</v>
      </c>
      <c r="Q530">
        <v>1258</v>
      </c>
      <c r="R530">
        <v>92</v>
      </c>
      <c r="S530">
        <v>21</v>
      </c>
      <c r="T530">
        <v>33.57</v>
      </c>
      <c r="U530">
        <v>297</v>
      </c>
      <c r="V530">
        <v>19</v>
      </c>
      <c r="W530">
        <v>785</v>
      </c>
      <c r="X530">
        <v>76</v>
      </c>
    </row>
    <row r="531" spans="1:24" x14ac:dyDescent="0.35">
      <c r="A531" s="1">
        <v>44058</v>
      </c>
      <c r="B531">
        <v>4636</v>
      </c>
      <c r="C531" t="s">
        <v>18</v>
      </c>
      <c r="D531" t="s">
        <v>49</v>
      </c>
      <c r="E531" t="s">
        <v>28</v>
      </c>
      <c r="F531" t="s">
        <v>19</v>
      </c>
      <c r="G531" t="s">
        <v>20</v>
      </c>
      <c r="H531" t="s">
        <v>22</v>
      </c>
      <c r="I531" t="s">
        <v>34</v>
      </c>
      <c r="J531">
        <v>1139.3499999999999</v>
      </c>
      <c r="K531">
        <v>414.91</v>
      </c>
      <c r="L531">
        <v>1467</v>
      </c>
      <c r="M531">
        <v>109</v>
      </c>
      <c r="N531">
        <v>22</v>
      </c>
      <c r="O531">
        <v>0</v>
      </c>
      <c r="P531">
        <v>22</v>
      </c>
      <c r="Q531">
        <v>1467</v>
      </c>
      <c r="R531">
        <v>109</v>
      </c>
      <c r="S531">
        <v>22</v>
      </c>
      <c r="T531">
        <v>76.33</v>
      </c>
      <c r="U531">
        <v>904</v>
      </c>
      <c r="V531">
        <v>53</v>
      </c>
      <c r="W531">
        <v>602</v>
      </c>
      <c r="X531">
        <v>32</v>
      </c>
    </row>
    <row r="532" spans="1:24" x14ac:dyDescent="0.35">
      <c r="A532" s="1">
        <v>44059</v>
      </c>
      <c r="B532">
        <v>4636</v>
      </c>
      <c r="C532" t="s">
        <v>18</v>
      </c>
      <c r="D532" t="s">
        <v>46</v>
      </c>
      <c r="E532" t="s">
        <v>28</v>
      </c>
      <c r="F532" t="s">
        <v>19</v>
      </c>
      <c r="G532" t="s">
        <v>26</v>
      </c>
      <c r="H532" t="s">
        <v>27</v>
      </c>
      <c r="I532" t="s">
        <v>37</v>
      </c>
      <c r="J532">
        <v>886</v>
      </c>
      <c r="K532">
        <v>318.77999999999997</v>
      </c>
      <c r="L532">
        <v>1257</v>
      </c>
      <c r="M532">
        <v>89</v>
      </c>
      <c r="N532">
        <v>14</v>
      </c>
      <c r="O532">
        <v>0</v>
      </c>
      <c r="P532">
        <v>14</v>
      </c>
      <c r="Q532">
        <v>1257</v>
      </c>
      <c r="R532">
        <v>89</v>
      </c>
      <c r="S532">
        <v>13</v>
      </c>
      <c r="T532">
        <v>67.58</v>
      </c>
      <c r="U532">
        <v>650</v>
      </c>
      <c r="V532">
        <v>39</v>
      </c>
      <c r="W532">
        <v>474</v>
      </c>
      <c r="X532">
        <v>35</v>
      </c>
    </row>
    <row r="533" spans="1:24" x14ac:dyDescent="0.35">
      <c r="A533" s="1">
        <v>44059</v>
      </c>
      <c r="B533">
        <v>4636</v>
      </c>
      <c r="C533" t="s">
        <v>18</v>
      </c>
      <c r="D533" t="s">
        <v>49</v>
      </c>
      <c r="E533" t="s">
        <v>28</v>
      </c>
      <c r="F533" t="s">
        <v>19</v>
      </c>
      <c r="G533" t="s">
        <v>20</v>
      </c>
      <c r="H533" t="s">
        <v>22</v>
      </c>
      <c r="I533" t="s">
        <v>34</v>
      </c>
      <c r="J533">
        <v>1164.02</v>
      </c>
      <c r="K533">
        <v>436.37</v>
      </c>
      <c r="L533">
        <v>1432</v>
      </c>
      <c r="M533">
        <v>100</v>
      </c>
      <c r="N533">
        <v>22</v>
      </c>
      <c r="O533">
        <v>1</v>
      </c>
      <c r="P533">
        <v>21</v>
      </c>
      <c r="Q533">
        <v>1432</v>
      </c>
      <c r="R533">
        <v>100</v>
      </c>
      <c r="S533">
        <v>20</v>
      </c>
      <c r="T533">
        <v>47.14</v>
      </c>
      <c r="U533">
        <v>577</v>
      </c>
      <c r="V533">
        <v>34</v>
      </c>
      <c r="W533">
        <v>611</v>
      </c>
      <c r="X533">
        <v>26</v>
      </c>
    </row>
    <row r="534" spans="1:24" x14ac:dyDescent="0.35">
      <c r="A534" s="1">
        <v>44060</v>
      </c>
      <c r="B534">
        <v>4636</v>
      </c>
      <c r="C534" t="s">
        <v>18</v>
      </c>
      <c r="D534" t="s">
        <v>46</v>
      </c>
      <c r="E534" t="s">
        <v>28</v>
      </c>
      <c r="F534" t="s">
        <v>19</v>
      </c>
      <c r="G534" t="s">
        <v>26</v>
      </c>
      <c r="H534" t="s">
        <v>27</v>
      </c>
      <c r="I534" t="s">
        <v>37</v>
      </c>
      <c r="J534">
        <v>1116.4000000000001</v>
      </c>
      <c r="K534">
        <v>422.43</v>
      </c>
      <c r="L534">
        <v>978</v>
      </c>
      <c r="M534">
        <v>56</v>
      </c>
      <c r="N534">
        <v>17</v>
      </c>
      <c r="O534">
        <v>0</v>
      </c>
      <c r="P534">
        <v>17</v>
      </c>
      <c r="Q534">
        <v>978</v>
      </c>
      <c r="R534">
        <v>56</v>
      </c>
      <c r="S534">
        <v>17</v>
      </c>
      <c r="T534">
        <v>35.35</v>
      </c>
      <c r="U534">
        <v>423</v>
      </c>
      <c r="V534">
        <v>21</v>
      </c>
      <c r="W534">
        <v>585</v>
      </c>
      <c r="X534">
        <v>54</v>
      </c>
    </row>
    <row r="535" spans="1:24" x14ac:dyDescent="0.35">
      <c r="A535" s="1">
        <v>44060</v>
      </c>
      <c r="B535">
        <v>4636</v>
      </c>
      <c r="C535" t="s">
        <v>18</v>
      </c>
      <c r="D535" t="s">
        <v>49</v>
      </c>
      <c r="E535" t="s">
        <v>28</v>
      </c>
      <c r="F535" t="s">
        <v>19</v>
      </c>
      <c r="G535" t="s">
        <v>20</v>
      </c>
      <c r="H535" t="s">
        <v>22</v>
      </c>
      <c r="I535" t="s">
        <v>34</v>
      </c>
      <c r="J535">
        <v>979.64</v>
      </c>
      <c r="K535">
        <v>357.04</v>
      </c>
      <c r="L535">
        <v>1079</v>
      </c>
      <c r="M535">
        <v>90</v>
      </c>
      <c r="N535">
        <v>19</v>
      </c>
      <c r="O535">
        <v>0</v>
      </c>
      <c r="P535">
        <v>19</v>
      </c>
      <c r="Q535">
        <v>1079</v>
      </c>
      <c r="R535">
        <v>90</v>
      </c>
      <c r="S535">
        <v>19</v>
      </c>
      <c r="T535">
        <v>77.05</v>
      </c>
      <c r="U535">
        <v>696</v>
      </c>
      <c r="V535">
        <v>53</v>
      </c>
      <c r="W535">
        <v>517</v>
      </c>
      <c r="X535">
        <v>25</v>
      </c>
    </row>
    <row r="536" spans="1:24" x14ac:dyDescent="0.35">
      <c r="A536" s="1">
        <v>44061</v>
      </c>
      <c r="B536">
        <v>4636</v>
      </c>
      <c r="C536" t="s">
        <v>18</v>
      </c>
      <c r="D536" t="s">
        <v>46</v>
      </c>
      <c r="E536" t="s">
        <v>28</v>
      </c>
      <c r="F536" t="s">
        <v>19</v>
      </c>
      <c r="G536" t="s">
        <v>26</v>
      </c>
      <c r="H536" t="s">
        <v>27</v>
      </c>
      <c r="I536" t="s">
        <v>37</v>
      </c>
      <c r="J536">
        <v>954.76</v>
      </c>
      <c r="K536">
        <v>318.58999999999997</v>
      </c>
      <c r="L536">
        <v>883</v>
      </c>
      <c r="M536">
        <v>58</v>
      </c>
      <c r="N536">
        <v>15</v>
      </c>
      <c r="O536">
        <v>0</v>
      </c>
      <c r="P536">
        <v>15</v>
      </c>
      <c r="Q536">
        <v>883</v>
      </c>
      <c r="R536">
        <v>58</v>
      </c>
      <c r="S536">
        <v>15</v>
      </c>
      <c r="T536">
        <v>31.14</v>
      </c>
      <c r="U536">
        <v>362</v>
      </c>
      <c r="V536">
        <v>18</v>
      </c>
      <c r="W536">
        <v>538</v>
      </c>
      <c r="X536">
        <v>45</v>
      </c>
    </row>
    <row r="537" spans="1:24" x14ac:dyDescent="0.35">
      <c r="A537" s="1">
        <v>44061</v>
      </c>
      <c r="B537">
        <v>4636</v>
      </c>
      <c r="C537" t="s">
        <v>18</v>
      </c>
      <c r="D537" t="s">
        <v>49</v>
      </c>
      <c r="E537" t="s">
        <v>28</v>
      </c>
      <c r="F537" t="s">
        <v>19</v>
      </c>
      <c r="G537" t="s">
        <v>20</v>
      </c>
      <c r="H537" t="s">
        <v>22</v>
      </c>
      <c r="I537" t="s">
        <v>34</v>
      </c>
      <c r="J537">
        <v>923.86</v>
      </c>
      <c r="K537">
        <v>332.63</v>
      </c>
      <c r="L537">
        <v>967</v>
      </c>
      <c r="M537">
        <v>87</v>
      </c>
      <c r="N537">
        <v>17</v>
      </c>
      <c r="O537">
        <v>0</v>
      </c>
      <c r="P537">
        <v>17</v>
      </c>
      <c r="Q537">
        <v>967</v>
      </c>
      <c r="R537">
        <v>87</v>
      </c>
      <c r="S537">
        <v>17</v>
      </c>
      <c r="T537">
        <v>60</v>
      </c>
      <c r="U537">
        <v>550</v>
      </c>
      <c r="V537">
        <v>42</v>
      </c>
      <c r="W537">
        <v>494</v>
      </c>
      <c r="X537">
        <v>35</v>
      </c>
    </row>
    <row r="538" spans="1:24" x14ac:dyDescent="0.35">
      <c r="A538" s="1">
        <v>44062</v>
      </c>
      <c r="B538">
        <v>4636</v>
      </c>
      <c r="C538" t="s">
        <v>18</v>
      </c>
      <c r="D538" t="s">
        <v>46</v>
      </c>
      <c r="E538" t="s">
        <v>28</v>
      </c>
      <c r="F538" t="s">
        <v>19</v>
      </c>
      <c r="G538" t="s">
        <v>26</v>
      </c>
      <c r="H538" t="s">
        <v>27</v>
      </c>
      <c r="I538" t="s">
        <v>37</v>
      </c>
      <c r="J538">
        <v>1515.71</v>
      </c>
      <c r="K538">
        <v>515.28</v>
      </c>
      <c r="L538">
        <v>960</v>
      </c>
      <c r="M538">
        <v>85</v>
      </c>
      <c r="N538">
        <v>25</v>
      </c>
      <c r="O538">
        <v>0</v>
      </c>
      <c r="P538">
        <v>25</v>
      </c>
      <c r="Q538">
        <v>960</v>
      </c>
      <c r="R538">
        <v>85</v>
      </c>
      <c r="S538">
        <v>25</v>
      </c>
      <c r="T538">
        <v>44.25</v>
      </c>
      <c r="U538">
        <v>286</v>
      </c>
      <c r="V538">
        <v>25</v>
      </c>
      <c r="W538">
        <v>856</v>
      </c>
      <c r="X538">
        <v>68</v>
      </c>
    </row>
    <row r="539" spans="1:24" x14ac:dyDescent="0.35">
      <c r="A539" s="1">
        <v>44062</v>
      </c>
      <c r="B539">
        <v>4636</v>
      </c>
      <c r="C539" t="s">
        <v>18</v>
      </c>
      <c r="D539" t="s">
        <v>49</v>
      </c>
      <c r="E539" t="s">
        <v>28</v>
      </c>
      <c r="F539" t="s">
        <v>19</v>
      </c>
      <c r="G539" t="s">
        <v>20</v>
      </c>
      <c r="H539" t="s">
        <v>22</v>
      </c>
      <c r="I539" t="s">
        <v>34</v>
      </c>
      <c r="J539">
        <v>1072.98</v>
      </c>
      <c r="K539">
        <v>396</v>
      </c>
      <c r="L539">
        <v>1112</v>
      </c>
      <c r="M539">
        <v>108</v>
      </c>
      <c r="N539">
        <v>19</v>
      </c>
      <c r="O539">
        <v>0</v>
      </c>
      <c r="P539">
        <v>19</v>
      </c>
      <c r="Q539">
        <v>1112</v>
      </c>
      <c r="R539">
        <v>108</v>
      </c>
      <c r="S539">
        <v>19</v>
      </c>
      <c r="T539">
        <v>80</v>
      </c>
      <c r="U539">
        <v>724</v>
      </c>
      <c r="V539">
        <v>58</v>
      </c>
      <c r="W539">
        <v>566</v>
      </c>
      <c r="X539">
        <v>38</v>
      </c>
    </row>
    <row r="540" spans="1:24" x14ac:dyDescent="0.35">
      <c r="A540" s="1">
        <v>44063</v>
      </c>
      <c r="B540">
        <v>4636</v>
      </c>
      <c r="C540" t="s">
        <v>18</v>
      </c>
      <c r="D540" t="s">
        <v>46</v>
      </c>
      <c r="E540" t="s">
        <v>28</v>
      </c>
      <c r="F540" t="s">
        <v>19</v>
      </c>
      <c r="G540" t="s">
        <v>26</v>
      </c>
      <c r="H540" t="s">
        <v>27</v>
      </c>
      <c r="I540" t="s">
        <v>37</v>
      </c>
      <c r="J540">
        <v>881.23</v>
      </c>
      <c r="K540">
        <v>301.77</v>
      </c>
      <c r="L540">
        <v>941</v>
      </c>
      <c r="M540">
        <v>75</v>
      </c>
      <c r="N540">
        <v>14</v>
      </c>
      <c r="O540">
        <v>0</v>
      </c>
      <c r="P540">
        <v>14</v>
      </c>
      <c r="Q540">
        <v>941</v>
      </c>
      <c r="R540">
        <v>75</v>
      </c>
      <c r="S540">
        <v>14</v>
      </c>
      <c r="T540">
        <v>45.47</v>
      </c>
      <c r="U540">
        <v>306</v>
      </c>
      <c r="V540">
        <v>26</v>
      </c>
      <c r="W540">
        <v>488</v>
      </c>
      <c r="X540">
        <v>49</v>
      </c>
    </row>
    <row r="541" spans="1:24" x14ac:dyDescent="0.35">
      <c r="A541" s="1">
        <v>44063</v>
      </c>
      <c r="B541">
        <v>4636</v>
      </c>
      <c r="C541" t="s">
        <v>18</v>
      </c>
      <c r="D541" t="s">
        <v>49</v>
      </c>
      <c r="E541" t="s">
        <v>28</v>
      </c>
      <c r="F541" t="s">
        <v>19</v>
      </c>
      <c r="G541" t="s">
        <v>20</v>
      </c>
      <c r="H541" t="s">
        <v>22</v>
      </c>
      <c r="I541" t="s">
        <v>34</v>
      </c>
      <c r="J541">
        <v>976.94</v>
      </c>
      <c r="K541">
        <v>366.67</v>
      </c>
      <c r="L541">
        <v>1188</v>
      </c>
      <c r="M541">
        <v>86</v>
      </c>
      <c r="N541">
        <v>18</v>
      </c>
      <c r="O541">
        <v>0</v>
      </c>
      <c r="P541">
        <v>18</v>
      </c>
      <c r="Q541">
        <v>1188</v>
      </c>
      <c r="R541">
        <v>86</v>
      </c>
      <c r="S541">
        <v>18</v>
      </c>
      <c r="T541">
        <v>62.64</v>
      </c>
      <c r="U541">
        <v>617</v>
      </c>
      <c r="V541">
        <v>47</v>
      </c>
      <c r="W541">
        <v>512</v>
      </c>
      <c r="X541">
        <v>31</v>
      </c>
    </row>
    <row r="542" spans="1:24" x14ac:dyDescent="0.35">
      <c r="A542" s="1">
        <v>44064</v>
      </c>
      <c r="B542">
        <v>4636</v>
      </c>
      <c r="C542" t="s">
        <v>18</v>
      </c>
      <c r="D542" t="s">
        <v>46</v>
      </c>
      <c r="E542" t="s">
        <v>28</v>
      </c>
      <c r="F542" t="s">
        <v>19</v>
      </c>
      <c r="G542" t="s">
        <v>26</v>
      </c>
      <c r="H542" t="s">
        <v>27</v>
      </c>
      <c r="I542" t="s">
        <v>37</v>
      </c>
      <c r="J542">
        <v>707.68</v>
      </c>
      <c r="K542">
        <v>213.17</v>
      </c>
      <c r="L542">
        <v>1064</v>
      </c>
      <c r="M542">
        <v>74</v>
      </c>
      <c r="N542">
        <v>13</v>
      </c>
      <c r="O542">
        <v>0</v>
      </c>
      <c r="P542">
        <v>13</v>
      </c>
      <c r="Q542">
        <v>1064</v>
      </c>
      <c r="R542">
        <v>74</v>
      </c>
      <c r="S542">
        <v>13</v>
      </c>
      <c r="T542">
        <v>44.7</v>
      </c>
      <c r="U542">
        <v>325</v>
      </c>
      <c r="V542">
        <v>25</v>
      </c>
      <c r="W542">
        <v>422</v>
      </c>
      <c r="X542">
        <v>43</v>
      </c>
    </row>
    <row r="543" spans="1:24" x14ac:dyDescent="0.35">
      <c r="A543" s="1">
        <v>44064</v>
      </c>
      <c r="B543">
        <v>4636</v>
      </c>
      <c r="C543" t="s">
        <v>18</v>
      </c>
      <c r="D543" t="s">
        <v>49</v>
      </c>
      <c r="E543" t="s">
        <v>28</v>
      </c>
      <c r="F543" t="s">
        <v>19</v>
      </c>
      <c r="G543" t="s">
        <v>20</v>
      </c>
      <c r="H543" t="s">
        <v>22</v>
      </c>
      <c r="I543" t="s">
        <v>34</v>
      </c>
      <c r="J543">
        <v>1411.11</v>
      </c>
      <c r="K543">
        <v>535.53</v>
      </c>
      <c r="L543">
        <v>1056</v>
      </c>
      <c r="M543">
        <v>85</v>
      </c>
      <c r="N543">
        <v>26</v>
      </c>
      <c r="O543">
        <v>1</v>
      </c>
      <c r="P543">
        <v>25</v>
      </c>
      <c r="Q543">
        <v>1056</v>
      </c>
      <c r="R543">
        <v>85</v>
      </c>
      <c r="S543">
        <v>26</v>
      </c>
      <c r="T543">
        <v>30.98</v>
      </c>
      <c r="U543">
        <v>324</v>
      </c>
      <c r="V543">
        <v>24</v>
      </c>
      <c r="W543">
        <v>731</v>
      </c>
      <c r="X543">
        <v>52</v>
      </c>
    </row>
    <row r="544" spans="1:24" x14ac:dyDescent="0.35">
      <c r="A544" s="1">
        <v>44065</v>
      </c>
      <c r="B544">
        <v>4636</v>
      </c>
      <c r="C544" t="s">
        <v>18</v>
      </c>
      <c r="D544" t="s">
        <v>46</v>
      </c>
      <c r="E544" t="s">
        <v>28</v>
      </c>
      <c r="F544" t="s">
        <v>19</v>
      </c>
      <c r="G544" t="s">
        <v>26</v>
      </c>
      <c r="H544" t="s">
        <v>27</v>
      </c>
      <c r="I544" t="s">
        <v>37</v>
      </c>
      <c r="J544">
        <v>720.95</v>
      </c>
      <c r="K544">
        <v>252.92</v>
      </c>
      <c r="L544">
        <v>1117</v>
      </c>
      <c r="M544">
        <v>70</v>
      </c>
      <c r="N544">
        <v>11</v>
      </c>
      <c r="O544">
        <v>0</v>
      </c>
      <c r="P544">
        <v>11</v>
      </c>
      <c r="Q544">
        <v>1117</v>
      </c>
      <c r="R544">
        <v>70</v>
      </c>
      <c r="S544">
        <v>11</v>
      </c>
      <c r="T544">
        <v>36.799999999999997</v>
      </c>
      <c r="U544">
        <v>394</v>
      </c>
      <c r="V544">
        <v>21</v>
      </c>
      <c r="W544">
        <v>400</v>
      </c>
      <c r="X544">
        <v>34</v>
      </c>
    </row>
    <row r="545" spans="1:24" x14ac:dyDescent="0.35">
      <c r="A545" s="1">
        <v>44065</v>
      </c>
      <c r="B545">
        <v>4636</v>
      </c>
      <c r="C545" t="s">
        <v>18</v>
      </c>
      <c r="D545" t="s">
        <v>49</v>
      </c>
      <c r="E545" t="s">
        <v>28</v>
      </c>
      <c r="F545" t="s">
        <v>19</v>
      </c>
      <c r="G545" t="s">
        <v>20</v>
      </c>
      <c r="H545" t="s">
        <v>22</v>
      </c>
      <c r="I545" t="s">
        <v>34</v>
      </c>
      <c r="J545">
        <v>1219.2</v>
      </c>
      <c r="K545">
        <v>440.2</v>
      </c>
      <c r="L545">
        <v>1440</v>
      </c>
      <c r="M545">
        <v>125</v>
      </c>
      <c r="N545">
        <v>24</v>
      </c>
      <c r="O545">
        <v>0</v>
      </c>
      <c r="P545">
        <v>24</v>
      </c>
      <c r="Q545">
        <v>1440</v>
      </c>
      <c r="R545">
        <v>125</v>
      </c>
      <c r="S545">
        <v>23</v>
      </c>
      <c r="T545">
        <v>66.13</v>
      </c>
      <c r="U545">
        <v>719</v>
      </c>
      <c r="V545">
        <v>45</v>
      </c>
      <c r="W545">
        <v>651</v>
      </c>
      <c r="X545">
        <v>45</v>
      </c>
    </row>
    <row r="546" spans="1:24" x14ac:dyDescent="0.35">
      <c r="A546" s="1">
        <v>44066</v>
      </c>
      <c r="B546">
        <v>4636</v>
      </c>
      <c r="C546" t="s">
        <v>18</v>
      </c>
      <c r="D546" t="s">
        <v>46</v>
      </c>
      <c r="E546" t="s">
        <v>28</v>
      </c>
      <c r="F546" t="s">
        <v>19</v>
      </c>
      <c r="G546" t="s">
        <v>26</v>
      </c>
      <c r="H546" t="s">
        <v>27</v>
      </c>
      <c r="I546" t="s">
        <v>37</v>
      </c>
      <c r="J546">
        <v>661.55</v>
      </c>
      <c r="K546">
        <v>232.3</v>
      </c>
      <c r="L546">
        <v>1102</v>
      </c>
      <c r="M546">
        <v>79</v>
      </c>
      <c r="N546">
        <v>10</v>
      </c>
      <c r="O546">
        <v>0</v>
      </c>
      <c r="P546">
        <v>10</v>
      </c>
      <c r="Q546">
        <v>1102</v>
      </c>
      <c r="R546">
        <v>79</v>
      </c>
      <c r="S546">
        <v>10</v>
      </c>
      <c r="T546">
        <v>45.4</v>
      </c>
      <c r="U546">
        <v>375</v>
      </c>
      <c r="V546">
        <v>26</v>
      </c>
      <c r="W546">
        <v>368</v>
      </c>
      <c r="X546">
        <v>20</v>
      </c>
    </row>
    <row r="547" spans="1:24" x14ac:dyDescent="0.35">
      <c r="A547" s="1">
        <v>44066</v>
      </c>
      <c r="B547">
        <v>4636</v>
      </c>
      <c r="C547" t="s">
        <v>18</v>
      </c>
      <c r="D547" t="s">
        <v>49</v>
      </c>
      <c r="E547" t="s">
        <v>28</v>
      </c>
      <c r="F547" t="s">
        <v>19</v>
      </c>
      <c r="G547" t="s">
        <v>20</v>
      </c>
      <c r="H547" t="s">
        <v>22</v>
      </c>
      <c r="I547" t="s">
        <v>34</v>
      </c>
      <c r="J547">
        <v>1094.55</v>
      </c>
      <c r="K547">
        <v>429.62</v>
      </c>
      <c r="L547">
        <v>1722</v>
      </c>
      <c r="M547">
        <v>134</v>
      </c>
      <c r="N547">
        <v>20</v>
      </c>
      <c r="O547">
        <v>1</v>
      </c>
      <c r="P547">
        <v>19</v>
      </c>
      <c r="Q547">
        <v>1722</v>
      </c>
      <c r="R547">
        <v>134</v>
      </c>
      <c r="S547">
        <v>19</v>
      </c>
      <c r="T547">
        <v>80</v>
      </c>
      <c r="U547">
        <v>809</v>
      </c>
      <c r="V547">
        <v>55</v>
      </c>
      <c r="W547">
        <v>549</v>
      </c>
      <c r="X547">
        <v>44</v>
      </c>
    </row>
    <row r="548" spans="1:24" x14ac:dyDescent="0.35">
      <c r="A548" s="1">
        <v>44067</v>
      </c>
      <c r="B548">
        <v>4636</v>
      </c>
      <c r="C548" t="s">
        <v>18</v>
      </c>
      <c r="D548" t="s">
        <v>46</v>
      </c>
      <c r="E548" t="s">
        <v>28</v>
      </c>
      <c r="F548" t="s">
        <v>19</v>
      </c>
      <c r="G548" t="s">
        <v>26</v>
      </c>
      <c r="H548" t="s">
        <v>27</v>
      </c>
      <c r="I548" t="s">
        <v>37</v>
      </c>
      <c r="J548">
        <v>622.86</v>
      </c>
      <c r="K548">
        <v>198.89</v>
      </c>
      <c r="L548">
        <v>924</v>
      </c>
      <c r="M548">
        <v>58</v>
      </c>
      <c r="N548">
        <v>11</v>
      </c>
      <c r="O548">
        <v>0</v>
      </c>
      <c r="P548">
        <v>11</v>
      </c>
      <c r="Q548">
        <v>924</v>
      </c>
      <c r="R548">
        <v>58</v>
      </c>
      <c r="S548">
        <v>11</v>
      </c>
      <c r="T548">
        <v>29.69</v>
      </c>
      <c r="U548">
        <v>328</v>
      </c>
      <c r="V548">
        <v>17</v>
      </c>
      <c r="W548">
        <v>362</v>
      </c>
      <c r="X548">
        <v>41</v>
      </c>
    </row>
    <row r="549" spans="1:24" x14ac:dyDescent="0.35">
      <c r="A549" s="1">
        <v>44067</v>
      </c>
      <c r="B549">
        <v>4636</v>
      </c>
      <c r="C549" t="s">
        <v>18</v>
      </c>
      <c r="D549" t="s">
        <v>49</v>
      </c>
      <c r="E549" t="s">
        <v>28</v>
      </c>
      <c r="F549" t="s">
        <v>19</v>
      </c>
      <c r="G549" t="s">
        <v>20</v>
      </c>
      <c r="H549" t="s">
        <v>22</v>
      </c>
      <c r="I549" t="s">
        <v>34</v>
      </c>
      <c r="J549">
        <v>1093.42</v>
      </c>
      <c r="K549">
        <v>396.77</v>
      </c>
      <c r="L549">
        <v>1199</v>
      </c>
      <c r="M549">
        <v>86</v>
      </c>
      <c r="N549">
        <v>20</v>
      </c>
      <c r="O549">
        <v>0</v>
      </c>
      <c r="P549">
        <v>20</v>
      </c>
      <c r="Q549">
        <v>1199</v>
      </c>
      <c r="R549">
        <v>86</v>
      </c>
      <c r="S549">
        <v>19</v>
      </c>
      <c r="T549">
        <v>55.02</v>
      </c>
      <c r="U549">
        <v>687</v>
      </c>
      <c r="V549">
        <v>38</v>
      </c>
      <c r="W549">
        <v>577</v>
      </c>
      <c r="X549">
        <v>47</v>
      </c>
    </row>
    <row r="550" spans="1:24" x14ac:dyDescent="0.35">
      <c r="A550" s="1">
        <v>44068</v>
      </c>
      <c r="B550">
        <v>4636</v>
      </c>
      <c r="C550" t="s">
        <v>18</v>
      </c>
      <c r="D550" t="s">
        <v>46</v>
      </c>
      <c r="E550" t="s">
        <v>28</v>
      </c>
      <c r="F550" t="s">
        <v>19</v>
      </c>
      <c r="G550" t="s">
        <v>26</v>
      </c>
      <c r="H550" t="s">
        <v>27</v>
      </c>
      <c r="I550" t="s">
        <v>37</v>
      </c>
      <c r="J550">
        <v>710.52</v>
      </c>
      <c r="K550">
        <v>249.2</v>
      </c>
      <c r="L550">
        <v>826</v>
      </c>
      <c r="M550">
        <v>64</v>
      </c>
      <c r="N550">
        <v>11</v>
      </c>
      <c r="O550">
        <v>0</v>
      </c>
      <c r="P550">
        <v>11</v>
      </c>
      <c r="Q550">
        <v>826</v>
      </c>
      <c r="R550">
        <v>64</v>
      </c>
      <c r="S550">
        <v>11</v>
      </c>
      <c r="T550">
        <v>28.1</v>
      </c>
      <c r="U550">
        <v>202</v>
      </c>
      <c r="V550">
        <v>16</v>
      </c>
      <c r="W550">
        <v>392</v>
      </c>
      <c r="X550">
        <v>19</v>
      </c>
    </row>
    <row r="551" spans="1:24" x14ac:dyDescent="0.35">
      <c r="A551" s="1">
        <v>44068</v>
      </c>
      <c r="B551">
        <v>4636</v>
      </c>
      <c r="C551" t="s">
        <v>18</v>
      </c>
      <c r="D551" t="s">
        <v>49</v>
      </c>
      <c r="E551" t="s">
        <v>28</v>
      </c>
      <c r="F551" t="s">
        <v>19</v>
      </c>
      <c r="G551" t="s">
        <v>20</v>
      </c>
      <c r="H551" t="s">
        <v>22</v>
      </c>
      <c r="I551" t="s">
        <v>34</v>
      </c>
      <c r="J551">
        <v>1003.88</v>
      </c>
      <c r="K551">
        <v>361.58</v>
      </c>
      <c r="L551">
        <v>1138</v>
      </c>
      <c r="M551">
        <v>88</v>
      </c>
      <c r="N551">
        <v>19</v>
      </c>
      <c r="O551">
        <v>0</v>
      </c>
      <c r="P551">
        <v>19</v>
      </c>
      <c r="Q551">
        <v>1138</v>
      </c>
      <c r="R551">
        <v>88</v>
      </c>
      <c r="S551">
        <v>19</v>
      </c>
      <c r="T551">
        <v>45.74</v>
      </c>
      <c r="U551">
        <v>571</v>
      </c>
      <c r="V551">
        <v>33</v>
      </c>
      <c r="W551">
        <v>540</v>
      </c>
      <c r="X551">
        <v>49</v>
      </c>
    </row>
    <row r="552" spans="1:24" x14ac:dyDescent="0.35">
      <c r="A552" s="1">
        <v>44069</v>
      </c>
      <c r="B552">
        <v>4636</v>
      </c>
      <c r="C552" t="s">
        <v>18</v>
      </c>
      <c r="D552" t="s">
        <v>49</v>
      </c>
      <c r="E552" t="s">
        <v>28</v>
      </c>
      <c r="F552" t="s">
        <v>19</v>
      </c>
      <c r="G552" t="s">
        <v>20</v>
      </c>
      <c r="H552" t="s">
        <v>22</v>
      </c>
      <c r="I552" t="s">
        <v>34</v>
      </c>
      <c r="J552">
        <v>771.47</v>
      </c>
      <c r="K552">
        <v>268.02999999999997</v>
      </c>
      <c r="L552">
        <v>1054</v>
      </c>
      <c r="M552">
        <v>78</v>
      </c>
      <c r="N552">
        <v>15</v>
      </c>
      <c r="O552">
        <v>0</v>
      </c>
      <c r="P552">
        <v>15</v>
      </c>
      <c r="Q552">
        <v>1054</v>
      </c>
      <c r="R552">
        <v>78</v>
      </c>
      <c r="S552">
        <v>14</v>
      </c>
      <c r="T552">
        <v>42.84</v>
      </c>
      <c r="U552">
        <v>519</v>
      </c>
      <c r="V552">
        <v>31</v>
      </c>
      <c r="W552">
        <v>428</v>
      </c>
      <c r="X552">
        <v>43</v>
      </c>
    </row>
    <row r="553" spans="1:24" x14ac:dyDescent="0.35">
      <c r="A553" s="1">
        <v>44070</v>
      </c>
      <c r="B553">
        <v>4636</v>
      </c>
      <c r="C553" t="s">
        <v>18</v>
      </c>
      <c r="D553" t="s">
        <v>46</v>
      </c>
      <c r="E553" t="s">
        <v>28</v>
      </c>
      <c r="F553" t="s">
        <v>19</v>
      </c>
      <c r="G553" t="s">
        <v>26</v>
      </c>
      <c r="H553" t="s">
        <v>27</v>
      </c>
      <c r="I553" t="s">
        <v>37</v>
      </c>
      <c r="J553">
        <v>1199.8</v>
      </c>
      <c r="K553">
        <v>418.82</v>
      </c>
      <c r="L553">
        <v>1325</v>
      </c>
      <c r="M553">
        <v>119</v>
      </c>
      <c r="N553">
        <v>19</v>
      </c>
      <c r="O553">
        <v>0</v>
      </c>
      <c r="P553">
        <v>19</v>
      </c>
      <c r="Q553">
        <v>1325</v>
      </c>
      <c r="R553">
        <v>119</v>
      </c>
      <c r="S553">
        <v>19</v>
      </c>
      <c r="T553">
        <v>49.39</v>
      </c>
      <c r="U553">
        <v>317</v>
      </c>
      <c r="V553">
        <v>29</v>
      </c>
      <c r="W553">
        <v>665</v>
      </c>
      <c r="X553">
        <v>45</v>
      </c>
    </row>
    <row r="554" spans="1:24" x14ac:dyDescent="0.35">
      <c r="A554" s="1">
        <v>44070</v>
      </c>
      <c r="B554">
        <v>4636</v>
      </c>
      <c r="C554" t="s">
        <v>18</v>
      </c>
      <c r="D554" t="s">
        <v>49</v>
      </c>
      <c r="E554" t="s">
        <v>28</v>
      </c>
      <c r="F554" t="s">
        <v>19</v>
      </c>
      <c r="G554" t="s">
        <v>20</v>
      </c>
      <c r="H554" t="s">
        <v>22</v>
      </c>
      <c r="I554" t="s">
        <v>34</v>
      </c>
      <c r="J554">
        <v>1036.1500000000001</v>
      </c>
      <c r="K554">
        <v>397.33</v>
      </c>
      <c r="L554">
        <v>1025</v>
      </c>
      <c r="M554">
        <v>84</v>
      </c>
      <c r="N554">
        <v>19</v>
      </c>
      <c r="O554">
        <v>0</v>
      </c>
      <c r="P554">
        <v>19</v>
      </c>
      <c r="Q554">
        <v>1025</v>
      </c>
      <c r="R554">
        <v>84</v>
      </c>
      <c r="S554">
        <v>18</v>
      </c>
      <c r="T554">
        <v>47.74</v>
      </c>
      <c r="U554">
        <v>472</v>
      </c>
      <c r="V554">
        <v>35</v>
      </c>
      <c r="W554">
        <v>534</v>
      </c>
      <c r="X554">
        <v>58</v>
      </c>
    </row>
    <row r="555" spans="1:24" x14ac:dyDescent="0.35">
      <c r="A555" s="1">
        <v>44071</v>
      </c>
      <c r="B555">
        <v>4636</v>
      </c>
      <c r="C555" t="s">
        <v>18</v>
      </c>
      <c r="D555" t="s">
        <v>46</v>
      </c>
      <c r="E555" t="s">
        <v>28</v>
      </c>
      <c r="F555" t="s">
        <v>19</v>
      </c>
      <c r="G555" t="s">
        <v>26</v>
      </c>
      <c r="H555" t="s">
        <v>27</v>
      </c>
      <c r="I555" t="s">
        <v>37</v>
      </c>
      <c r="J555">
        <v>2058.86</v>
      </c>
      <c r="K555">
        <v>770.01</v>
      </c>
      <c r="L555">
        <v>2018</v>
      </c>
      <c r="M555">
        <v>151</v>
      </c>
      <c r="N555">
        <v>30</v>
      </c>
      <c r="O555">
        <v>0</v>
      </c>
      <c r="P555">
        <v>30</v>
      </c>
      <c r="Q555">
        <v>2018</v>
      </c>
      <c r="R555">
        <v>151</v>
      </c>
      <c r="S555">
        <v>30</v>
      </c>
      <c r="T555">
        <v>49.1</v>
      </c>
      <c r="U555">
        <v>471</v>
      </c>
      <c r="V555">
        <v>28</v>
      </c>
      <c r="W555">
        <v>1088</v>
      </c>
      <c r="X555">
        <v>84</v>
      </c>
    </row>
    <row r="556" spans="1:24" x14ac:dyDescent="0.35">
      <c r="A556" s="1">
        <v>44071</v>
      </c>
      <c r="B556">
        <v>4636</v>
      </c>
      <c r="C556" t="s">
        <v>18</v>
      </c>
      <c r="D556" t="s">
        <v>49</v>
      </c>
      <c r="E556" t="s">
        <v>28</v>
      </c>
      <c r="F556" t="s">
        <v>19</v>
      </c>
      <c r="G556" t="s">
        <v>20</v>
      </c>
      <c r="H556" t="s">
        <v>22</v>
      </c>
      <c r="I556" t="s">
        <v>34</v>
      </c>
      <c r="J556">
        <v>1343.79</v>
      </c>
      <c r="K556">
        <v>523.91999999999996</v>
      </c>
      <c r="L556">
        <v>1108</v>
      </c>
      <c r="M556">
        <v>100</v>
      </c>
      <c r="N556">
        <v>23</v>
      </c>
      <c r="O556">
        <v>1</v>
      </c>
      <c r="P556">
        <v>22</v>
      </c>
      <c r="Q556">
        <v>1108</v>
      </c>
      <c r="R556">
        <v>100</v>
      </c>
      <c r="S556">
        <v>22</v>
      </c>
      <c r="T556">
        <v>46.12</v>
      </c>
      <c r="U556">
        <v>522</v>
      </c>
      <c r="V556">
        <v>35</v>
      </c>
      <c r="W556">
        <v>688</v>
      </c>
      <c r="X556">
        <v>70</v>
      </c>
    </row>
    <row r="557" spans="1:24" x14ac:dyDescent="0.35">
      <c r="A557" s="1">
        <v>44072</v>
      </c>
      <c r="B557">
        <v>4636</v>
      </c>
      <c r="C557" t="s">
        <v>18</v>
      </c>
      <c r="D557" t="s">
        <v>46</v>
      </c>
      <c r="E557" t="s">
        <v>28</v>
      </c>
      <c r="F557" t="s">
        <v>19</v>
      </c>
      <c r="G557" t="s">
        <v>26</v>
      </c>
      <c r="H557" t="s">
        <v>27</v>
      </c>
      <c r="I557" t="s">
        <v>37</v>
      </c>
      <c r="J557">
        <v>946.64</v>
      </c>
      <c r="K557">
        <v>324.19</v>
      </c>
      <c r="L557">
        <v>1175</v>
      </c>
      <c r="M557">
        <v>85</v>
      </c>
      <c r="N557">
        <v>15</v>
      </c>
      <c r="O557">
        <v>0</v>
      </c>
      <c r="P557">
        <v>15</v>
      </c>
      <c r="Q557">
        <v>1175</v>
      </c>
      <c r="R557">
        <v>85</v>
      </c>
      <c r="S557">
        <v>15</v>
      </c>
      <c r="T557">
        <v>38.18</v>
      </c>
      <c r="U557">
        <v>525</v>
      </c>
      <c r="V557">
        <v>22</v>
      </c>
      <c r="W557">
        <v>532</v>
      </c>
      <c r="X557">
        <v>26</v>
      </c>
    </row>
    <row r="558" spans="1:24" x14ac:dyDescent="0.35">
      <c r="A558" s="1">
        <v>44072</v>
      </c>
      <c r="B558">
        <v>4636</v>
      </c>
      <c r="C558" t="s">
        <v>18</v>
      </c>
      <c r="D558" t="s">
        <v>49</v>
      </c>
      <c r="E558" t="s">
        <v>28</v>
      </c>
      <c r="F558" t="s">
        <v>19</v>
      </c>
      <c r="G558" t="s">
        <v>20</v>
      </c>
      <c r="H558" t="s">
        <v>22</v>
      </c>
      <c r="I558" t="s">
        <v>34</v>
      </c>
      <c r="J558">
        <v>1297.9000000000001</v>
      </c>
      <c r="K558">
        <v>499.79</v>
      </c>
      <c r="L558">
        <v>1164</v>
      </c>
      <c r="M558">
        <v>106</v>
      </c>
      <c r="N558">
        <v>24</v>
      </c>
      <c r="O558">
        <v>1</v>
      </c>
      <c r="P558">
        <v>23</v>
      </c>
      <c r="Q558">
        <v>1164</v>
      </c>
      <c r="R558">
        <v>106</v>
      </c>
      <c r="S558">
        <v>23</v>
      </c>
      <c r="T558">
        <v>52.55</v>
      </c>
      <c r="U558">
        <v>418</v>
      </c>
      <c r="V558">
        <v>40</v>
      </c>
      <c r="W558">
        <v>663</v>
      </c>
      <c r="X558">
        <v>79</v>
      </c>
    </row>
    <row r="559" spans="1:24" x14ac:dyDescent="0.35">
      <c r="A559" s="1">
        <v>44073</v>
      </c>
      <c r="B559">
        <v>4636</v>
      </c>
      <c r="C559" t="s">
        <v>18</v>
      </c>
      <c r="D559" t="s">
        <v>46</v>
      </c>
      <c r="E559" t="s">
        <v>28</v>
      </c>
      <c r="F559" t="s">
        <v>19</v>
      </c>
      <c r="G559" t="s">
        <v>26</v>
      </c>
      <c r="H559" t="s">
        <v>27</v>
      </c>
      <c r="I559" t="s">
        <v>37</v>
      </c>
      <c r="J559">
        <v>768.83</v>
      </c>
      <c r="K559">
        <v>267.45999999999998</v>
      </c>
      <c r="L559">
        <v>1004</v>
      </c>
      <c r="M559">
        <v>80</v>
      </c>
      <c r="N559">
        <v>12</v>
      </c>
      <c r="O559">
        <v>0</v>
      </c>
      <c r="P559">
        <v>12</v>
      </c>
      <c r="Q559">
        <v>1004</v>
      </c>
      <c r="R559">
        <v>80</v>
      </c>
      <c r="S559">
        <v>12</v>
      </c>
      <c r="T559">
        <v>46.49</v>
      </c>
      <c r="U559">
        <v>504</v>
      </c>
      <c r="V559">
        <v>27</v>
      </c>
      <c r="W559">
        <v>425</v>
      </c>
      <c r="X559">
        <v>27</v>
      </c>
    </row>
    <row r="560" spans="1:24" x14ac:dyDescent="0.35">
      <c r="A560" s="1">
        <v>44073</v>
      </c>
      <c r="B560">
        <v>4636</v>
      </c>
      <c r="C560" t="s">
        <v>18</v>
      </c>
      <c r="D560" t="s">
        <v>49</v>
      </c>
      <c r="E560" t="s">
        <v>28</v>
      </c>
      <c r="F560" t="s">
        <v>19</v>
      </c>
      <c r="G560" t="s">
        <v>20</v>
      </c>
      <c r="H560" t="s">
        <v>22</v>
      </c>
      <c r="I560" t="s">
        <v>34</v>
      </c>
      <c r="J560">
        <v>660.37</v>
      </c>
      <c r="K560">
        <v>277.14999999999998</v>
      </c>
      <c r="L560">
        <v>1302</v>
      </c>
      <c r="M560">
        <v>102</v>
      </c>
      <c r="N560">
        <v>10</v>
      </c>
      <c r="O560">
        <v>0</v>
      </c>
      <c r="P560">
        <v>10</v>
      </c>
      <c r="Q560">
        <v>1302</v>
      </c>
      <c r="R560">
        <v>102</v>
      </c>
      <c r="S560">
        <v>9</v>
      </c>
      <c r="T560">
        <v>76.2</v>
      </c>
      <c r="U560">
        <v>840</v>
      </c>
      <c r="V560">
        <v>54</v>
      </c>
      <c r="W560">
        <v>308</v>
      </c>
      <c r="X560">
        <v>20</v>
      </c>
    </row>
    <row r="561" spans="1:24" x14ac:dyDescent="0.35">
      <c r="A561" s="1">
        <v>44074</v>
      </c>
      <c r="B561">
        <v>4636</v>
      </c>
      <c r="C561" t="s">
        <v>18</v>
      </c>
      <c r="D561" t="s">
        <v>46</v>
      </c>
      <c r="E561" t="s">
        <v>28</v>
      </c>
      <c r="F561" t="s">
        <v>19</v>
      </c>
      <c r="G561" t="s">
        <v>26</v>
      </c>
      <c r="H561" t="s">
        <v>27</v>
      </c>
      <c r="I561" t="s">
        <v>37</v>
      </c>
      <c r="J561">
        <v>805.97</v>
      </c>
      <c r="K561">
        <v>290.8</v>
      </c>
      <c r="L561">
        <v>834</v>
      </c>
      <c r="M561">
        <v>67</v>
      </c>
      <c r="N561">
        <v>12</v>
      </c>
      <c r="O561">
        <v>0</v>
      </c>
      <c r="P561">
        <v>12</v>
      </c>
      <c r="Q561">
        <v>834</v>
      </c>
      <c r="R561">
        <v>67</v>
      </c>
      <c r="S561">
        <v>12</v>
      </c>
      <c r="T561">
        <v>42.4</v>
      </c>
      <c r="U561">
        <v>396</v>
      </c>
      <c r="V561">
        <v>25</v>
      </c>
      <c r="W561">
        <v>444</v>
      </c>
      <c r="X561">
        <v>20</v>
      </c>
    </row>
    <row r="562" spans="1:24" x14ac:dyDescent="0.35">
      <c r="A562" s="1">
        <v>44074</v>
      </c>
      <c r="B562">
        <v>4636</v>
      </c>
      <c r="C562" t="s">
        <v>18</v>
      </c>
      <c r="D562" t="s">
        <v>49</v>
      </c>
      <c r="E562" t="s">
        <v>28</v>
      </c>
      <c r="F562" t="s">
        <v>19</v>
      </c>
      <c r="G562" t="s">
        <v>20</v>
      </c>
      <c r="H562" t="s">
        <v>22</v>
      </c>
      <c r="I562" t="s">
        <v>34</v>
      </c>
      <c r="J562">
        <v>857.91</v>
      </c>
      <c r="K562">
        <v>356.39</v>
      </c>
      <c r="L562">
        <v>908</v>
      </c>
      <c r="M562">
        <v>72</v>
      </c>
      <c r="N562">
        <v>12</v>
      </c>
      <c r="O562">
        <v>0</v>
      </c>
      <c r="P562">
        <v>12</v>
      </c>
      <c r="Q562">
        <v>908</v>
      </c>
      <c r="R562">
        <v>72</v>
      </c>
      <c r="S562">
        <v>11</v>
      </c>
      <c r="T562">
        <v>39.01</v>
      </c>
      <c r="U562">
        <v>391</v>
      </c>
      <c r="V562">
        <v>28</v>
      </c>
      <c r="W562">
        <v>417</v>
      </c>
      <c r="X562">
        <v>22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38E87D-7A06-4CB5-8372-BA26F5AB84FC}">
  <sheetPr>
    <tabColor theme="9" tint="0.39997558519241921"/>
  </sheetPr>
  <dimension ref="A1:X562"/>
  <sheetViews>
    <sheetView workbookViewId="0"/>
  </sheetViews>
  <sheetFormatPr defaultRowHeight="14.15" x14ac:dyDescent="0.35"/>
  <cols>
    <col min="1" max="1" width="10.5" style="1" bestFit="1" customWidth="1"/>
    <col min="3" max="3" width="23.5" bestFit="1" customWidth="1"/>
    <col min="4" max="4" width="11.640625" bestFit="1" customWidth="1"/>
    <col min="5" max="5" width="24.5" bestFit="1" customWidth="1"/>
    <col min="9" max="9" width="30.140625" customWidth="1"/>
    <col min="10" max="10" width="8.85546875" customWidth="1"/>
    <col min="11" max="11" width="10.2109375" customWidth="1"/>
    <col min="12" max="14" width="12.140625" customWidth="1"/>
    <col min="15" max="16" width="11" bestFit="1" customWidth="1"/>
    <col min="17" max="19" width="10.2109375" customWidth="1"/>
    <col min="20" max="22" width="11.2109375" customWidth="1"/>
    <col min="23" max="24" width="10.2109375" customWidth="1"/>
  </cols>
  <sheetData>
    <row r="1" spans="1:24" x14ac:dyDescent="0.35">
      <c r="A1" s="1" t="s">
        <v>3</v>
      </c>
      <c r="B1" t="s">
        <v>78</v>
      </c>
      <c r="C1" t="s">
        <v>0</v>
      </c>
      <c r="D1" t="s">
        <v>4</v>
      </c>
      <c r="E1" t="s">
        <v>5</v>
      </c>
      <c r="F1" t="s">
        <v>1</v>
      </c>
      <c r="G1" t="s">
        <v>2</v>
      </c>
      <c r="H1" t="s">
        <v>10</v>
      </c>
      <c r="I1" t="s">
        <v>11</v>
      </c>
      <c r="J1" t="s">
        <v>55</v>
      </c>
      <c r="K1" t="s">
        <v>54</v>
      </c>
      <c r="L1" t="s">
        <v>16</v>
      </c>
      <c r="M1" t="s">
        <v>17</v>
      </c>
      <c r="N1" t="s">
        <v>15</v>
      </c>
      <c r="O1" t="s">
        <v>52</v>
      </c>
      <c r="P1" t="s">
        <v>53</v>
      </c>
      <c r="Q1" t="s">
        <v>58</v>
      </c>
      <c r="R1" t="s">
        <v>9</v>
      </c>
      <c r="S1" t="s">
        <v>6</v>
      </c>
      <c r="T1" t="s">
        <v>12</v>
      </c>
      <c r="U1" t="s">
        <v>13</v>
      </c>
      <c r="V1" t="s">
        <v>14</v>
      </c>
      <c r="W1" t="s">
        <v>7</v>
      </c>
      <c r="X1" t="s">
        <v>8</v>
      </c>
    </row>
    <row r="2" spans="1:24" x14ac:dyDescent="0.35">
      <c r="A2" s="1">
        <v>43831</v>
      </c>
      <c r="B2">
        <v>4636</v>
      </c>
      <c r="C2" t="s">
        <v>18</v>
      </c>
      <c r="D2" t="s">
        <v>46</v>
      </c>
      <c r="E2" t="s">
        <v>28</v>
      </c>
      <c r="F2" t="s">
        <v>19</v>
      </c>
      <c r="G2" t="s">
        <v>26</v>
      </c>
      <c r="H2" t="s">
        <v>27</v>
      </c>
      <c r="I2" t="s">
        <v>29</v>
      </c>
      <c r="J2">
        <v>3545.74</v>
      </c>
      <c r="K2">
        <v>1349.51</v>
      </c>
      <c r="L2">
        <v>4427</v>
      </c>
      <c r="M2">
        <v>355</v>
      </c>
      <c r="N2">
        <v>58</v>
      </c>
      <c r="O2">
        <v>1</v>
      </c>
      <c r="P2">
        <v>57</v>
      </c>
      <c r="Q2">
        <v>4169</v>
      </c>
      <c r="R2">
        <v>361</v>
      </c>
      <c r="S2">
        <v>52</v>
      </c>
      <c r="T2">
        <v>209</v>
      </c>
      <c r="U2">
        <v>3280</v>
      </c>
      <c r="V2">
        <v>212</v>
      </c>
      <c r="W2">
        <v>1825</v>
      </c>
      <c r="X2">
        <v>32</v>
      </c>
    </row>
    <row r="3" spans="1:24" x14ac:dyDescent="0.35">
      <c r="A3" s="1">
        <v>43831</v>
      </c>
      <c r="B3">
        <v>4636</v>
      </c>
      <c r="C3" t="s">
        <v>18</v>
      </c>
      <c r="D3" t="s">
        <v>47</v>
      </c>
      <c r="E3" t="s">
        <v>21</v>
      </c>
      <c r="F3" t="s">
        <v>19</v>
      </c>
      <c r="G3" t="s">
        <v>20</v>
      </c>
      <c r="H3" t="s">
        <v>22</v>
      </c>
      <c r="I3" t="s">
        <v>23</v>
      </c>
      <c r="J3">
        <v>2065.6</v>
      </c>
      <c r="K3">
        <v>741.23</v>
      </c>
      <c r="L3">
        <v>4172</v>
      </c>
      <c r="M3">
        <v>324</v>
      </c>
      <c r="N3">
        <v>39</v>
      </c>
      <c r="O3">
        <v>3</v>
      </c>
      <c r="P3">
        <v>36</v>
      </c>
      <c r="Q3">
        <v>4172</v>
      </c>
      <c r="R3">
        <v>324</v>
      </c>
      <c r="S3">
        <v>38</v>
      </c>
      <c r="T3">
        <v>243.8</v>
      </c>
      <c r="U3">
        <v>3660</v>
      </c>
      <c r="V3">
        <v>194</v>
      </c>
      <c r="W3">
        <v>1069</v>
      </c>
      <c r="X3">
        <v>24</v>
      </c>
    </row>
    <row r="4" spans="1:24" x14ac:dyDescent="0.35">
      <c r="A4" s="1">
        <v>43831</v>
      </c>
      <c r="B4">
        <v>4636</v>
      </c>
      <c r="C4" t="s">
        <v>18</v>
      </c>
      <c r="D4" t="s">
        <v>44</v>
      </c>
      <c r="E4" t="s">
        <v>31</v>
      </c>
      <c r="F4" t="s">
        <v>19</v>
      </c>
      <c r="G4" t="s">
        <v>26</v>
      </c>
      <c r="H4" t="s">
        <v>27</v>
      </c>
      <c r="I4" t="s">
        <v>32</v>
      </c>
      <c r="J4">
        <v>1498.22</v>
      </c>
      <c r="K4">
        <v>585.91</v>
      </c>
      <c r="L4">
        <v>2377</v>
      </c>
      <c r="M4">
        <v>168</v>
      </c>
      <c r="N4">
        <v>25</v>
      </c>
      <c r="O4">
        <v>1</v>
      </c>
      <c r="P4">
        <v>24</v>
      </c>
      <c r="Q4">
        <v>2227</v>
      </c>
      <c r="R4">
        <v>180</v>
      </c>
      <c r="S4">
        <v>23</v>
      </c>
      <c r="T4">
        <v>137.1</v>
      </c>
      <c r="U4">
        <v>1618</v>
      </c>
      <c r="V4">
        <v>97</v>
      </c>
      <c r="W4">
        <v>762</v>
      </c>
      <c r="X4">
        <v>148</v>
      </c>
    </row>
    <row r="5" spans="1:24" x14ac:dyDescent="0.35">
      <c r="A5" s="1">
        <v>43831</v>
      </c>
      <c r="B5">
        <v>4636</v>
      </c>
      <c r="C5" t="s">
        <v>18</v>
      </c>
      <c r="D5" t="s">
        <v>45</v>
      </c>
      <c r="E5" t="s">
        <v>21</v>
      </c>
      <c r="F5" t="s">
        <v>19</v>
      </c>
      <c r="G5" t="s">
        <v>26</v>
      </c>
      <c r="H5" t="s">
        <v>27</v>
      </c>
      <c r="I5" t="s">
        <v>30</v>
      </c>
      <c r="J5">
        <v>2184.44</v>
      </c>
      <c r="K5">
        <v>1114.05</v>
      </c>
      <c r="L5">
        <v>2684</v>
      </c>
      <c r="M5">
        <v>190</v>
      </c>
      <c r="N5">
        <v>36</v>
      </c>
      <c r="O5">
        <v>0</v>
      </c>
      <c r="P5">
        <v>36</v>
      </c>
      <c r="Q5">
        <v>2685</v>
      </c>
      <c r="R5">
        <v>194</v>
      </c>
      <c r="S5">
        <v>33</v>
      </c>
      <c r="T5">
        <v>44.06</v>
      </c>
      <c r="U5">
        <v>545</v>
      </c>
      <c r="V5">
        <v>40</v>
      </c>
      <c r="W5">
        <v>811</v>
      </c>
      <c r="X5">
        <v>49</v>
      </c>
    </row>
    <row r="6" spans="1:24" x14ac:dyDescent="0.35">
      <c r="A6" s="1">
        <v>43832</v>
      </c>
      <c r="B6">
        <v>4636</v>
      </c>
      <c r="C6" t="s">
        <v>18</v>
      </c>
      <c r="D6" t="s">
        <v>46</v>
      </c>
      <c r="E6" t="s">
        <v>28</v>
      </c>
      <c r="F6" t="s">
        <v>19</v>
      </c>
      <c r="G6" t="s">
        <v>26</v>
      </c>
      <c r="H6" t="s">
        <v>27</v>
      </c>
      <c r="I6" t="s">
        <v>29</v>
      </c>
      <c r="J6">
        <v>2878.18</v>
      </c>
      <c r="K6">
        <v>1069.32</v>
      </c>
      <c r="L6">
        <v>3419</v>
      </c>
      <c r="M6">
        <v>257</v>
      </c>
      <c r="N6">
        <v>50</v>
      </c>
      <c r="O6">
        <v>0</v>
      </c>
      <c r="P6">
        <v>50</v>
      </c>
      <c r="Q6">
        <v>3196</v>
      </c>
      <c r="R6">
        <v>257</v>
      </c>
      <c r="S6">
        <v>48</v>
      </c>
      <c r="T6">
        <v>192.9</v>
      </c>
      <c r="U6">
        <v>2519</v>
      </c>
      <c r="V6">
        <v>155</v>
      </c>
      <c r="W6">
        <v>1498</v>
      </c>
      <c r="X6">
        <v>32</v>
      </c>
    </row>
    <row r="7" spans="1:24" x14ac:dyDescent="0.35">
      <c r="A7" s="1">
        <v>43832</v>
      </c>
      <c r="B7">
        <v>4636</v>
      </c>
      <c r="C7" t="s">
        <v>18</v>
      </c>
      <c r="D7" t="s">
        <v>47</v>
      </c>
      <c r="E7" t="s">
        <v>21</v>
      </c>
      <c r="F7" t="s">
        <v>19</v>
      </c>
      <c r="G7" t="s">
        <v>20</v>
      </c>
      <c r="H7" t="s">
        <v>22</v>
      </c>
      <c r="I7" t="s">
        <v>23</v>
      </c>
      <c r="J7">
        <v>2592</v>
      </c>
      <c r="K7">
        <v>974.62</v>
      </c>
      <c r="L7">
        <v>2599</v>
      </c>
      <c r="M7">
        <v>238</v>
      </c>
      <c r="N7">
        <v>44</v>
      </c>
      <c r="O7">
        <v>1</v>
      </c>
      <c r="P7">
        <v>43</v>
      </c>
      <c r="Q7">
        <v>2599</v>
      </c>
      <c r="R7">
        <v>238</v>
      </c>
      <c r="S7">
        <v>43</v>
      </c>
      <c r="T7">
        <v>155.12</v>
      </c>
      <c r="U7">
        <v>1683</v>
      </c>
      <c r="V7">
        <v>104</v>
      </c>
      <c r="W7">
        <v>1338</v>
      </c>
      <c r="X7">
        <v>25</v>
      </c>
    </row>
    <row r="8" spans="1:24" x14ac:dyDescent="0.35">
      <c r="A8" s="1">
        <v>43832</v>
      </c>
      <c r="B8">
        <v>4636</v>
      </c>
      <c r="C8" t="s">
        <v>18</v>
      </c>
      <c r="D8" t="s">
        <v>44</v>
      </c>
      <c r="E8" t="s">
        <v>31</v>
      </c>
      <c r="F8" t="s">
        <v>19</v>
      </c>
      <c r="G8" t="s">
        <v>26</v>
      </c>
      <c r="H8" t="s">
        <v>27</v>
      </c>
      <c r="I8" t="s">
        <v>32</v>
      </c>
      <c r="J8">
        <v>1640.77</v>
      </c>
      <c r="K8">
        <v>602.88</v>
      </c>
      <c r="L8">
        <v>1476</v>
      </c>
      <c r="M8">
        <v>118</v>
      </c>
      <c r="N8">
        <v>30</v>
      </c>
      <c r="O8">
        <v>0</v>
      </c>
      <c r="P8">
        <v>30</v>
      </c>
      <c r="Q8">
        <v>1436</v>
      </c>
      <c r="R8">
        <v>128</v>
      </c>
      <c r="S8">
        <v>29</v>
      </c>
      <c r="T8">
        <v>91.4</v>
      </c>
      <c r="U8">
        <v>911</v>
      </c>
      <c r="V8">
        <v>60</v>
      </c>
      <c r="W8">
        <v>864</v>
      </c>
      <c r="X8">
        <v>160</v>
      </c>
    </row>
    <row r="9" spans="1:24" x14ac:dyDescent="0.35">
      <c r="A9" s="1">
        <v>43832</v>
      </c>
      <c r="B9">
        <v>4636</v>
      </c>
      <c r="C9" t="s">
        <v>18</v>
      </c>
      <c r="D9" t="s">
        <v>45</v>
      </c>
      <c r="E9" t="s">
        <v>21</v>
      </c>
      <c r="F9" t="s">
        <v>19</v>
      </c>
      <c r="G9" t="s">
        <v>26</v>
      </c>
      <c r="H9" t="s">
        <v>27</v>
      </c>
      <c r="I9" t="s">
        <v>30</v>
      </c>
      <c r="J9">
        <v>2225.1</v>
      </c>
      <c r="K9">
        <v>1180.31</v>
      </c>
      <c r="L9">
        <v>3071</v>
      </c>
      <c r="M9">
        <v>226</v>
      </c>
      <c r="N9">
        <v>31</v>
      </c>
      <c r="O9">
        <v>0</v>
      </c>
      <c r="P9">
        <v>31</v>
      </c>
      <c r="Q9">
        <v>2853</v>
      </c>
      <c r="R9">
        <v>229</v>
      </c>
      <c r="S9">
        <v>31</v>
      </c>
      <c r="T9">
        <v>156</v>
      </c>
      <c r="U9">
        <v>1699</v>
      </c>
      <c r="V9">
        <v>107</v>
      </c>
      <c r="W9">
        <v>780</v>
      </c>
      <c r="X9">
        <v>55</v>
      </c>
    </row>
    <row r="10" spans="1:24" x14ac:dyDescent="0.35">
      <c r="A10" s="1">
        <v>43833</v>
      </c>
      <c r="B10">
        <v>4636</v>
      </c>
      <c r="C10" t="s">
        <v>18</v>
      </c>
      <c r="D10" t="s">
        <v>46</v>
      </c>
      <c r="E10" t="s">
        <v>28</v>
      </c>
      <c r="F10" t="s">
        <v>19</v>
      </c>
      <c r="G10" t="s">
        <v>26</v>
      </c>
      <c r="H10" t="s">
        <v>27</v>
      </c>
      <c r="I10" t="s">
        <v>29</v>
      </c>
      <c r="J10">
        <v>4093.26</v>
      </c>
      <c r="K10">
        <v>1595.58</v>
      </c>
      <c r="L10">
        <v>3587</v>
      </c>
      <c r="M10">
        <v>303</v>
      </c>
      <c r="N10">
        <v>66</v>
      </c>
      <c r="O10">
        <v>1</v>
      </c>
      <c r="P10">
        <v>65</v>
      </c>
      <c r="Q10">
        <v>3355</v>
      </c>
      <c r="R10">
        <v>303</v>
      </c>
      <c r="S10">
        <v>62</v>
      </c>
      <c r="T10">
        <v>205.4</v>
      </c>
      <c r="U10">
        <v>2745</v>
      </c>
      <c r="V10">
        <v>193</v>
      </c>
      <c r="W10">
        <v>2061</v>
      </c>
      <c r="X10">
        <v>45</v>
      </c>
    </row>
    <row r="11" spans="1:24" x14ac:dyDescent="0.35">
      <c r="A11" s="1">
        <v>43833</v>
      </c>
      <c r="B11">
        <v>4636</v>
      </c>
      <c r="C11" t="s">
        <v>18</v>
      </c>
      <c r="D11" t="s">
        <v>44</v>
      </c>
      <c r="E11" t="s">
        <v>31</v>
      </c>
      <c r="F11" t="s">
        <v>19</v>
      </c>
      <c r="G11" t="s">
        <v>26</v>
      </c>
      <c r="H11" t="s">
        <v>27</v>
      </c>
      <c r="I11" t="s">
        <v>32</v>
      </c>
      <c r="J11">
        <v>1782.05</v>
      </c>
      <c r="K11">
        <v>642.23</v>
      </c>
      <c r="L11">
        <v>1541</v>
      </c>
      <c r="M11">
        <v>134</v>
      </c>
      <c r="N11">
        <v>32</v>
      </c>
      <c r="O11">
        <v>0</v>
      </c>
      <c r="P11">
        <v>32</v>
      </c>
      <c r="Q11">
        <v>1583</v>
      </c>
      <c r="R11">
        <v>145</v>
      </c>
      <c r="S11">
        <v>31</v>
      </c>
      <c r="T11">
        <v>92.76</v>
      </c>
      <c r="U11">
        <v>912</v>
      </c>
      <c r="V11">
        <v>64</v>
      </c>
      <c r="W11">
        <v>945</v>
      </c>
      <c r="X11">
        <v>162</v>
      </c>
    </row>
    <row r="12" spans="1:24" x14ac:dyDescent="0.35">
      <c r="A12" s="1">
        <v>43833</v>
      </c>
      <c r="B12">
        <v>4636</v>
      </c>
      <c r="C12" t="s">
        <v>18</v>
      </c>
      <c r="D12" t="s">
        <v>45</v>
      </c>
      <c r="E12" t="s">
        <v>21</v>
      </c>
      <c r="F12" t="s">
        <v>19</v>
      </c>
      <c r="G12" t="s">
        <v>26</v>
      </c>
      <c r="H12" t="s">
        <v>27</v>
      </c>
      <c r="I12" t="s">
        <v>30</v>
      </c>
      <c r="J12">
        <v>3455.42</v>
      </c>
      <c r="K12">
        <v>1607.79</v>
      </c>
      <c r="L12">
        <v>3844</v>
      </c>
      <c r="M12">
        <v>287</v>
      </c>
      <c r="N12">
        <v>57</v>
      </c>
      <c r="O12">
        <v>0</v>
      </c>
      <c r="P12">
        <v>57</v>
      </c>
      <c r="Q12">
        <v>3587</v>
      </c>
      <c r="R12">
        <v>290</v>
      </c>
      <c r="S12">
        <v>56</v>
      </c>
      <c r="T12">
        <v>198.41</v>
      </c>
      <c r="U12">
        <v>2125</v>
      </c>
      <c r="V12">
        <v>140</v>
      </c>
      <c r="W12">
        <v>1460</v>
      </c>
      <c r="X12">
        <v>62</v>
      </c>
    </row>
    <row r="13" spans="1:24" x14ac:dyDescent="0.35">
      <c r="A13" s="1">
        <v>43834</v>
      </c>
      <c r="B13">
        <v>4636</v>
      </c>
      <c r="C13" t="s">
        <v>18</v>
      </c>
      <c r="D13" t="s">
        <v>46</v>
      </c>
      <c r="E13" t="s">
        <v>28</v>
      </c>
      <c r="F13" t="s">
        <v>19</v>
      </c>
      <c r="G13" t="s">
        <v>26</v>
      </c>
      <c r="H13" t="s">
        <v>27</v>
      </c>
      <c r="I13" t="s">
        <v>29</v>
      </c>
      <c r="J13">
        <v>4058.06</v>
      </c>
      <c r="K13">
        <v>1573.61</v>
      </c>
      <c r="L13">
        <v>3846</v>
      </c>
      <c r="M13">
        <v>339</v>
      </c>
      <c r="N13">
        <v>65</v>
      </c>
      <c r="O13">
        <v>0</v>
      </c>
      <c r="P13">
        <v>65</v>
      </c>
      <c r="Q13">
        <v>3551</v>
      </c>
      <c r="R13">
        <v>339</v>
      </c>
      <c r="S13">
        <v>57</v>
      </c>
      <c r="T13">
        <v>205.44</v>
      </c>
      <c r="U13">
        <v>2813</v>
      </c>
      <c r="V13">
        <v>182</v>
      </c>
      <c r="W13">
        <v>2066</v>
      </c>
      <c r="X13">
        <v>41</v>
      </c>
    </row>
    <row r="14" spans="1:24" x14ac:dyDescent="0.35">
      <c r="A14" s="1">
        <v>43834</v>
      </c>
      <c r="B14">
        <v>4636</v>
      </c>
      <c r="C14" t="s">
        <v>18</v>
      </c>
      <c r="D14" t="s">
        <v>47</v>
      </c>
      <c r="E14" t="s">
        <v>21</v>
      </c>
      <c r="F14" t="s">
        <v>19</v>
      </c>
      <c r="G14" t="s">
        <v>20</v>
      </c>
      <c r="H14" t="s">
        <v>22</v>
      </c>
      <c r="I14" t="s">
        <v>23</v>
      </c>
      <c r="J14">
        <v>2130.38</v>
      </c>
      <c r="K14">
        <v>870.73</v>
      </c>
      <c r="L14">
        <v>2779</v>
      </c>
      <c r="M14">
        <v>213</v>
      </c>
      <c r="N14">
        <v>32</v>
      </c>
      <c r="O14">
        <v>0</v>
      </c>
      <c r="P14">
        <v>32</v>
      </c>
      <c r="Q14">
        <v>2779</v>
      </c>
      <c r="R14">
        <v>213</v>
      </c>
      <c r="S14">
        <v>32</v>
      </c>
      <c r="T14">
        <v>100</v>
      </c>
      <c r="U14">
        <v>1738</v>
      </c>
      <c r="V14">
        <v>89</v>
      </c>
      <c r="W14">
        <v>1017</v>
      </c>
      <c r="X14">
        <v>27</v>
      </c>
    </row>
    <row r="15" spans="1:24" x14ac:dyDescent="0.35">
      <c r="A15" s="1">
        <v>43834</v>
      </c>
      <c r="B15">
        <v>4636</v>
      </c>
      <c r="C15" t="s">
        <v>18</v>
      </c>
      <c r="D15" t="s">
        <v>44</v>
      </c>
      <c r="E15" t="s">
        <v>31</v>
      </c>
      <c r="F15" t="s">
        <v>19</v>
      </c>
      <c r="G15" t="s">
        <v>26</v>
      </c>
      <c r="H15" t="s">
        <v>27</v>
      </c>
      <c r="I15" t="s">
        <v>32</v>
      </c>
      <c r="J15">
        <v>1531</v>
      </c>
      <c r="K15">
        <v>614.58000000000004</v>
      </c>
      <c r="L15">
        <v>2251</v>
      </c>
      <c r="M15">
        <v>136</v>
      </c>
      <c r="N15">
        <v>26</v>
      </c>
      <c r="O15">
        <v>0</v>
      </c>
      <c r="P15">
        <v>26</v>
      </c>
      <c r="Q15">
        <v>2115</v>
      </c>
      <c r="R15">
        <v>137</v>
      </c>
      <c r="S15">
        <v>25</v>
      </c>
      <c r="T15">
        <v>79.77</v>
      </c>
      <c r="U15">
        <v>810</v>
      </c>
      <c r="V15">
        <v>50</v>
      </c>
      <c r="W15">
        <v>751</v>
      </c>
      <c r="X15">
        <v>181</v>
      </c>
    </row>
    <row r="16" spans="1:24" x14ac:dyDescent="0.35">
      <c r="A16" s="1">
        <v>43834</v>
      </c>
      <c r="B16">
        <v>4636</v>
      </c>
      <c r="C16" t="s">
        <v>18</v>
      </c>
      <c r="D16" t="s">
        <v>45</v>
      </c>
      <c r="E16" t="s">
        <v>21</v>
      </c>
      <c r="F16" t="s">
        <v>19</v>
      </c>
      <c r="G16" t="s">
        <v>26</v>
      </c>
      <c r="H16" t="s">
        <v>27</v>
      </c>
      <c r="I16" t="s">
        <v>30</v>
      </c>
      <c r="J16">
        <v>2473.8200000000002</v>
      </c>
      <c r="K16">
        <v>1157.83</v>
      </c>
      <c r="L16">
        <v>3663</v>
      </c>
      <c r="M16">
        <v>263</v>
      </c>
      <c r="N16">
        <v>36</v>
      </c>
      <c r="O16">
        <v>0</v>
      </c>
      <c r="P16">
        <v>36</v>
      </c>
      <c r="Q16">
        <v>3460</v>
      </c>
      <c r="R16">
        <v>264</v>
      </c>
      <c r="S16">
        <v>35</v>
      </c>
      <c r="T16">
        <v>168.17</v>
      </c>
      <c r="U16">
        <v>2231</v>
      </c>
      <c r="V16">
        <v>131</v>
      </c>
      <c r="W16">
        <v>1045</v>
      </c>
      <c r="X16">
        <v>85</v>
      </c>
    </row>
    <row r="17" spans="1:24" x14ac:dyDescent="0.35">
      <c r="A17" s="1">
        <v>43835</v>
      </c>
      <c r="B17">
        <v>4636</v>
      </c>
      <c r="C17" t="s">
        <v>18</v>
      </c>
      <c r="D17" t="s">
        <v>46</v>
      </c>
      <c r="E17" t="s">
        <v>28</v>
      </c>
      <c r="F17" t="s">
        <v>19</v>
      </c>
      <c r="G17" t="s">
        <v>26</v>
      </c>
      <c r="H17" t="s">
        <v>27</v>
      </c>
      <c r="I17" t="s">
        <v>29</v>
      </c>
      <c r="J17">
        <v>3576.58</v>
      </c>
      <c r="K17">
        <v>1368.12</v>
      </c>
      <c r="L17">
        <v>3689</v>
      </c>
      <c r="M17">
        <v>328</v>
      </c>
      <c r="N17">
        <v>60</v>
      </c>
      <c r="O17">
        <v>0</v>
      </c>
      <c r="P17">
        <v>60</v>
      </c>
      <c r="Q17">
        <v>3418</v>
      </c>
      <c r="R17">
        <v>335</v>
      </c>
      <c r="S17">
        <v>58</v>
      </c>
      <c r="T17">
        <v>200.44</v>
      </c>
      <c r="U17">
        <v>2793</v>
      </c>
      <c r="V17">
        <v>198</v>
      </c>
      <c r="W17">
        <v>1819</v>
      </c>
      <c r="X17">
        <v>49</v>
      </c>
    </row>
    <row r="18" spans="1:24" x14ac:dyDescent="0.35">
      <c r="A18" s="1">
        <v>43835</v>
      </c>
      <c r="B18">
        <v>4636</v>
      </c>
      <c r="C18" t="s">
        <v>18</v>
      </c>
      <c r="D18" t="s">
        <v>45</v>
      </c>
      <c r="E18" t="s">
        <v>21</v>
      </c>
      <c r="F18" t="s">
        <v>19</v>
      </c>
      <c r="G18" t="s">
        <v>26</v>
      </c>
      <c r="H18" t="s">
        <v>27</v>
      </c>
      <c r="I18" t="s">
        <v>30</v>
      </c>
      <c r="J18">
        <v>2655.38</v>
      </c>
      <c r="K18">
        <v>1139.24</v>
      </c>
      <c r="L18">
        <v>2774</v>
      </c>
      <c r="M18">
        <v>179</v>
      </c>
      <c r="N18">
        <v>44</v>
      </c>
      <c r="O18">
        <v>1</v>
      </c>
      <c r="P18">
        <v>43</v>
      </c>
      <c r="Q18">
        <v>2689</v>
      </c>
      <c r="R18">
        <v>189</v>
      </c>
      <c r="S18">
        <v>42</v>
      </c>
      <c r="T18">
        <v>51.79</v>
      </c>
      <c r="U18">
        <v>417</v>
      </c>
      <c r="V18">
        <v>29</v>
      </c>
      <c r="W18">
        <v>1235</v>
      </c>
      <c r="X18">
        <v>54</v>
      </c>
    </row>
    <row r="19" spans="1:24" x14ac:dyDescent="0.35">
      <c r="A19" s="1">
        <v>43836</v>
      </c>
      <c r="B19">
        <v>4636</v>
      </c>
      <c r="C19" t="s">
        <v>18</v>
      </c>
      <c r="D19" t="s">
        <v>46</v>
      </c>
      <c r="E19" t="s">
        <v>28</v>
      </c>
      <c r="F19" t="s">
        <v>19</v>
      </c>
      <c r="G19" t="s">
        <v>26</v>
      </c>
      <c r="H19" t="s">
        <v>27</v>
      </c>
      <c r="I19" t="s">
        <v>29</v>
      </c>
      <c r="J19">
        <v>2265.8200000000002</v>
      </c>
      <c r="K19">
        <v>843.54</v>
      </c>
      <c r="L19">
        <v>3157</v>
      </c>
      <c r="M19">
        <v>239</v>
      </c>
      <c r="N19">
        <v>39</v>
      </c>
      <c r="O19">
        <v>0</v>
      </c>
      <c r="P19">
        <v>39</v>
      </c>
      <c r="Q19">
        <v>2908</v>
      </c>
      <c r="R19">
        <v>237</v>
      </c>
      <c r="S19">
        <v>38</v>
      </c>
      <c r="T19">
        <v>189.29</v>
      </c>
      <c r="U19">
        <v>2337</v>
      </c>
      <c r="V19">
        <v>141</v>
      </c>
      <c r="W19">
        <v>1181</v>
      </c>
      <c r="X19">
        <v>32</v>
      </c>
    </row>
    <row r="20" spans="1:24" x14ac:dyDescent="0.35">
      <c r="A20" s="1">
        <v>43836</v>
      </c>
      <c r="B20">
        <v>4636</v>
      </c>
      <c r="C20" t="s">
        <v>18</v>
      </c>
      <c r="D20" t="s">
        <v>45</v>
      </c>
      <c r="E20" t="s">
        <v>21</v>
      </c>
      <c r="F20" t="s">
        <v>19</v>
      </c>
      <c r="G20" t="s">
        <v>26</v>
      </c>
      <c r="H20" t="s">
        <v>27</v>
      </c>
      <c r="I20" t="s">
        <v>30</v>
      </c>
      <c r="J20">
        <v>2397.1999999999998</v>
      </c>
      <c r="K20">
        <v>909.82</v>
      </c>
      <c r="L20">
        <v>2269</v>
      </c>
      <c r="M20">
        <v>135</v>
      </c>
      <c r="N20">
        <v>45</v>
      </c>
      <c r="O20">
        <v>0</v>
      </c>
      <c r="P20">
        <v>45</v>
      </c>
      <c r="Q20">
        <v>2210</v>
      </c>
      <c r="R20">
        <v>143</v>
      </c>
      <c r="S20">
        <v>44</v>
      </c>
      <c r="T20">
        <v>0</v>
      </c>
      <c r="U20">
        <v>1</v>
      </c>
      <c r="V20">
        <v>0</v>
      </c>
      <c r="W20">
        <v>1221</v>
      </c>
      <c r="X20">
        <v>57</v>
      </c>
    </row>
    <row r="21" spans="1:24" x14ac:dyDescent="0.35">
      <c r="A21" s="1">
        <v>43837</v>
      </c>
      <c r="B21">
        <v>4636</v>
      </c>
      <c r="C21" t="s">
        <v>18</v>
      </c>
      <c r="D21" t="s">
        <v>46</v>
      </c>
      <c r="E21" t="s">
        <v>28</v>
      </c>
      <c r="F21" t="s">
        <v>19</v>
      </c>
      <c r="G21" t="s">
        <v>26</v>
      </c>
      <c r="H21" t="s">
        <v>27</v>
      </c>
      <c r="I21" t="s">
        <v>29</v>
      </c>
      <c r="J21">
        <v>3735.26</v>
      </c>
      <c r="K21">
        <v>1466.4</v>
      </c>
      <c r="L21">
        <v>2999</v>
      </c>
      <c r="M21">
        <v>243</v>
      </c>
      <c r="N21">
        <v>58</v>
      </c>
      <c r="O21">
        <v>0</v>
      </c>
      <c r="P21">
        <v>58</v>
      </c>
      <c r="Q21">
        <v>2999</v>
      </c>
      <c r="R21">
        <v>243</v>
      </c>
      <c r="S21">
        <v>56</v>
      </c>
      <c r="T21">
        <v>146.68</v>
      </c>
      <c r="U21">
        <v>1855</v>
      </c>
      <c r="V21">
        <v>123</v>
      </c>
      <c r="W21">
        <v>1867</v>
      </c>
      <c r="X21">
        <v>31</v>
      </c>
    </row>
    <row r="22" spans="1:24" x14ac:dyDescent="0.35">
      <c r="A22" s="1">
        <v>43838</v>
      </c>
      <c r="B22">
        <v>4636</v>
      </c>
      <c r="C22" t="s">
        <v>18</v>
      </c>
      <c r="D22" t="s">
        <v>46</v>
      </c>
      <c r="E22" t="s">
        <v>28</v>
      </c>
      <c r="F22" t="s">
        <v>19</v>
      </c>
      <c r="G22" t="s">
        <v>26</v>
      </c>
      <c r="H22" t="s">
        <v>27</v>
      </c>
      <c r="I22" t="s">
        <v>29</v>
      </c>
      <c r="J22">
        <v>3299.56</v>
      </c>
      <c r="K22">
        <v>1223.6199999999999</v>
      </c>
      <c r="L22">
        <v>2549</v>
      </c>
      <c r="M22">
        <v>230</v>
      </c>
      <c r="N22">
        <v>56</v>
      </c>
      <c r="O22">
        <v>0</v>
      </c>
      <c r="P22">
        <v>56</v>
      </c>
      <c r="Q22">
        <v>2549</v>
      </c>
      <c r="R22">
        <v>230</v>
      </c>
      <c r="S22">
        <v>53</v>
      </c>
      <c r="T22">
        <v>134.51</v>
      </c>
      <c r="U22">
        <v>1896</v>
      </c>
      <c r="V22">
        <v>113</v>
      </c>
      <c r="W22">
        <v>1729</v>
      </c>
      <c r="X22">
        <v>45</v>
      </c>
    </row>
    <row r="23" spans="1:24" x14ac:dyDescent="0.35">
      <c r="A23" s="1">
        <v>43839</v>
      </c>
      <c r="B23">
        <v>4636</v>
      </c>
      <c r="C23" t="s">
        <v>18</v>
      </c>
      <c r="D23" t="s">
        <v>46</v>
      </c>
      <c r="E23" t="s">
        <v>28</v>
      </c>
      <c r="F23" t="s">
        <v>19</v>
      </c>
      <c r="G23" t="s">
        <v>26</v>
      </c>
      <c r="H23" t="s">
        <v>27</v>
      </c>
      <c r="I23" t="s">
        <v>29</v>
      </c>
      <c r="J23">
        <v>2757.22</v>
      </c>
      <c r="K23">
        <v>986.41</v>
      </c>
      <c r="L23">
        <v>2679</v>
      </c>
      <c r="M23">
        <v>231</v>
      </c>
      <c r="N23">
        <v>47</v>
      </c>
      <c r="O23">
        <v>0</v>
      </c>
      <c r="P23">
        <v>47</v>
      </c>
      <c r="Q23">
        <v>2679</v>
      </c>
      <c r="R23">
        <v>231</v>
      </c>
      <c r="S23">
        <v>46</v>
      </c>
      <c r="T23">
        <v>130.76</v>
      </c>
      <c r="U23">
        <v>0</v>
      </c>
      <c r="V23">
        <v>125</v>
      </c>
      <c r="W23">
        <v>1478</v>
      </c>
      <c r="X23">
        <v>25</v>
      </c>
    </row>
    <row r="24" spans="1:24" x14ac:dyDescent="0.35">
      <c r="A24" s="1">
        <v>43840</v>
      </c>
      <c r="B24">
        <v>4636</v>
      </c>
      <c r="C24" t="s">
        <v>18</v>
      </c>
      <c r="D24" t="s">
        <v>46</v>
      </c>
      <c r="E24" t="s">
        <v>28</v>
      </c>
      <c r="F24" t="s">
        <v>19</v>
      </c>
      <c r="G24" t="s">
        <v>26</v>
      </c>
      <c r="H24" t="s">
        <v>27</v>
      </c>
      <c r="I24" t="s">
        <v>29</v>
      </c>
      <c r="J24">
        <v>3332.6</v>
      </c>
      <c r="K24">
        <v>1245.54</v>
      </c>
      <c r="L24">
        <v>2939</v>
      </c>
      <c r="M24">
        <v>274</v>
      </c>
      <c r="N24">
        <v>57</v>
      </c>
      <c r="O24">
        <v>2</v>
      </c>
      <c r="P24">
        <v>55</v>
      </c>
      <c r="Q24">
        <v>2939</v>
      </c>
      <c r="R24">
        <v>274</v>
      </c>
      <c r="S24">
        <v>53</v>
      </c>
      <c r="T24">
        <v>130.24</v>
      </c>
      <c r="U24">
        <v>2005</v>
      </c>
      <c r="V24">
        <v>130</v>
      </c>
      <c r="W24">
        <v>1733</v>
      </c>
      <c r="X24">
        <v>41</v>
      </c>
    </row>
    <row r="25" spans="1:24" x14ac:dyDescent="0.35">
      <c r="A25" s="1">
        <v>43860</v>
      </c>
      <c r="B25">
        <v>4636</v>
      </c>
      <c r="C25" t="s">
        <v>18</v>
      </c>
      <c r="D25" t="s">
        <v>46</v>
      </c>
      <c r="E25" t="s">
        <v>28</v>
      </c>
      <c r="F25" t="s">
        <v>19</v>
      </c>
      <c r="G25" t="s">
        <v>26</v>
      </c>
      <c r="H25" t="s">
        <v>27</v>
      </c>
      <c r="I25" t="s">
        <v>29</v>
      </c>
      <c r="J25">
        <v>2059.71</v>
      </c>
      <c r="K25">
        <v>953.51</v>
      </c>
      <c r="L25">
        <v>2922</v>
      </c>
      <c r="M25">
        <v>253</v>
      </c>
      <c r="N25">
        <v>27</v>
      </c>
      <c r="O25">
        <v>0</v>
      </c>
      <c r="P25">
        <v>27</v>
      </c>
      <c r="Q25">
        <v>2922</v>
      </c>
      <c r="R25">
        <v>253</v>
      </c>
      <c r="S25">
        <v>25</v>
      </c>
      <c r="T25">
        <v>81.2</v>
      </c>
      <c r="U25">
        <v>0</v>
      </c>
      <c r="V25">
        <v>74</v>
      </c>
      <c r="W25">
        <v>878</v>
      </c>
      <c r="X25">
        <v>34</v>
      </c>
    </row>
    <row r="26" spans="1:24" x14ac:dyDescent="0.35">
      <c r="A26" s="1">
        <v>43870</v>
      </c>
      <c r="B26">
        <v>4636</v>
      </c>
      <c r="C26" t="s">
        <v>18</v>
      </c>
      <c r="D26" t="s">
        <v>46</v>
      </c>
      <c r="E26" t="s">
        <v>28</v>
      </c>
      <c r="F26" t="s">
        <v>19</v>
      </c>
      <c r="G26" t="s">
        <v>26</v>
      </c>
      <c r="H26" t="s">
        <v>27</v>
      </c>
      <c r="I26" t="s">
        <v>29</v>
      </c>
      <c r="J26">
        <v>1317.5</v>
      </c>
      <c r="K26">
        <v>633.09</v>
      </c>
      <c r="L26">
        <v>2234</v>
      </c>
      <c r="M26">
        <v>173</v>
      </c>
      <c r="N26">
        <v>17</v>
      </c>
      <c r="O26">
        <v>0</v>
      </c>
      <c r="P26">
        <v>17</v>
      </c>
      <c r="Q26">
        <v>2234</v>
      </c>
      <c r="R26">
        <v>173</v>
      </c>
      <c r="S26">
        <v>17</v>
      </c>
      <c r="T26">
        <v>47.2</v>
      </c>
      <c r="U26">
        <v>786</v>
      </c>
      <c r="V26">
        <v>68</v>
      </c>
      <c r="W26">
        <v>531</v>
      </c>
      <c r="X26">
        <v>25</v>
      </c>
    </row>
    <row r="27" spans="1:24" x14ac:dyDescent="0.35">
      <c r="A27" s="1">
        <v>43871</v>
      </c>
      <c r="B27">
        <v>4636</v>
      </c>
      <c r="C27" t="s">
        <v>18</v>
      </c>
      <c r="D27" t="s">
        <v>46</v>
      </c>
      <c r="E27" t="s">
        <v>28</v>
      </c>
      <c r="F27" t="s">
        <v>19</v>
      </c>
      <c r="G27" t="s">
        <v>26</v>
      </c>
      <c r="H27" t="s">
        <v>27</v>
      </c>
      <c r="I27" t="s">
        <v>29</v>
      </c>
      <c r="J27">
        <v>1654.01</v>
      </c>
      <c r="K27">
        <v>673.11</v>
      </c>
      <c r="L27">
        <v>2370</v>
      </c>
      <c r="M27">
        <v>175</v>
      </c>
      <c r="N27">
        <v>24</v>
      </c>
      <c r="O27">
        <v>0</v>
      </c>
      <c r="P27">
        <v>24</v>
      </c>
      <c r="Q27">
        <v>2370</v>
      </c>
      <c r="R27">
        <v>175</v>
      </c>
      <c r="S27">
        <v>23</v>
      </c>
      <c r="T27">
        <v>46.1</v>
      </c>
      <c r="U27">
        <v>740</v>
      </c>
      <c r="V27">
        <v>54</v>
      </c>
      <c r="W27">
        <v>812</v>
      </c>
      <c r="X27">
        <v>16</v>
      </c>
    </row>
    <row r="28" spans="1:24" x14ac:dyDescent="0.35">
      <c r="A28" s="1">
        <v>43872</v>
      </c>
      <c r="B28">
        <v>4636</v>
      </c>
      <c r="C28" t="s">
        <v>18</v>
      </c>
      <c r="D28" t="s">
        <v>46</v>
      </c>
      <c r="E28" t="s">
        <v>28</v>
      </c>
      <c r="F28" t="s">
        <v>19</v>
      </c>
      <c r="G28" t="s">
        <v>26</v>
      </c>
      <c r="H28" t="s">
        <v>27</v>
      </c>
      <c r="I28" t="s">
        <v>29</v>
      </c>
      <c r="J28">
        <v>1167.76</v>
      </c>
      <c r="K28">
        <v>455.59</v>
      </c>
      <c r="L28">
        <v>2439</v>
      </c>
      <c r="M28">
        <v>185</v>
      </c>
      <c r="N28">
        <v>16</v>
      </c>
      <c r="O28">
        <v>0</v>
      </c>
      <c r="P28">
        <v>16</v>
      </c>
      <c r="Q28">
        <v>2439</v>
      </c>
      <c r="R28">
        <v>185</v>
      </c>
      <c r="S28">
        <v>14</v>
      </c>
      <c r="T28">
        <v>48.8</v>
      </c>
      <c r="U28">
        <v>822</v>
      </c>
      <c r="V28">
        <v>55</v>
      </c>
      <c r="W28">
        <v>604</v>
      </c>
      <c r="X28">
        <v>67</v>
      </c>
    </row>
    <row r="29" spans="1:24" x14ac:dyDescent="0.35">
      <c r="A29" s="1">
        <v>43873</v>
      </c>
      <c r="B29">
        <v>4636</v>
      </c>
      <c r="C29" t="s">
        <v>18</v>
      </c>
      <c r="D29" t="s">
        <v>46</v>
      </c>
      <c r="E29" t="s">
        <v>28</v>
      </c>
      <c r="F29" t="s">
        <v>19</v>
      </c>
      <c r="G29" t="s">
        <v>26</v>
      </c>
      <c r="H29" t="s">
        <v>27</v>
      </c>
      <c r="I29" t="s">
        <v>29</v>
      </c>
      <c r="J29">
        <v>1908.22</v>
      </c>
      <c r="K29">
        <v>808.1</v>
      </c>
      <c r="L29">
        <v>2323</v>
      </c>
      <c r="M29">
        <v>186</v>
      </c>
      <c r="N29">
        <v>26</v>
      </c>
      <c r="O29">
        <v>0</v>
      </c>
      <c r="P29">
        <v>26</v>
      </c>
      <c r="Q29">
        <v>2323</v>
      </c>
      <c r="R29">
        <v>186</v>
      </c>
      <c r="S29">
        <v>23</v>
      </c>
      <c r="T29">
        <v>49.6</v>
      </c>
      <c r="U29">
        <v>878</v>
      </c>
      <c r="V29">
        <v>67</v>
      </c>
      <c r="W29">
        <v>906</v>
      </c>
      <c r="X29">
        <v>161</v>
      </c>
    </row>
    <row r="30" spans="1:24" x14ac:dyDescent="0.35">
      <c r="A30" s="1">
        <v>43874</v>
      </c>
      <c r="B30">
        <v>4636</v>
      </c>
      <c r="C30" t="s">
        <v>18</v>
      </c>
      <c r="D30" t="s">
        <v>46</v>
      </c>
      <c r="E30" t="s">
        <v>28</v>
      </c>
      <c r="F30" t="s">
        <v>19</v>
      </c>
      <c r="G30" t="s">
        <v>26</v>
      </c>
      <c r="H30" t="s">
        <v>27</v>
      </c>
      <c r="I30" t="s">
        <v>29</v>
      </c>
      <c r="J30">
        <v>1278.08</v>
      </c>
      <c r="K30">
        <v>553.16999999999996</v>
      </c>
      <c r="L30">
        <v>2372</v>
      </c>
      <c r="M30">
        <v>181</v>
      </c>
      <c r="N30">
        <v>17</v>
      </c>
      <c r="O30">
        <v>0</v>
      </c>
      <c r="P30">
        <v>17</v>
      </c>
      <c r="Q30">
        <v>2372</v>
      </c>
      <c r="R30">
        <v>181</v>
      </c>
      <c r="S30">
        <v>15</v>
      </c>
      <c r="T30">
        <v>49.1</v>
      </c>
      <c r="U30">
        <v>1039</v>
      </c>
      <c r="V30">
        <v>80</v>
      </c>
      <c r="W30">
        <v>591</v>
      </c>
      <c r="X30">
        <v>109</v>
      </c>
    </row>
    <row r="31" spans="1:24" x14ac:dyDescent="0.35">
      <c r="A31" s="1">
        <v>43875</v>
      </c>
      <c r="B31">
        <v>4636</v>
      </c>
      <c r="C31" t="s">
        <v>18</v>
      </c>
      <c r="D31" t="s">
        <v>46</v>
      </c>
      <c r="E31" t="s">
        <v>28</v>
      </c>
      <c r="F31" t="s">
        <v>19</v>
      </c>
      <c r="G31" t="s">
        <v>26</v>
      </c>
      <c r="H31" t="s">
        <v>27</v>
      </c>
      <c r="I31" t="s">
        <v>29</v>
      </c>
      <c r="J31">
        <v>1738.06</v>
      </c>
      <c r="K31">
        <v>755.48</v>
      </c>
      <c r="L31">
        <v>2843</v>
      </c>
      <c r="M31">
        <v>224</v>
      </c>
      <c r="N31">
        <v>22</v>
      </c>
      <c r="O31">
        <v>0</v>
      </c>
      <c r="P31">
        <v>22</v>
      </c>
      <c r="Q31">
        <v>2843</v>
      </c>
      <c r="R31">
        <v>224</v>
      </c>
      <c r="S31">
        <v>18</v>
      </c>
      <c r="T31">
        <v>49.6</v>
      </c>
      <c r="U31">
        <v>1090</v>
      </c>
      <c r="V31">
        <v>81</v>
      </c>
      <c r="W31">
        <v>803</v>
      </c>
      <c r="X31">
        <v>137</v>
      </c>
    </row>
    <row r="32" spans="1:24" x14ac:dyDescent="0.35">
      <c r="A32" s="1">
        <v>43876</v>
      </c>
      <c r="B32">
        <v>4636</v>
      </c>
      <c r="C32" t="s">
        <v>18</v>
      </c>
      <c r="D32" t="s">
        <v>46</v>
      </c>
      <c r="E32" t="s">
        <v>28</v>
      </c>
      <c r="F32" t="s">
        <v>19</v>
      </c>
      <c r="G32" t="s">
        <v>26</v>
      </c>
      <c r="H32" t="s">
        <v>27</v>
      </c>
      <c r="I32" t="s">
        <v>29</v>
      </c>
      <c r="J32">
        <v>1316.57</v>
      </c>
      <c r="K32">
        <v>524.51</v>
      </c>
      <c r="L32">
        <v>3154</v>
      </c>
      <c r="M32">
        <v>260</v>
      </c>
      <c r="N32">
        <v>19</v>
      </c>
      <c r="O32">
        <v>0</v>
      </c>
      <c r="P32">
        <v>19</v>
      </c>
      <c r="Q32">
        <v>3154</v>
      </c>
      <c r="R32">
        <v>260</v>
      </c>
      <c r="S32">
        <v>18</v>
      </c>
      <c r="T32">
        <v>50</v>
      </c>
      <c r="U32">
        <v>1079</v>
      </c>
      <c r="V32">
        <v>66</v>
      </c>
      <c r="W32">
        <v>662</v>
      </c>
      <c r="X32">
        <v>115</v>
      </c>
    </row>
    <row r="33" spans="1:24" x14ac:dyDescent="0.35">
      <c r="A33" s="1">
        <v>43877</v>
      </c>
      <c r="B33">
        <v>4636</v>
      </c>
      <c r="C33" t="s">
        <v>18</v>
      </c>
      <c r="D33" t="s">
        <v>46</v>
      </c>
      <c r="E33" t="s">
        <v>28</v>
      </c>
      <c r="F33" t="s">
        <v>19</v>
      </c>
      <c r="G33" t="s">
        <v>26</v>
      </c>
      <c r="H33" t="s">
        <v>27</v>
      </c>
      <c r="I33" t="s">
        <v>29</v>
      </c>
      <c r="J33">
        <v>1915.36</v>
      </c>
      <c r="K33">
        <v>792.95</v>
      </c>
      <c r="L33">
        <v>2483</v>
      </c>
      <c r="M33">
        <v>204</v>
      </c>
      <c r="N33">
        <v>26</v>
      </c>
      <c r="O33">
        <v>0</v>
      </c>
      <c r="P33">
        <v>26</v>
      </c>
      <c r="Q33">
        <v>2483</v>
      </c>
      <c r="R33">
        <v>204</v>
      </c>
      <c r="S33">
        <v>23</v>
      </c>
      <c r="T33">
        <v>48.62</v>
      </c>
      <c r="U33">
        <v>1142</v>
      </c>
      <c r="V33">
        <v>76</v>
      </c>
      <c r="W33">
        <v>929</v>
      </c>
      <c r="X33">
        <v>158</v>
      </c>
    </row>
    <row r="34" spans="1:24" x14ac:dyDescent="0.35">
      <c r="A34" s="1">
        <v>43878</v>
      </c>
      <c r="B34">
        <v>4636</v>
      </c>
      <c r="C34" t="s">
        <v>18</v>
      </c>
      <c r="D34" t="s">
        <v>46</v>
      </c>
      <c r="E34" t="s">
        <v>28</v>
      </c>
      <c r="F34" t="s">
        <v>19</v>
      </c>
      <c r="G34" t="s">
        <v>26</v>
      </c>
      <c r="H34" t="s">
        <v>27</v>
      </c>
      <c r="I34" t="s">
        <v>29</v>
      </c>
      <c r="J34">
        <v>1006.99</v>
      </c>
      <c r="K34">
        <v>419.69</v>
      </c>
      <c r="L34">
        <v>1356</v>
      </c>
      <c r="M34">
        <v>107</v>
      </c>
      <c r="N34">
        <v>14</v>
      </c>
      <c r="O34">
        <v>0</v>
      </c>
      <c r="P34">
        <v>14</v>
      </c>
      <c r="Q34">
        <v>1356</v>
      </c>
      <c r="R34">
        <v>107</v>
      </c>
      <c r="S34">
        <v>14</v>
      </c>
      <c r="T34">
        <v>10.51</v>
      </c>
      <c r="U34">
        <v>101</v>
      </c>
      <c r="V34">
        <v>13</v>
      </c>
      <c r="W34">
        <v>483</v>
      </c>
      <c r="X34">
        <v>85</v>
      </c>
    </row>
    <row r="35" spans="1:24" x14ac:dyDescent="0.35">
      <c r="A35" s="1">
        <v>43879</v>
      </c>
      <c r="B35">
        <v>4636</v>
      </c>
      <c r="C35" t="s">
        <v>18</v>
      </c>
      <c r="D35" t="s">
        <v>46</v>
      </c>
      <c r="E35" t="s">
        <v>28</v>
      </c>
      <c r="F35" t="s">
        <v>19</v>
      </c>
      <c r="G35" t="s">
        <v>26</v>
      </c>
      <c r="H35" t="s">
        <v>27</v>
      </c>
      <c r="I35" t="s">
        <v>29</v>
      </c>
      <c r="J35">
        <v>1384.55</v>
      </c>
      <c r="K35">
        <v>584.82000000000005</v>
      </c>
      <c r="L35">
        <v>1537</v>
      </c>
      <c r="M35">
        <v>137</v>
      </c>
      <c r="N35">
        <v>19</v>
      </c>
      <c r="O35">
        <v>0</v>
      </c>
      <c r="P35">
        <v>19</v>
      </c>
      <c r="Q35">
        <v>1537</v>
      </c>
      <c r="R35">
        <v>137</v>
      </c>
      <c r="S35">
        <v>18</v>
      </c>
      <c r="T35">
        <v>29.67</v>
      </c>
      <c r="U35">
        <v>524</v>
      </c>
      <c r="V35">
        <v>51</v>
      </c>
      <c r="W35">
        <v>657</v>
      </c>
      <c r="X35">
        <v>106</v>
      </c>
    </row>
    <row r="36" spans="1:24" x14ac:dyDescent="0.35">
      <c r="A36" s="1">
        <v>43880</v>
      </c>
      <c r="B36">
        <v>4636</v>
      </c>
      <c r="C36" t="s">
        <v>18</v>
      </c>
      <c r="D36" t="s">
        <v>46</v>
      </c>
      <c r="E36" t="s">
        <v>28</v>
      </c>
      <c r="F36" t="s">
        <v>19</v>
      </c>
      <c r="G36" t="s">
        <v>26</v>
      </c>
      <c r="H36" t="s">
        <v>27</v>
      </c>
      <c r="I36" t="s">
        <v>29</v>
      </c>
      <c r="J36">
        <v>1112.52</v>
      </c>
      <c r="K36">
        <v>454.74</v>
      </c>
      <c r="L36">
        <v>1579</v>
      </c>
      <c r="M36">
        <v>145</v>
      </c>
      <c r="N36">
        <v>17</v>
      </c>
      <c r="O36">
        <v>1</v>
      </c>
      <c r="P36">
        <v>16</v>
      </c>
      <c r="Q36">
        <v>1579</v>
      </c>
      <c r="R36">
        <v>145</v>
      </c>
      <c r="S36">
        <v>15</v>
      </c>
      <c r="T36">
        <v>29.9</v>
      </c>
      <c r="U36">
        <v>550</v>
      </c>
      <c r="V36">
        <v>49</v>
      </c>
      <c r="W36">
        <v>549</v>
      </c>
      <c r="X36">
        <v>89</v>
      </c>
    </row>
    <row r="37" spans="1:24" x14ac:dyDescent="0.35">
      <c r="A37" s="1">
        <v>43881</v>
      </c>
      <c r="B37">
        <v>4636</v>
      </c>
      <c r="C37" t="s">
        <v>18</v>
      </c>
      <c r="D37" t="s">
        <v>46</v>
      </c>
      <c r="E37" t="s">
        <v>28</v>
      </c>
      <c r="F37" t="s">
        <v>19</v>
      </c>
      <c r="G37" t="s">
        <v>26</v>
      </c>
      <c r="H37" t="s">
        <v>27</v>
      </c>
      <c r="I37" t="s">
        <v>29</v>
      </c>
      <c r="J37">
        <v>1513.37</v>
      </c>
      <c r="K37">
        <v>663.99</v>
      </c>
      <c r="L37">
        <v>1688</v>
      </c>
      <c r="M37">
        <v>147</v>
      </c>
      <c r="N37">
        <v>20</v>
      </c>
      <c r="O37">
        <v>0</v>
      </c>
      <c r="P37">
        <v>20</v>
      </c>
      <c r="Q37">
        <v>1688</v>
      </c>
      <c r="R37">
        <v>147</v>
      </c>
      <c r="S37">
        <v>20</v>
      </c>
      <c r="T37">
        <v>29.6</v>
      </c>
      <c r="U37">
        <v>558</v>
      </c>
      <c r="V37">
        <v>51</v>
      </c>
      <c r="W37">
        <v>689</v>
      </c>
      <c r="X37">
        <v>131</v>
      </c>
    </row>
    <row r="38" spans="1:24" x14ac:dyDescent="0.35">
      <c r="A38" s="1">
        <v>43882</v>
      </c>
      <c r="B38">
        <v>4636</v>
      </c>
      <c r="C38" t="s">
        <v>18</v>
      </c>
      <c r="D38" t="s">
        <v>46</v>
      </c>
      <c r="E38" t="s">
        <v>28</v>
      </c>
      <c r="F38" t="s">
        <v>19</v>
      </c>
      <c r="G38" t="s">
        <v>26</v>
      </c>
      <c r="H38" t="s">
        <v>27</v>
      </c>
      <c r="I38" t="s">
        <v>29</v>
      </c>
      <c r="J38">
        <v>1825.26</v>
      </c>
      <c r="K38">
        <v>816.25</v>
      </c>
      <c r="L38">
        <v>1756</v>
      </c>
      <c r="M38">
        <v>155</v>
      </c>
      <c r="N38">
        <v>24</v>
      </c>
      <c r="O38">
        <v>1</v>
      </c>
      <c r="P38">
        <v>23</v>
      </c>
      <c r="Q38">
        <v>1756</v>
      </c>
      <c r="R38">
        <v>155</v>
      </c>
      <c r="S38">
        <v>21</v>
      </c>
      <c r="T38">
        <v>29.8</v>
      </c>
      <c r="U38">
        <v>490</v>
      </c>
      <c r="V38">
        <v>51</v>
      </c>
      <c r="W38">
        <v>821</v>
      </c>
      <c r="X38">
        <v>165</v>
      </c>
    </row>
    <row r="39" spans="1:24" x14ac:dyDescent="0.35">
      <c r="A39" s="1">
        <v>43883</v>
      </c>
      <c r="B39">
        <v>4636</v>
      </c>
      <c r="C39" t="s">
        <v>18</v>
      </c>
      <c r="D39" t="s">
        <v>46</v>
      </c>
      <c r="E39" t="s">
        <v>28</v>
      </c>
      <c r="F39" t="s">
        <v>19</v>
      </c>
      <c r="G39" t="s">
        <v>26</v>
      </c>
      <c r="H39" t="s">
        <v>27</v>
      </c>
      <c r="I39" t="s">
        <v>29</v>
      </c>
      <c r="J39">
        <v>984.56</v>
      </c>
      <c r="K39">
        <v>396.86</v>
      </c>
      <c r="L39">
        <v>1832</v>
      </c>
      <c r="M39">
        <v>172</v>
      </c>
      <c r="N39">
        <v>14</v>
      </c>
      <c r="O39">
        <v>0</v>
      </c>
      <c r="P39">
        <v>14</v>
      </c>
      <c r="Q39">
        <v>1832</v>
      </c>
      <c r="R39">
        <v>172</v>
      </c>
      <c r="S39">
        <v>13</v>
      </c>
      <c r="T39">
        <v>29.97</v>
      </c>
      <c r="U39">
        <v>640</v>
      </c>
      <c r="V39">
        <v>51</v>
      </c>
      <c r="W39">
        <v>488</v>
      </c>
      <c r="X39">
        <v>20</v>
      </c>
    </row>
    <row r="40" spans="1:24" x14ac:dyDescent="0.35">
      <c r="A40" s="1">
        <v>43884</v>
      </c>
      <c r="B40">
        <v>4636</v>
      </c>
      <c r="C40" t="s">
        <v>18</v>
      </c>
      <c r="D40" t="s">
        <v>46</v>
      </c>
      <c r="E40" t="s">
        <v>28</v>
      </c>
      <c r="F40" t="s">
        <v>19</v>
      </c>
      <c r="G40" t="s">
        <v>26</v>
      </c>
      <c r="H40" t="s">
        <v>27</v>
      </c>
      <c r="I40" t="s">
        <v>29</v>
      </c>
      <c r="J40">
        <v>758.35</v>
      </c>
      <c r="K40">
        <v>306.64999999999998</v>
      </c>
      <c r="L40">
        <v>1568</v>
      </c>
      <c r="M40">
        <v>126</v>
      </c>
      <c r="N40">
        <v>11</v>
      </c>
      <c r="O40">
        <v>0</v>
      </c>
      <c r="P40">
        <v>11</v>
      </c>
      <c r="Q40">
        <v>1568</v>
      </c>
      <c r="R40">
        <v>126</v>
      </c>
      <c r="S40">
        <v>11</v>
      </c>
      <c r="T40">
        <v>30</v>
      </c>
      <c r="U40">
        <v>537</v>
      </c>
      <c r="V40">
        <v>54</v>
      </c>
      <c r="W40">
        <v>378</v>
      </c>
      <c r="X40">
        <v>19</v>
      </c>
    </row>
    <row r="41" spans="1:24" x14ac:dyDescent="0.35">
      <c r="A41" s="1">
        <v>43885</v>
      </c>
      <c r="B41">
        <v>4636</v>
      </c>
      <c r="C41" t="s">
        <v>18</v>
      </c>
      <c r="D41" t="s">
        <v>46</v>
      </c>
      <c r="E41" t="s">
        <v>28</v>
      </c>
      <c r="F41" t="s">
        <v>19</v>
      </c>
      <c r="G41" t="s">
        <v>26</v>
      </c>
      <c r="H41" t="s">
        <v>27</v>
      </c>
      <c r="I41" t="s">
        <v>29</v>
      </c>
      <c r="J41">
        <v>1135.1400000000001</v>
      </c>
      <c r="K41">
        <v>463.55</v>
      </c>
      <c r="L41">
        <v>1479</v>
      </c>
      <c r="M41">
        <v>152</v>
      </c>
      <c r="N41">
        <v>17</v>
      </c>
      <c r="O41">
        <v>0</v>
      </c>
      <c r="P41">
        <v>17</v>
      </c>
      <c r="Q41">
        <v>1479</v>
      </c>
      <c r="R41">
        <v>152</v>
      </c>
      <c r="S41">
        <v>17</v>
      </c>
      <c r="T41">
        <v>29.9</v>
      </c>
      <c r="U41">
        <v>553</v>
      </c>
      <c r="V41">
        <v>52</v>
      </c>
      <c r="W41">
        <v>553</v>
      </c>
      <c r="X41">
        <v>16</v>
      </c>
    </row>
    <row r="42" spans="1:24" x14ac:dyDescent="0.35">
      <c r="A42" s="1">
        <v>43886</v>
      </c>
      <c r="B42">
        <v>4636</v>
      </c>
      <c r="C42" t="s">
        <v>18</v>
      </c>
      <c r="D42" t="s">
        <v>46</v>
      </c>
      <c r="E42" t="s">
        <v>28</v>
      </c>
      <c r="F42" t="s">
        <v>19</v>
      </c>
      <c r="G42" t="s">
        <v>26</v>
      </c>
      <c r="H42" t="s">
        <v>27</v>
      </c>
      <c r="I42" t="s">
        <v>29</v>
      </c>
      <c r="J42">
        <v>1370.68</v>
      </c>
      <c r="K42">
        <v>553.47</v>
      </c>
      <c r="L42">
        <v>2218</v>
      </c>
      <c r="M42">
        <v>177</v>
      </c>
      <c r="N42">
        <v>20</v>
      </c>
      <c r="O42">
        <v>0</v>
      </c>
      <c r="P42">
        <v>20</v>
      </c>
      <c r="Q42">
        <v>2218</v>
      </c>
      <c r="R42">
        <v>177</v>
      </c>
      <c r="S42">
        <v>20</v>
      </c>
      <c r="T42">
        <v>48.1</v>
      </c>
      <c r="U42">
        <v>874</v>
      </c>
      <c r="V42">
        <v>76</v>
      </c>
      <c r="W42">
        <v>684</v>
      </c>
      <c r="X42">
        <v>20</v>
      </c>
    </row>
    <row r="43" spans="1:24" x14ac:dyDescent="0.35">
      <c r="A43" s="1">
        <v>43887</v>
      </c>
      <c r="B43">
        <v>4636</v>
      </c>
      <c r="C43" t="s">
        <v>18</v>
      </c>
      <c r="D43" t="s">
        <v>46</v>
      </c>
      <c r="E43" t="s">
        <v>28</v>
      </c>
      <c r="F43" t="s">
        <v>19</v>
      </c>
      <c r="G43" t="s">
        <v>26</v>
      </c>
      <c r="H43" t="s">
        <v>27</v>
      </c>
      <c r="I43" t="s">
        <v>29</v>
      </c>
      <c r="J43">
        <v>2294.79</v>
      </c>
      <c r="K43">
        <v>989.24</v>
      </c>
      <c r="L43">
        <v>2432</v>
      </c>
      <c r="M43">
        <v>223</v>
      </c>
      <c r="N43">
        <v>32</v>
      </c>
      <c r="O43">
        <v>0</v>
      </c>
      <c r="P43">
        <v>32</v>
      </c>
      <c r="Q43">
        <v>2432</v>
      </c>
      <c r="R43">
        <v>223</v>
      </c>
      <c r="S43">
        <v>31</v>
      </c>
      <c r="T43">
        <v>49.5</v>
      </c>
      <c r="U43">
        <v>859</v>
      </c>
      <c r="V43">
        <v>71</v>
      </c>
      <c r="W43">
        <v>1057</v>
      </c>
      <c r="X43">
        <v>31</v>
      </c>
    </row>
    <row r="44" spans="1:24" x14ac:dyDescent="0.35">
      <c r="A44" s="1">
        <v>43888</v>
      </c>
      <c r="B44">
        <v>4636</v>
      </c>
      <c r="C44" t="s">
        <v>18</v>
      </c>
      <c r="D44" t="s">
        <v>46</v>
      </c>
      <c r="E44" t="s">
        <v>28</v>
      </c>
      <c r="F44" t="s">
        <v>19</v>
      </c>
      <c r="G44" t="s">
        <v>26</v>
      </c>
      <c r="H44" t="s">
        <v>27</v>
      </c>
      <c r="I44" t="s">
        <v>29</v>
      </c>
      <c r="J44">
        <v>1708.47</v>
      </c>
      <c r="K44">
        <v>747.47</v>
      </c>
      <c r="L44">
        <v>2174</v>
      </c>
      <c r="M44">
        <v>184</v>
      </c>
      <c r="N44">
        <v>22</v>
      </c>
      <c r="O44">
        <v>0</v>
      </c>
      <c r="P44">
        <v>22</v>
      </c>
      <c r="Q44">
        <v>2174</v>
      </c>
      <c r="R44">
        <v>184</v>
      </c>
      <c r="S44">
        <v>21</v>
      </c>
      <c r="T44">
        <v>48.3</v>
      </c>
      <c r="U44">
        <v>769</v>
      </c>
      <c r="V44">
        <v>73</v>
      </c>
      <c r="W44">
        <v>779</v>
      </c>
      <c r="X44">
        <v>20</v>
      </c>
    </row>
    <row r="45" spans="1:24" x14ac:dyDescent="0.35">
      <c r="A45" s="1">
        <v>43889</v>
      </c>
      <c r="B45">
        <v>4636</v>
      </c>
      <c r="C45" t="s">
        <v>18</v>
      </c>
      <c r="D45" t="s">
        <v>46</v>
      </c>
      <c r="E45" t="s">
        <v>28</v>
      </c>
      <c r="F45" t="s">
        <v>19</v>
      </c>
      <c r="G45" t="s">
        <v>26</v>
      </c>
      <c r="H45" t="s">
        <v>27</v>
      </c>
      <c r="I45" t="s">
        <v>29</v>
      </c>
      <c r="J45">
        <v>1470.49</v>
      </c>
      <c r="K45">
        <v>616.08000000000004</v>
      </c>
      <c r="L45">
        <v>2311</v>
      </c>
      <c r="M45">
        <v>178</v>
      </c>
      <c r="N45">
        <v>22</v>
      </c>
      <c r="O45">
        <v>0</v>
      </c>
      <c r="P45">
        <v>22</v>
      </c>
      <c r="Q45">
        <v>2311</v>
      </c>
      <c r="R45">
        <v>178</v>
      </c>
      <c r="S45">
        <v>19</v>
      </c>
      <c r="T45">
        <v>48.6</v>
      </c>
      <c r="U45">
        <v>975</v>
      </c>
      <c r="V45">
        <v>75</v>
      </c>
      <c r="W45">
        <v>695</v>
      </c>
      <c r="X45">
        <v>14</v>
      </c>
    </row>
    <row r="46" spans="1:24" x14ac:dyDescent="0.35">
      <c r="A46" s="1">
        <v>43889</v>
      </c>
      <c r="B46">
        <v>4636</v>
      </c>
      <c r="C46" t="s">
        <v>18</v>
      </c>
      <c r="D46" t="s">
        <v>48</v>
      </c>
      <c r="E46" t="s">
        <v>24</v>
      </c>
      <c r="F46" t="s">
        <v>19</v>
      </c>
      <c r="G46" t="s">
        <v>20</v>
      </c>
      <c r="H46" t="s">
        <v>22</v>
      </c>
      <c r="I46" t="s">
        <v>25</v>
      </c>
      <c r="J46">
        <v>1433.74</v>
      </c>
      <c r="K46">
        <v>600.1</v>
      </c>
      <c r="L46">
        <v>1193</v>
      </c>
      <c r="M46">
        <v>119</v>
      </c>
      <c r="N46">
        <v>23</v>
      </c>
      <c r="O46">
        <v>0</v>
      </c>
      <c r="P46">
        <v>23</v>
      </c>
      <c r="Q46">
        <v>1193</v>
      </c>
      <c r="R46">
        <v>119</v>
      </c>
      <c r="S46">
        <v>22</v>
      </c>
      <c r="T46">
        <v>38.299999999999997</v>
      </c>
      <c r="U46">
        <v>732</v>
      </c>
      <c r="V46">
        <v>50</v>
      </c>
      <c r="W46">
        <v>689</v>
      </c>
      <c r="X46">
        <v>153</v>
      </c>
    </row>
    <row r="47" spans="1:24" x14ac:dyDescent="0.35">
      <c r="A47" s="1">
        <v>43890</v>
      </c>
      <c r="B47">
        <v>4636</v>
      </c>
      <c r="C47" t="s">
        <v>18</v>
      </c>
      <c r="D47" t="s">
        <v>46</v>
      </c>
      <c r="E47" t="s">
        <v>28</v>
      </c>
      <c r="F47" t="s">
        <v>19</v>
      </c>
      <c r="G47" t="s">
        <v>26</v>
      </c>
      <c r="H47" t="s">
        <v>27</v>
      </c>
      <c r="I47" t="s">
        <v>29</v>
      </c>
      <c r="J47">
        <v>1216.3599999999999</v>
      </c>
      <c r="K47">
        <v>557.37</v>
      </c>
      <c r="L47">
        <v>2389</v>
      </c>
      <c r="M47">
        <v>204</v>
      </c>
      <c r="N47">
        <v>14</v>
      </c>
      <c r="O47">
        <v>0</v>
      </c>
      <c r="P47">
        <v>14</v>
      </c>
      <c r="Q47">
        <v>2389</v>
      </c>
      <c r="R47">
        <v>204</v>
      </c>
      <c r="S47">
        <v>14</v>
      </c>
      <c r="T47">
        <v>50</v>
      </c>
      <c r="U47">
        <v>888</v>
      </c>
      <c r="V47">
        <v>75</v>
      </c>
      <c r="W47">
        <v>532</v>
      </c>
      <c r="X47">
        <v>13</v>
      </c>
    </row>
    <row r="48" spans="1:24" x14ac:dyDescent="0.35">
      <c r="A48" s="1">
        <v>43890</v>
      </c>
      <c r="B48">
        <v>4636</v>
      </c>
      <c r="C48" t="s">
        <v>18</v>
      </c>
      <c r="D48" t="s">
        <v>48</v>
      </c>
      <c r="E48" t="s">
        <v>24</v>
      </c>
      <c r="F48" t="s">
        <v>19</v>
      </c>
      <c r="G48" t="s">
        <v>20</v>
      </c>
      <c r="H48" t="s">
        <v>22</v>
      </c>
      <c r="I48" t="s">
        <v>25</v>
      </c>
      <c r="J48">
        <v>1244.8800000000001</v>
      </c>
      <c r="K48">
        <v>605.16999999999996</v>
      </c>
      <c r="L48">
        <v>1016</v>
      </c>
      <c r="M48">
        <v>77</v>
      </c>
      <c r="N48">
        <v>18</v>
      </c>
      <c r="O48">
        <v>1</v>
      </c>
      <c r="P48">
        <v>17</v>
      </c>
      <c r="Q48">
        <v>1016</v>
      </c>
      <c r="R48">
        <v>77</v>
      </c>
      <c r="S48">
        <v>17</v>
      </c>
      <c r="T48">
        <v>11.7</v>
      </c>
      <c r="U48">
        <v>144</v>
      </c>
      <c r="V48">
        <v>10</v>
      </c>
      <c r="W48">
        <v>503</v>
      </c>
      <c r="X48">
        <v>89</v>
      </c>
    </row>
    <row r="49" spans="1:24" x14ac:dyDescent="0.35">
      <c r="A49" s="1">
        <v>43891</v>
      </c>
      <c r="B49">
        <v>4636</v>
      </c>
      <c r="C49" t="s">
        <v>18</v>
      </c>
      <c r="D49" t="s">
        <v>46</v>
      </c>
      <c r="E49" t="s">
        <v>28</v>
      </c>
      <c r="F49" t="s">
        <v>19</v>
      </c>
      <c r="G49" t="s">
        <v>26</v>
      </c>
      <c r="H49" t="s">
        <v>27</v>
      </c>
      <c r="I49" t="s">
        <v>29</v>
      </c>
      <c r="J49">
        <v>1798.82</v>
      </c>
      <c r="K49">
        <v>700.31</v>
      </c>
      <c r="L49">
        <v>2334</v>
      </c>
      <c r="M49">
        <v>180</v>
      </c>
      <c r="N49">
        <v>29</v>
      </c>
      <c r="O49">
        <v>0</v>
      </c>
      <c r="P49">
        <v>29</v>
      </c>
      <c r="Q49">
        <v>2334</v>
      </c>
      <c r="R49">
        <v>180</v>
      </c>
      <c r="S49">
        <v>24</v>
      </c>
      <c r="T49">
        <v>45.73</v>
      </c>
      <c r="U49">
        <v>1077</v>
      </c>
      <c r="V49">
        <v>67</v>
      </c>
      <c r="W49">
        <v>913</v>
      </c>
      <c r="X49">
        <v>29</v>
      </c>
    </row>
    <row r="50" spans="1:24" x14ac:dyDescent="0.35">
      <c r="A50" s="1">
        <v>43891</v>
      </c>
      <c r="B50">
        <v>4636</v>
      </c>
      <c r="C50" t="s">
        <v>18</v>
      </c>
      <c r="D50" t="s">
        <v>48</v>
      </c>
      <c r="E50" t="s">
        <v>24</v>
      </c>
      <c r="F50" t="s">
        <v>19</v>
      </c>
      <c r="G50" t="s">
        <v>20</v>
      </c>
      <c r="H50" t="s">
        <v>22</v>
      </c>
      <c r="I50" t="s">
        <v>25</v>
      </c>
      <c r="J50">
        <v>930.74</v>
      </c>
      <c r="K50">
        <v>399.59</v>
      </c>
      <c r="L50">
        <v>1135</v>
      </c>
      <c r="M50">
        <v>98</v>
      </c>
      <c r="N50">
        <v>15</v>
      </c>
      <c r="O50">
        <v>0</v>
      </c>
      <c r="P50">
        <v>15</v>
      </c>
      <c r="Q50">
        <v>1135</v>
      </c>
      <c r="R50">
        <v>98</v>
      </c>
      <c r="S50">
        <v>15</v>
      </c>
      <c r="T50">
        <v>48.72</v>
      </c>
      <c r="U50">
        <v>805</v>
      </c>
      <c r="V50">
        <v>50</v>
      </c>
      <c r="W50">
        <v>441</v>
      </c>
      <c r="X50">
        <v>81</v>
      </c>
    </row>
    <row r="51" spans="1:24" x14ac:dyDescent="0.35">
      <c r="A51" s="1">
        <v>43892</v>
      </c>
      <c r="B51">
        <v>4636</v>
      </c>
      <c r="C51" t="s">
        <v>18</v>
      </c>
      <c r="D51" t="s">
        <v>46</v>
      </c>
      <c r="E51" t="s">
        <v>28</v>
      </c>
      <c r="F51" t="s">
        <v>19</v>
      </c>
      <c r="G51" t="s">
        <v>26</v>
      </c>
      <c r="H51" t="s">
        <v>27</v>
      </c>
      <c r="I51" t="s">
        <v>29</v>
      </c>
      <c r="J51">
        <v>1687.17</v>
      </c>
      <c r="K51">
        <v>687.28</v>
      </c>
      <c r="L51">
        <v>1573</v>
      </c>
      <c r="M51">
        <v>147</v>
      </c>
      <c r="N51">
        <v>25</v>
      </c>
      <c r="O51">
        <v>0</v>
      </c>
      <c r="P51">
        <v>25</v>
      </c>
      <c r="Q51">
        <v>1573</v>
      </c>
      <c r="R51">
        <v>147</v>
      </c>
      <c r="S51">
        <v>23</v>
      </c>
      <c r="T51">
        <v>47.79</v>
      </c>
      <c r="U51">
        <v>734</v>
      </c>
      <c r="V51">
        <v>77</v>
      </c>
      <c r="W51">
        <v>824</v>
      </c>
      <c r="X51">
        <v>22</v>
      </c>
    </row>
    <row r="52" spans="1:24" x14ac:dyDescent="0.35">
      <c r="A52" s="1">
        <v>43892</v>
      </c>
      <c r="B52">
        <v>4636</v>
      </c>
      <c r="C52" t="s">
        <v>18</v>
      </c>
      <c r="D52" t="s">
        <v>48</v>
      </c>
      <c r="E52" t="s">
        <v>24</v>
      </c>
      <c r="F52" t="s">
        <v>19</v>
      </c>
      <c r="G52" t="s">
        <v>20</v>
      </c>
      <c r="H52" t="s">
        <v>22</v>
      </c>
      <c r="I52" t="s">
        <v>25</v>
      </c>
      <c r="J52">
        <v>704.21</v>
      </c>
      <c r="K52">
        <v>292.77</v>
      </c>
      <c r="L52">
        <v>845</v>
      </c>
      <c r="M52">
        <v>73</v>
      </c>
      <c r="N52">
        <v>12</v>
      </c>
      <c r="O52">
        <v>0</v>
      </c>
      <c r="P52">
        <v>12</v>
      </c>
      <c r="Q52">
        <v>845</v>
      </c>
      <c r="R52">
        <v>73</v>
      </c>
      <c r="S52">
        <v>12</v>
      </c>
      <c r="T52">
        <v>1.28</v>
      </c>
      <c r="U52">
        <v>7</v>
      </c>
      <c r="V52">
        <v>2</v>
      </c>
      <c r="W52">
        <v>342</v>
      </c>
      <c r="X52">
        <v>66</v>
      </c>
    </row>
    <row r="53" spans="1:24" x14ac:dyDescent="0.35">
      <c r="A53" s="1">
        <v>43893</v>
      </c>
      <c r="B53">
        <v>4636</v>
      </c>
      <c r="C53" t="s">
        <v>18</v>
      </c>
      <c r="D53" t="s">
        <v>46</v>
      </c>
      <c r="E53" t="s">
        <v>28</v>
      </c>
      <c r="F53" t="s">
        <v>19</v>
      </c>
      <c r="G53" t="s">
        <v>26</v>
      </c>
      <c r="H53" t="s">
        <v>27</v>
      </c>
      <c r="I53" t="s">
        <v>29</v>
      </c>
      <c r="J53">
        <v>2072.36</v>
      </c>
      <c r="K53">
        <v>808.72</v>
      </c>
      <c r="L53">
        <v>1344</v>
      </c>
      <c r="M53">
        <v>135</v>
      </c>
      <c r="N53">
        <v>30</v>
      </c>
      <c r="O53">
        <v>1</v>
      </c>
      <c r="P53">
        <v>29</v>
      </c>
      <c r="Q53">
        <v>1344</v>
      </c>
      <c r="R53">
        <v>135</v>
      </c>
      <c r="S53">
        <v>28</v>
      </c>
      <c r="T53">
        <v>46.3</v>
      </c>
      <c r="U53">
        <v>683</v>
      </c>
      <c r="V53">
        <v>63</v>
      </c>
      <c r="W53">
        <v>1054</v>
      </c>
      <c r="X53">
        <v>27</v>
      </c>
    </row>
    <row r="54" spans="1:24" x14ac:dyDescent="0.35">
      <c r="A54" s="1">
        <v>43894</v>
      </c>
      <c r="B54">
        <v>4636</v>
      </c>
      <c r="C54" t="s">
        <v>18</v>
      </c>
      <c r="D54" t="s">
        <v>46</v>
      </c>
      <c r="E54" t="s">
        <v>28</v>
      </c>
      <c r="F54" t="s">
        <v>19</v>
      </c>
      <c r="G54" t="s">
        <v>26</v>
      </c>
      <c r="H54" t="s">
        <v>27</v>
      </c>
      <c r="I54" t="s">
        <v>29</v>
      </c>
      <c r="J54">
        <v>1401.49</v>
      </c>
      <c r="K54">
        <v>531.23</v>
      </c>
      <c r="L54">
        <v>1566</v>
      </c>
      <c r="M54">
        <v>137</v>
      </c>
      <c r="N54">
        <v>21</v>
      </c>
      <c r="O54">
        <v>0</v>
      </c>
      <c r="P54">
        <v>21</v>
      </c>
      <c r="Q54">
        <v>1566</v>
      </c>
      <c r="R54">
        <v>137</v>
      </c>
      <c r="S54">
        <v>21</v>
      </c>
      <c r="T54">
        <v>46.89</v>
      </c>
      <c r="U54">
        <v>662</v>
      </c>
      <c r="V54">
        <v>57</v>
      </c>
      <c r="W54">
        <v>735</v>
      </c>
      <c r="X54">
        <v>32</v>
      </c>
    </row>
    <row r="55" spans="1:24" x14ac:dyDescent="0.35">
      <c r="A55" s="1">
        <v>43895</v>
      </c>
      <c r="B55">
        <v>4636</v>
      </c>
      <c r="C55" t="s">
        <v>18</v>
      </c>
      <c r="D55" t="s">
        <v>46</v>
      </c>
      <c r="E55" t="s">
        <v>28</v>
      </c>
      <c r="F55" t="s">
        <v>19</v>
      </c>
      <c r="G55" t="s">
        <v>26</v>
      </c>
      <c r="H55" t="s">
        <v>27</v>
      </c>
      <c r="I55" t="s">
        <v>29</v>
      </c>
      <c r="J55">
        <v>1085</v>
      </c>
      <c r="K55">
        <v>411.25</v>
      </c>
      <c r="L55">
        <v>1541</v>
      </c>
      <c r="M55">
        <v>137</v>
      </c>
      <c r="N55">
        <v>17</v>
      </c>
      <c r="O55">
        <v>0</v>
      </c>
      <c r="P55">
        <v>17</v>
      </c>
      <c r="Q55">
        <v>1541</v>
      </c>
      <c r="R55">
        <v>137</v>
      </c>
      <c r="S55">
        <v>17</v>
      </c>
      <c r="T55">
        <v>48</v>
      </c>
      <c r="U55">
        <v>522</v>
      </c>
      <c r="V55">
        <v>55</v>
      </c>
      <c r="W55">
        <v>561</v>
      </c>
      <c r="X55">
        <v>18</v>
      </c>
    </row>
    <row r="56" spans="1:24" x14ac:dyDescent="0.35">
      <c r="A56" s="1">
        <v>43896</v>
      </c>
      <c r="B56">
        <v>4636</v>
      </c>
      <c r="C56" t="s">
        <v>18</v>
      </c>
      <c r="D56" t="s">
        <v>46</v>
      </c>
      <c r="E56" t="s">
        <v>28</v>
      </c>
      <c r="F56" t="s">
        <v>19</v>
      </c>
      <c r="G56" t="s">
        <v>26</v>
      </c>
      <c r="H56" t="s">
        <v>27</v>
      </c>
      <c r="I56" t="s">
        <v>29</v>
      </c>
      <c r="J56">
        <v>1739.49</v>
      </c>
      <c r="K56">
        <v>669.5</v>
      </c>
      <c r="L56">
        <v>1571</v>
      </c>
      <c r="M56">
        <v>148</v>
      </c>
      <c r="N56">
        <v>25</v>
      </c>
      <c r="O56">
        <v>0</v>
      </c>
      <c r="P56">
        <v>25</v>
      </c>
      <c r="Q56">
        <v>1571</v>
      </c>
      <c r="R56">
        <v>148</v>
      </c>
      <c r="S56">
        <v>22</v>
      </c>
      <c r="T56">
        <v>41</v>
      </c>
      <c r="U56">
        <v>672</v>
      </c>
      <c r="V56">
        <v>49</v>
      </c>
      <c r="W56">
        <v>887</v>
      </c>
      <c r="X56">
        <v>28</v>
      </c>
    </row>
    <row r="57" spans="1:24" x14ac:dyDescent="0.35">
      <c r="A57" s="1">
        <v>43896</v>
      </c>
      <c r="B57">
        <v>4636</v>
      </c>
      <c r="C57" t="s">
        <v>18</v>
      </c>
      <c r="D57" t="s">
        <v>49</v>
      </c>
      <c r="E57" t="s">
        <v>28</v>
      </c>
      <c r="F57" t="s">
        <v>19</v>
      </c>
      <c r="G57" t="s">
        <v>20</v>
      </c>
      <c r="H57" t="s">
        <v>22</v>
      </c>
      <c r="I57" t="s">
        <v>34</v>
      </c>
      <c r="J57">
        <v>723.57</v>
      </c>
      <c r="K57">
        <v>325.48</v>
      </c>
      <c r="L57">
        <v>1274</v>
      </c>
      <c r="M57">
        <v>114</v>
      </c>
      <c r="N57">
        <v>11</v>
      </c>
      <c r="O57">
        <v>0</v>
      </c>
      <c r="P57">
        <v>11</v>
      </c>
      <c r="Q57">
        <v>1274</v>
      </c>
      <c r="R57">
        <v>114</v>
      </c>
      <c r="S57">
        <v>9</v>
      </c>
      <c r="T57">
        <v>46.6</v>
      </c>
      <c r="U57">
        <v>972</v>
      </c>
      <c r="V57">
        <v>66</v>
      </c>
      <c r="W57">
        <v>322</v>
      </c>
      <c r="X57">
        <v>49</v>
      </c>
    </row>
    <row r="58" spans="1:24" x14ac:dyDescent="0.35">
      <c r="A58" s="1">
        <v>43897</v>
      </c>
      <c r="B58">
        <v>4636</v>
      </c>
      <c r="C58" t="s">
        <v>18</v>
      </c>
      <c r="D58" t="s">
        <v>46</v>
      </c>
      <c r="E58" t="s">
        <v>28</v>
      </c>
      <c r="F58" t="s">
        <v>19</v>
      </c>
      <c r="G58" t="s">
        <v>26</v>
      </c>
      <c r="H58" t="s">
        <v>27</v>
      </c>
      <c r="I58" t="s">
        <v>29</v>
      </c>
      <c r="J58">
        <v>1221.93</v>
      </c>
      <c r="K58">
        <v>446.19</v>
      </c>
      <c r="L58">
        <v>1632</v>
      </c>
      <c r="M58">
        <v>129</v>
      </c>
      <c r="N58">
        <v>18</v>
      </c>
      <c r="O58">
        <v>0</v>
      </c>
      <c r="P58">
        <v>18</v>
      </c>
      <c r="Q58">
        <v>1632</v>
      </c>
      <c r="R58">
        <v>129</v>
      </c>
      <c r="S58">
        <v>17</v>
      </c>
      <c r="T58">
        <v>44.5</v>
      </c>
      <c r="U58">
        <v>652</v>
      </c>
      <c r="V58">
        <v>50</v>
      </c>
      <c r="W58">
        <v>658</v>
      </c>
      <c r="X58">
        <v>16</v>
      </c>
    </row>
    <row r="59" spans="1:24" x14ac:dyDescent="0.35">
      <c r="A59" s="1">
        <v>43897</v>
      </c>
      <c r="B59">
        <v>4636</v>
      </c>
      <c r="C59" t="s">
        <v>18</v>
      </c>
      <c r="D59" t="s">
        <v>49</v>
      </c>
      <c r="E59" t="s">
        <v>28</v>
      </c>
      <c r="F59" t="s">
        <v>19</v>
      </c>
      <c r="G59" t="s">
        <v>20</v>
      </c>
      <c r="H59" t="s">
        <v>22</v>
      </c>
      <c r="I59" t="s">
        <v>34</v>
      </c>
      <c r="J59">
        <v>545.27</v>
      </c>
      <c r="K59">
        <v>232.67</v>
      </c>
      <c r="L59">
        <v>1265</v>
      </c>
      <c r="M59">
        <v>111</v>
      </c>
      <c r="N59">
        <v>9</v>
      </c>
      <c r="O59">
        <v>0</v>
      </c>
      <c r="P59">
        <v>9</v>
      </c>
      <c r="Q59">
        <v>1265</v>
      </c>
      <c r="R59">
        <v>111</v>
      </c>
      <c r="S59">
        <v>9</v>
      </c>
      <c r="T59">
        <v>26.09</v>
      </c>
      <c r="U59">
        <v>855</v>
      </c>
      <c r="V59">
        <v>59</v>
      </c>
      <c r="W59">
        <v>256</v>
      </c>
      <c r="X59">
        <v>36</v>
      </c>
    </row>
    <row r="60" spans="1:24" x14ac:dyDescent="0.35">
      <c r="A60" s="1">
        <v>43898</v>
      </c>
      <c r="B60">
        <v>4636</v>
      </c>
      <c r="C60" t="s">
        <v>18</v>
      </c>
      <c r="D60" t="s">
        <v>46</v>
      </c>
      <c r="E60" t="s">
        <v>28</v>
      </c>
      <c r="F60" t="s">
        <v>19</v>
      </c>
      <c r="G60" t="s">
        <v>26</v>
      </c>
      <c r="H60" t="s">
        <v>27</v>
      </c>
      <c r="I60" t="s">
        <v>29</v>
      </c>
      <c r="J60">
        <v>1013.08</v>
      </c>
      <c r="K60">
        <v>321.76</v>
      </c>
      <c r="L60">
        <v>1463</v>
      </c>
      <c r="M60">
        <v>135</v>
      </c>
      <c r="N60">
        <v>18</v>
      </c>
      <c r="O60">
        <v>0</v>
      </c>
      <c r="P60">
        <v>18</v>
      </c>
      <c r="Q60">
        <v>1463</v>
      </c>
      <c r="R60">
        <v>135</v>
      </c>
      <c r="S60">
        <v>18</v>
      </c>
      <c r="T60">
        <v>44.4</v>
      </c>
      <c r="U60">
        <v>588</v>
      </c>
      <c r="V60">
        <v>48</v>
      </c>
      <c r="W60">
        <v>591</v>
      </c>
      <c r="X60">
        <v>24</v>
      </c>
    </row>
    <row r="61" spans="1:24" x14ac:dyDescent="0.35">
      <c r="A61" s="1">
        <v>43898</v>
      </c>
      <c r="B61">
        <v>4636</v>
      </c>
      <c r="C61" t="s">
        <v>18</v>
      </c>
      <c r="D61" t="s">
        <v>49</v>
      </c>
      <c r="E61" t="s">
        <v>28</v>
      </c>
      <c r="F61" t="s">
        <v>19</v>
      </c>
      <c r="G61" t="s">
        <v>20</v>
      </c>
      <c r="H61" t="s">
        <v>22</v>
      </c>
      <c r="I61" t="s">
        <v>34</v>
      </c>
      <c r="J61">
        <v>639.20000000000005</v>
      </c>
      <c r="K61">
        <v>285.77</v>
      </c>
      <c r="L61">
        <v>1224</v>
      </c>
      <c r="M61">
        <v>114</v>
      </c>
      <c r="N61">
        <v>12</v>
      </c>
      <c r="O61">
        <v>0</v>
      </c>
      <c r="P61">
        <v>12</v>
      </c>
      <c r="Q61">
        <v>1224</v>
      </c>
      <c r="R61">
        <v>114</v>
      </c>
      <c r="S61">
        <v>12</v>
      </c>
      <c r="T61">
        <v>50</v>
      </c>
      <c r="U61">
        <v>912</v>
      </c>
      <c r="V61">
        <v>64</v>
      </c>
      <c r="W61">
        <v>284</v>
      </c>
      <c r="X61">
        <v>55</v>
      </c>
    </row>
    <row r="62" spans="1:24" x14ac:dyDescent="0.35">
      <c r="A62" s="1">
        <v>43899</v>
      </c>
      <c r="B62">
        <v>4636</v>
      </c>
      <c r="C62" t="s">
        <v>18</v>
      </c>
      <c r="D62" t="s">
        <v>46</v>
      </c>
      <c r="E62" t="s">
        <v>28</v>
      </c>
      <c r="F62" t="s">
        <v>19</v>
      </c>
      <c r="G62" t="s">
        <v>26</v>
      </c>
      <c r="H62" t="s">
        <v>27</v>
      </c>
      <c r="I62" t="s">
        <v>29</v>
      </c>
      <c r="J62">
        <v>1227.58</v>
      </c>
      <c r="K62">
        <v>434.38</v>
      </c>
      <c r="L62">
        <v>1325</v>
      </c>
      <c r="M62">
        <v>108</v>
      </c>
      <c r="N62">
        <v>19</v>
      </c>
      <c r="O62">
        <v>0</v>
      </c>
      <c r="P62">
        <v>19</v>
      </c>
      <c r="Q62">
        <v>1325</v>
      </c>
      <c r="R62">
        <v>108</v>
      </c>
      <c r="S62">
        <v>17</v>
      </c>
      <c r="T62">
        <v>41.7</v>
      </c>
      <c r="U62">
        <v>514</v>
      </c>
      <c r="V62">
        <v>46</v>
      </c>
      <c r="W62">
        <v>670</v>
      </c>
      <c r="X62">
        <v>25</v>
      </c>
    </row>
    <row r="63" spans="1:24" x14ac:dyDescent="0.35">
      <c r="A63" s="1">
        <v>43899</v>
      </c>
      <c r="B63">
        <v>4636</v>
      </c>
      <c r="C63" t="s">
        <v>18</v>
      </c>
      <c r="D63" t="s">
        <v>49</v>
      </c>
      <c r="E63" t="s">
        <v>28</v>
      </c>
      <c r="F63" t="s">
        <v>19</v>
      </c>
      <c r="G63" t="s">
        <v>20</v>
      </c>
      <c r="H63" t="s">
        <v>22</v>
      </c>
      <c r="I63" t="s">
        <v>34</v>
      </c>
      <c r="J63">
        <v>448.37</v>
      </c>
      <c r="K63">
        <v>186.2</v>
      </c>
      <c r="L63">
        <v>1224</v>
      </c>
      <c r="M63">
        <v>98</v>
      </c>
      <c r="N63">
        <v>7</v>
      </c>
      <c r="O63">
        <v>0</v>
      </c>
      <c r="P63">
        <v>7</v>
      </c>
      <c r="Q63">
        <v>1224</v>
      </c>
      <c r="R63">
        <v>98</v>
      </c>
      <c r="S63">
        <v>7</v>
      </c>
      <c r="T63">
        <v>47.08</v>
      </c>
      <c r="U63">
        <v>1014</v>
      </c>
      <c r="V63">
        <v>61</v>
      </c>
      <c r="W63">
        <v>217</v>
      </c>
      <c r="X63">
        <v>26</v>
      </c>
    </row>
    <row r="64" spans="1:24" x14ac:dyDescent="0.35">
      <c r="A64" s="1">
        <v>43899</v>
      </c>
      <c r="B64">
        <v>4636</v>
      </c>
      <c r="C64" t="s">
        <v>18</v>
      </c>
      <c r="D64" t="s">
        <v>47</v>
      </c>
      <c r="E64" t="s">
        <v>21</v>
      </c>
      <c r="F64" t="s">
        <v>19</v>
      </c>
      <c r="G64" t="s">
        <v>20</v>
      </c>
      <c r="H64" t="s">
        <v>22</v>
      </c>
      <c r="I64" t="s">
        <v>33</v>
      </c>
      <c r="J64">
        <v>883.53</v>
      </c>
      <c r="K64">
        <v>291.23</v>
      </c>
      <c r="L64">
        <v>633</v>
      </c>
      <c r="M64">
        <v>54</v>
      </c>
      <c r="N64">
        <v>15</v>
      </c>
      <c r="O64">
        <v>0</v>
      </c>
      <c r="P64">
        <v>15</v>
      </c>
      <c r="Q64">
        <v>633</v>
      </c>
      <c r="R64">
        <v>54</v>
      </c>
      <c r="S64">
        <v>15</v>
      </c>
      <c r="T64">
        <v>23.6</v>
      </c>
      <c r="U64">
        <v>313</v>
      </c>
      <c r="V64">
        <v>23</v>
      </c>
      <c r="W64">
        <v>501</v>
      </c>
      <c r="X64">
        <v>16</v>
      </c>
    </row>
    <row r="65" spans="1:24" x14ac:dyDescent="0.35">
      <c r="A65" s="1">
        <v>43899</v>
      </c>
      <c r="B65">
        <v>4636</v>
      </c>
      <c r="C65" t="s">
        <v>18</v>
      </c>
      <c r="D65" t="s">
        <v>45</v>
      </c>
      <c r="E65" t="s">
        <v>21</v>
      </c>
      <c r="F65" t="s">
        <v>19</v>
      </c>
      <c r="G65" t="s">
        <v>26</v>
      </c>
      <c r="H65" t="s">
        <v>27</v>
      </c>
      <c r="I65" t="s">
        <v>30</v>
      </c>
      <c r="J65">
        <v>601.70000000000005</v>
      </c>
      <c r="K65">
        <v>198.36</v>
      </c>
      <c r="L65">
        <v>1546</v>
      </c>
      <c r="M65">
        <v>101</v>
      </c>
      <c r="N65">
        <v>9</v>
      </c>
      <c r="O65">
        <v>0</v>
      </c>
      <c r="P65">
        <v>9</v>
      </c>
      <c r="Q65">
        <v>1546</v>
      </c>
      <c r="R65">
        <v>101</v>
      </c>
      <c r="S65">
        <v>9</v>
      </c>
      <c r="T65">
        <v>40.5</v>
      </c>
      <c r="U65">
        <v>473</v>
      </c>
      <c r="V65">
        <v>42</v>
      </c>
      <c r="W65">
        <v>345</v>
      </c>
      <c r="X65">
        <v>36</v>
      </c>
    </row>
    <row r="66" spans="1:24" x14ac:dyDescent="0.35">
      <c r="A66" s="1">
        <v>43900</v>
      </c>
      <c r="B66">
        <v>4636</v>
      </c>
      <c r="C66" t="s">
        <v>18</v>
      </c>
      <c r="D66" t="s">
        <v>46</v>
      </c>
      <c r="E66" t="s">
        <v>28</v>
      </c>
      <c r="F66" t="s">
        <v>19</v>
      </c>
      <c r="G66" t="s">
        <v>26</v>
      </c>
      <c r="H66" t="s">
        <v>27</v>
      </c>
      <c r="I66" t="s">
        <v>29</v>
      </c>
      <c r="J66">
        <v>1021.94</v>
      </c>
      <c r="K66">
        <v>346.99</v>
      </c>
      <c r="L66">
        <v>1392</v>
      </c>
      <c r="M66">
        <v>93</v>
      </c>
      <c r="N66">
        <v>17</v>
      </c>
      <c r="O66">
        <v>0</v>
      </c>
      <c r="P66">
        <v>17</v>
      </c>
      <c r="Q66">
        <v>1392</v>
      </c>
      <c r="R66">
        <v>93</v>
      </c>
      <c r="S66">
        <v>17</v>
      </c>
      <c r="T66">
        <v>43.7</v>
      </c>
      <c r="U66">
        <v>595</v>
      </c>
      <c r="V66">
        <v>41</v>
      </c>
      <c r="W66">
        <v>571</v>
      </c>
      <c r="X66">
        <v>20</v>
      </c>
    </row>
    <row r="67" spans="1:24" x14ac:dyDescent="0.35">
      <c r="A67" s="1">
        <v>43900</v>
      </c>
      <c r="B67">
        <v>4636</v>
      </c>
      <c r="C67" t="s">
        <v>18</v>
      </c>
      <c r="D67" t="s">
        <v>49</v>
      </c>
      <c r="E67" t="s">
        <v>28</v>
      </c>
      <c r="F67" t="s">
        <v>19</v>
      </c>
      <c r="G67" t="s">
        <v>20</v>
      </c>
      <c r="H67" t="s">
        <v>22</v>
      </c>
      <c r="I67" t="s">
        <v>34</v>
      </c>
      <c r="J67">
        <v>384.1</v>
      </c>
      <c r="K67">
        <v>159.97</v>
      </c>
      <c r="L67">
        <v>1021</v>
      </c>
      <c r="M67">
        <v>100</v>
      </c>
      <c r="N67">
        <v>6</v>
      </c>
      <c r="O67">
        <v>0</v>
      </c>
      <c r="P67">
        <v>6</v>
      </c>
      <c r="Q67">
        <v>1021</v>
      </c>
      <c r="R67">
        <v>100</v>
      </c>
      <c r="S67">
        <v>5</v>
      </c>
      <c r="T67">
        <v>15.98</v>
      </c>
      <c r="U67">
        <v>775</v>
      </c>
      <c r="V67">
        <v>59</v>
      </c>
      <c r="W67">
        <v>185</v>
      </c>
      <c r="X67">
        <v>29</v>
      </c>
    </row>
    <row r="68" spans="1:24" x14ac:dyDescent="0.35">
      <c r="A68" s="1">
        <v>43900</v>
      </c>
      <c r="B68">
        <v>4636</v>
      </c>
      <c r="C68" t="s">
        <v>18</v>
      </c>
      <c r="D68" t="s">
        <v>47</v>
      </c>
      <c r="E68" t="s">
        <v>21</v>
      </c>
      <c r="F68" t="s">
        <v>19</v>
      </c>
      <c r="G68" t="s">
        <v>20</v>
      </c>
      <c r="H68" t="s">
        <v>22</v>
      </c>
      <c r="I68" t="s">
        <v>33</v>
      </c>
      <c r="J68">
        <v>1112.56</v>
      </c>
      <c r="K68">
        <v>366.14</v>
      </c>
      <c r="L68">
        <v>808</v>
      </c>
      <c r="M68">
        <v>61</v>
      </c>
      <c r="N68">
        <v>19</v>
      </c>
      <c r="O68">
        <v>0</v>
      </c>
      <c r="P68">
        <v>19</v>
      </c>
      <c r="Q68">
        <v>808</v>
      </c>
      <c r="R68">
        <v>61</v>
      </c>
      <c r="S68">
        <v>19</v>
      </c>
      <c r="T68">
        <v>38.74</v>
      </c>
      <c r="U68">
        <v>507</v>
      </c>
      <c r="V68">
        <v>33</v>
      </c>
      <c r="W68">
        <v>635</v>
      </c>
      <c r="X68">
        <v>45</v>
      </c>
    </row>
    <row r="69" spans="1:24" x14ac:dyDescent="0.35">
      <c r="A69" s="1">
        <v>43900</v>
      </c>
      <c r="B69">
        <v>4636</v>
      </c>
      <c r="C69" t="s">
        <v>18</v>
      </c>
      <c r="D69" t="s">
        <v>45</v>
      </c>
      <c r="E69" t="s">
        <v>21</v>
      </c>
      <c r="F69" t="s">
        <v>19</v>
      </c>
      <c r="G69" t="s">
        <v>26</v>
      </c>
      <c r="H69" t="s">
        <v>27</v>
      </c>
      <c r="I69" t="s">
        <v>30</v>
      </c>
      <c r="J69">
        <v>1367.21</v>
      </c>
      <c r="K69">
        <v>419.6</v>
      </c>
      <c r="L69">
        <v>1171</v>
      </c>
      <c r="M69">
        <v>93</v>
      </c>
      <c r="N69">
        <v>24</v>
      </c>
      <c r="O69">
        <v>0</v>
      </c>
      <c r="P69">
        <v>24</v>
      </c>
      <c r="Q69">
        <v>1171</v>
      </c>
      <c r="R69">
        <v>93</v>
      </c>
      <c r="S69">
        <v>22</v>
      </c>
      <c r="T69">
        <v>32.700000000000003</v>
      </c>
      <c r="U69">
        <v>389</v>
      </c>
      <c r="V69">
        <v>32</v>
      </c>
      <c r="W69">
        <v>810</v>
      </c>
      <c r="X69">
        <v>57</v>
      </c>
    </row>
    <row r="70" spans="1:24" x14ac:dyDescent="0.35">
      <c r="A70" s="1">
        <v>43901</v>
      </c>
      <c r="B70">
        <v>4636</v>
      </c>
      <c r="C70" t="s">
        <v>18</v>
      </c>
      <c r="D70" t="s">
        <v>46</v>
      </c>
      <c r="E70" t="s">
        <v>28</v>
      </c>
      <c r="F70" t="s">
        <v>19</v>
      </c>
      <c r="G70" t="s">
        <v>26</v>
      </c>
      <c r="H70" t="s">
        <v>27</v>
      </c>
      <c r="I70" t="s">
        <v>29</v>
      </c>
      <c r="J70">
        <v>894.03</v>
      </c>
      <c r="K70">
        <v>348.98</v>
      </c>
      <c r="L70">
        <v>1265</v>
      </c>
      <c r="M70">
        <v>100</v>
      </c>
      <c r="N70">
        <v>13</v>
      </c>
      <c r="O70">
        <v>0</v>
      </c>
      <c r="P70">
        <v>13</v>
      </c>
      <c r="Q70">
        <v>1265</v>
      </c>
      <c r="R70">
        <v>100</v>
      </c>
      <c r="S70">
        <v>12</v>
      </c>
      <c r="T70">
        <v>44.7</v>
      </c>
      <c r="U70">
        <v>468</v>
      </c>
      <c r="V70">
        <v>42</v>
      </c>
      <c r="W70">
        <v>455</v>
      </c>
      <c r="X70">
        <v>19</v>
      </c>
    </row>
    <row r="71" spans="1:24" x14ac:dyDescent="0.35">
      <c r="A71" s="1">
        <v>43901</v>
      </c>
      <c r="B71">
        <v>4636</v>
      </c>
      <c r="C71" t="s">
        <v>18</v>
      </c>
      <c r="D71" t="s">
        <v>49</v>
      </c>
      <c r="E71" t="s">
        <v>28</v>
      </c>
      <c r="F71" t="s">
        <v>19</v>
      </c>
      <c r="G71" t="s">
        <v>20</v>
      </c>
      <c r="H71" t="s">
        <v>22</v>
      </c>
      <c r="I71" t="s">
        <v>34</v>
      </c>
      <c r="J71">
        <v>388.73</v>
      </c>
      <c r="K71">
        <v>131.76</v>
      </c>
      <c r="L71">
        <v>701</v>
      </c>
      <c r="M71">
        <v>60</v>
      </c>
      <c r="N71">
        <v>7</v>
      </c>
      <c r="O71">
        <v>0</v>
      </c>
      <c r="P71">
        <v>7</v>
      </c>
      <c r="Q71">
        <v>701</v>
      </c>
      <c r="R71">
        <v>60</v>
      </c>
      <c r="S71">
        <v>7</v>
      </c>
      <c r="T71">
        <v>14.25</v>
      </c>
      <c r="U71">
        <v>193</v>
      </c>
      <c r="V71">
        <v>19</v>
      </c>
      <c r="W71">
        <v>218</v>
      </c>
      <c r="X71">
        <v>22</v>
      </c>
    </row>
    <row r="72" spans="1:24" x14ac:dyDescent="0.35">
      <c r="A72" s="1">
        <v>43901</v>
      </c>
      <c r="B72">
        <v>4636</v>
      </c>
      <c r="C72" t="s">
        <v>18</v>
      </c>
      <c r="D72" t="s">
        <v>45</v>
      </c>
      <c r="E72" t="s">
        <v>21</v>
      </c>
      <c r="F72" t="s">
        <v>19</v>
      </c>
      <c r="G72" t="s">
        <v>26</v>
      </c>
      <c r="H72" t="s">
        <v>27</v>
      </c>
      <c r="I72" t="s">
        <v>30</v>
      </c>
      <c r="J72">
        <v>1377.74</v>
      </c>
      <c r="K72">
        <v>486.9</v>
      </c>
      <c r="L72">
        <v>911</v>
      </c>
      <c r="M72">
        <v>85</v>
      </c>
      <c r="N72">
        <v>23</v>
      </c>
      <c r="O72">
        <v>1</v>
      </c>
      <c r="P72">
        <v>22</v>
      </c>
      <c r="Q72">
        <v>911</v>
      </c>
      <c r="R72">
        <v>85</v>
      </c>
      <c r="S72">
        <v>22</v>
      </c>
      <c r="T72">
        <v>26.74</v>
      </c>
      <c r="U72">
        <v>138</v>
      </c>
      <c r="V72">
        <v>25</v>
      </c>
      <c r="W72">
        <v>760</v>
      </c>
      <c r="X72">
        <v>63</v>
      </c>
    </row>
    <row r="73" spans="1:24" x14ac:dyDescent="0.35">
      <c r="A73" s="1">
        <v>43901</v>
      </c>
      <c r="B73">
        <v>4636</v>
      </c>
      <c r="C73" t="s">
        <v>18</v>
      </c>
      <c r="D73" t="s">
        <v>47</v>
      </c>
      <c r="E73" t="s">
        <v>21</v>
      </c>
      <c r="F73" t="s">
        <v>19</v>
      </c>
      <c r="G73" t="s">
        <v>20</v>
      </c>
      <c r="H73" t="s">
        <v>22</v>
      </c>
      <c r="I73" t="s">
        <v>33</v>
      </c>
      <c r="J73">
        <v>968.82</v>
      </c>
      <c r="K73">
        <v>302.12</v>
      </c>
      <c r="L73">
        <v>837</v>
      </c>
      <c r="M73">
        <v>82</v>
      </c>
      <c r="N73">
        <v>19</v>
      </c>
      <c r="O73">
        <v>1</v>
      </c>
      <c r="P73">
        <v>18</v>
      </c>
      <c r="Q73">
        <v>837</v>
      </c>
      <c r="R73">
        <v>82</v>
      </c>
      <c r="S73">
        <v>18</v>
      </c>
      <c r="T73">
        <v>37.659999999999997</v>
      </c>
      <c r="U73">
        <v>447</v>
      </c>
      <c r="V73">
        <v>34</v>
      </c>
      <c r="W73">
        <v>557</v>
      </c>
      <c r="X73">
        <v>55</v>
      </c>
    </row>
    <row r="74" spans="1:24" x14ac:dyDescent="0.35">
      <c r="A74" s="1">
        <v>43902</v>
      </c>
      <c r="B74">
        <v>4636</v>
      </c>
      <c r="C74" t="s">
        <v>18</v>
      </c>
      <c r="D74" t="s">
        <v>46</v>
      </c>
      <c r="E74" t="s">
        <v>28</v>
      </c>
      <c r="F74" t="s">
        <v>19</v>
      </c>
      <c r="G74" t="s">
        <v>26</v>
      </c>
      <c r="H74" t="s">
        <v>27</v>
      </c>
      <c r="I74" t="s">
        <v>29</v>
      </c>
      <c r="J74">
        <v>2567</v>
      </c>
      <c r="K74">
        <v>1184.02</v>
      </c>
      <c r="L74">
        <v>1322</v>
      </c>
      <c r="M74">
        <v>105</v>
      </c>
      <c r="N74">
        <v>32</v>
      </c>
      <c r="O74">
        <v>0</v>
      </c>
      <c r="P74">
        <v>32</v>
      </c>
      <c r="Q74">
        <v>1322</v>
      </c>
      <c r="R74">
        <v>105</v>
      </c>
      <c r="S74">
        <v>30</v>
      </c>
      <c r="T74">
        <v>41.28</v>
      </c>
      <c r="U74">
        <v>431</v>
      </c>
      <c r="V74">
        <v>41</v>
      </c>
      <c r="W74">
        <v>1100</v>
      </c>
      <c r="X74">
        <v>36</v>
      </c>
    </row>
    <row r="75" spans="1:24" x14ac:dyDescent="0.35">
      <c r="A75" s="1">
        <v>43902</v>
      </c>
      <c r="B75">
        <v>4636</v>
      </c>
      <c r="C75" t="s">
        <v>18</v>
      </c>
      <c r="D75" t="s">
        <v>49</v>
      </c>
      <c r="E75" t="s">
        <v>28</v>
      </c>
      <c r="F75" t="s">
        <v>19</v>
      </c>
      <c r="G75" t="s">
        <v>20</v>
      </c>
      <c r="H75" t="s">
        <v>22</v>
      </c>
      <c r="I75" t="s">
        <v>34</v>
      </c>
      <c r="J75">
        <v>640.04</v>
      </c>
      <c r="K75">
        <v>256.64999999999998</v>
      </c>
      <c r="L75">
        <v>764</v>
      </c>
      <c r="M75">
        <v>70</v>
      </c>
      <c r="N75">
        <v>11</v>
      </c>
      <c r="O75">
        <v>0</v>
      </c>
      <c r="P75">
        <v>11</v>
      </c>
      <c r="Q75">
        <v>764</v>
      </c>
      <c r="R75">
        <v>70</v>
      </c>
      <c r="S75">
        <v>10</v>
      </c>
      <c r="T75">
        <v>20</v>
      </c>
      <c r="U75">
        <v>429</v>
      </c>
      <c r="V75">
        <v>34</v>
      </c>
      <c r="W75">
        <v>312</v>
      </c>
      <c r="X75">
        <v>50</v>
      </c>
    </row>
    <row r="76" spans="1:24" x14ac:dyDescent="0.35">
      <c r="A76" s="1">
        <v>43903</v>
      </c>
      <c r="B76">
        <v>4636</v>
      </c>
      <c r="C76" t="s">
        <v>18</v>
      </c>
      <c r="D76" t="s">
        <v>46</v>
      </c>
      <c r="E76" t="s">
        <v>28</v>
      </c>
      <c r="F76" t="s">
        <v>19</v>
      </c>
      <c r="G76" t="s">
        <v>26</v>
      </c>
      <c r="H76" t="s">
        <v>27</v>
      </c>
      <c r="I76" t="s">
        <v>29</v>
      </c>
      <c r="J76">
        <v>1581.86</v>
      </c>
      <c r="K76">
        <v>589.51</v>
      </c>
      <c r="L76">
        <v>1843</v>
      </c>
      <c r="M76">
        <v>158</v>
      </c>
      <c r="N76">
        <v>27</v>
      </c>
      <c r="O76">
        <v>1</v>
      </c>
      <c r="P76">
        <v>26</v>
      </c>
      <c r="Q76">
        <v>1843</v>
      </c>
      <c r="R76">
        <v>158</v>
      </c>
      <c r="S76">
        <v>26</v>
      </c>
      <c r="T76">
        <v>46.6</v>
      </c>
      <c r="U76">
        <v>463</v>
      </c>
      <c r="V76">
        <v>43</v>
      </c>
      <c r="W76">
        <v>829</v>
      </c>
      <c r="X76">
        <v>25</v>
      </c>
    </row>
    <row r="77" spans="1:24" x14ac:dyDescent="0.35">
      <c r="A77" s="1">
        <v>43903</v>
      </c>
      <c r="B77">
        <v>4636</v>
      </c>
      <c r="C77" t="s">
        <v>18</v>
      </c>
      <c r="D77" t="s">
        <v>49</v>
      </c>
      <c r="E77" t="s">
        <v>28</v>
      </c>
      <c r="F77" t="s">
        <v>19</v>
      </c>
      <c r="G77" t="s">
        <v>20</v>
      </c>
      <c r="H77" t="s">
        <v>22</v>
      </c>
      <c r="I77" t="s">
        <v>34</v>
      </c>
      <c r="J77">
        <v>583.72</v>
      </c>
      <c r="K77">
        <v>226.66</v>
      </c>
      <c r="L77">
        <v>1074</v>
      </c>
      <c r="M77">
        <v>96</v>
      </c>
      <c r="N77">
        <v>9</v>
      </c>
      <c r="O77">
        <v>0</v>
      </c>
      <c r="P77">
        <v>9</v>
      </c>
      <c r="Q77">
        <v>1074</v>
      </c>
      <c r="R77">
        <v>96</v>
      </c>
      <c r="S77">
        <v>9</v>
      </c>
      <c r="T77">
        <v>46.91</v>
      </c>
      <c r="U77">
        <v>792</v>
      </c>
      <c r="V77">
        <v>58</v>
      </c>
      <c r="W77">
        <v>303</v>
      </c>
      <c r="X77">
        <v>58</v>
      </c>
    </row>
    <row r="78" spans="1:24" x14ac:dyDescent="0.35">
      <c r="A78" s="1">
        <v>43904</v>
      </c>
      <c r="B78">
        <v>4636</v>
      </c>
      <c r="C78" t="s">
        <v>18</v>
      </c>
      <c r="D78" t="s">
        <v>46</v>
      </c>
      <c r="E78" t="s">
        <v>28</v>
      </c>
      <c r="F78" t="s">
        <v>19</v>
      </c>
      <c r="G78" t="s">
        <v>26</v>
      </c>
      <c r="H78" t="s">
        <v>27</v>
      </c>
      <c r="I78" t="s">
        <v>29</v>
      </c>
      <c r="J78">
        <v>1449.58</v>
      </c>
      <c r="K78">
        <v>568.53</v>
      </c>
      <c r="L78">
        <v>1847</v>
      </c>
      <c r="M78">
        <v>141</v>
      </c>
      <c r="N78">
        <v>22</v>
      </c>
      <c r="O78">
        <v>0</v>
      </c>
      <c r="P78">
        <v>22</v>
      </c>
      <c r="Q78">
        <v>1847</v>
      </c>
      <c r="R78">
        <v>141</v>
      </c>
      <c r="S78">
        <v>18</v>
      </c>
      <c r="T78">
        <v>46.7</v>
      </c>
      <c r="U78">
        <v>453</v>
      </c>
      <c r="V78">
        <v>40</v>
      </c>
      <c r="W78">
        <v>735</v>
      </c>
      <c r="X78">
        <v>34</v>
      </c>
    </row>
    <row r="79" spans="1:24" x14ac:dyDescent="0.35">
      <c r="A79" s="1">
        <v>43904</v>
      </c>
      <c r="B79">
        <v>4636</v>
      </c>
      <c r="C79" t="s">
        <v>18</v>
      </c>
      <c r="D79" t="s">
        <v>49</v>
      </c>
      <c r="E79" t="s">
        <v>28</v>
      </c>
      <c r="F79" t="s">
        <v>19</v>
      </c>
      <c r="G79" t="s">
        <v>20</v>
      </c>
      <c r="H79" t="s">
        <v>22</v>
      </c>
      <c r="I79" t="s">
        <v>34</v>
      </c>
      <c r="J79">
        <v>815.11</v>
      </c>
      <c r="K79">
        <v>339.7</v>
      </c>
      <c r="L79">
        <v>821</v>
      </c>
      <c r="M79">
        <v>84</v>
      </c>
      <c r="N79">
        <v>12</v>
      </c>
      <c r="O79">
        <v>0</v>
      </c>
      <c r="P79">
        <v>12</v>
      </c>
      <c r="Q79">
        <v>821</v>
      </c>
      <c r="R79">
        <v>84</v>
      </c>
      <c r="S79">
        <v>12</v>
      </c>
      <c r="T79">
        <v>20.86</v>
      </c>
      <c r="U79">
        <v>480</v>
      </c>
      <c r="V79">
        <v>27</v>
      </c>
      <c r="W79">
        <v>388</v>
      </c>
      <c r="X79">
        <v>56</v>
      </c>
    </row>
    <row r="80" spans="1:24" x14ac:dyDescent="0.35">
      <c r="A80" s="1">
        <v>43905</v>
      </c>
      <c r="B80">
        <v>4636</v>
      </c>
      <c r="C80" t="s">
        <v>18</v>
      </c>
      <c r="D80" t="s">
        <v>46</v>
      </c>
      <c r="E80" t="s">
        <v>28</v>
      </c>
      <c r="F80" t="s">
        <v>19</v>
      </c>
      <c r="G80" t="s">
        <v>26</v>
      </c>
      <c r="H80" t="s">
        <v>27</v>
      </c>
      <c r="I80" t="s">
        <v>29</v>
      </c>
      <c r="J80">
        <v>529.41</v>
      </c>
      <c r="K80">
        <v>207.56</v>
      </c>
      <c r="L80">
        <v>1417</v>
      </c>
      <c r="M80">
        <v>106</v>
      </c>
      <c r="N80">
        <v>8</v>
      </c>
      <c r="O80">
        <v>0</v>
      </c>
      <c r="P80">
        <v>8</v>
      </c>
      <c r="Q80">
        <v>1417</v>
      </c>
      <c r="R80">
        <v>106</v>
      </c>
      <c r="S80">
        <v>8</v>
      </c>
      <c r="T80">
        <v>44.66</v>
      </c>
      <c r="U80">
        <v>466</v>
      </c>
      <c r="V80">
        <v>40</v>
      </c>
      <c r="W80">
        <v>269</v>
      </c>
      <c r="X80">
        <v>7</v>
      </c>
    </row>
    <row r="81" spans="1:24" x14ac:dyDescent="0.35">
      <c r="A81" s="1">
        <v>43905</v>
      </c>
      <c r="B81">
        <v>4636</v>
      </c>
      <c r="C81" t="s">
        <v>18</v>
      </c>
      <c r="D81" t="s">
        <v>49</v>
      </c>
      <c r="E81" t="s">
        <v>28</v>
      </c>
      <c r="F81" t="s">
        <v>19</v>
      </c>
      <c r="G81" t="s">
        <v>20</v>
      </c>
      <c r="H81" t="s">
        <v>22</v>
      </c>
      <c r="I81" t="s">
        <v>34</v>
      </c>
      <c r="J81">
        <v>742.35</v>
      </c>
      <c r="K81">
        <v>263.44</v>
      </c>
      <c r="L81">
        <v>1051</v>
      </c>
      <c r="M81">
        <v>75</v>
      </c>
      <c r="N81">
        <v>13</v>
      </c>
      <c r="O81">
        <v>0</v>
      </c>
      <c r="P81">
        <v>13</v>
      </c>
      <c r="Q81">
        <v>1051</v>
      </c>
      <c r="R81">
        <v>75</v>
      </c>
      <c r="S81">
        <v>12</v>
      </c>
      <c r="T81">
        <v>44.63</v>
      </c>
      <c r="U81">
        <v>947</v>
      </c>
      <c r="V81">
        <v>46</v>
      </c>
      <c r="W81">
        <v>405</v>
      </c>
      <c r="X81">
        <v>64</v>
      </c>
    </row>
    <row r="82" spans="1:24" x14ac:dyDescent="0.35">
      <c r="A82" s="1">
        <v>43906</v>
      </c>
      <c r="B82">
        <v>4636</v>
      </c>
      <c r="C82" t="s">
        <v>18</v>
      </c>
      <c r="D82" t="s">
        <v>46</v>
      </c>
      <c r="E82" t="s">
        <v>28</v>
      </c>
      <c r="F82" t="s">
        <v>19</v>
      </c>
      <c r="G82" t="s">
        <v>26</v>
      </c>
      <c r="H82" t="s">
        <v>27</v>
      </c>
      <c r="I82" t="s">
        <v>29</v>
      </c>
      <c r="J82">
        <v>1595.19</v>
      </c>
      <c r="K82">
        <v>624.96</v>
      </c>
      <c r="L82">
        <v>978</v>
      </c>
      <c r="M82">
        <v>89</v>
      </c>
      <c r="N82">
        <v>24</v>
      </c>
      <c r="O82">
        <v>0</v>
      </c>
      <c r="P82">
        <v>24</v>
      </c>
      <c r="Q82">
        <v>978</v>
      </c>
      <c r="R82">
        <v>89</v>
      </c>
      <c r="S82">
        <v>22</v>
      </c>
      <c r="T82">
        <v>45.11</v>
      </c>
      <c r="U82">
        <v>399</v>
      </c>
      <c r="V82">
        <v>42</v>
      </c>
      <c r="W82">
        <v>810</v>
      </c>
      <c r="X82">
        <v>32</v>
      </c>
    </row>
    <row r="83" spans="1:24" x14ac:dyDescent="0.35">
      <c r="A83" s="1">
        <v>43906</v>
      </c>
      <c r="B83">
        <v>4636</v>
      </c>
      <c r="C83" t="s">
        <v>18</v>
      </c>
      <c r="D83" t="s">
        <v>49</v>
      </c>
      <c r="E83" t="s">
        <v>28</v>
      </c>
      <c r="F83" t="s">
        <v>19</v>
      </c>
      <c r="G83" t="s">
        <v>20</v>
      </c>
      <c r="H83" t="s">
        <v>22</v>
      </c>
      <c r="I83" t="s">
        <v>34</v>
      </c>
      <c r="J83">
        <v>868.91</v>
      </c>
      <c r="K83">
        <v>363.86</v>
      </c>
      <c r="L83">
        <v>835</v>
      </c>
      <c r="M83">
        <v>78</v>
      </c>
      <c r="N83">
        <v>13</v>
      </c>
      <c r="O83">
        <v>0</v>
      </c>
      <c r="P83">
        <v>13</v>
      </c>
      <c r="Q83">
        <v>835</v>
      </c>
      <c r="R83">
        <v>78</v>
      </c>
      <c r="S83">
        <v>13</v>
      </c>
      <c r="T83">
        <v>39.22</v>
      </c>
      <c r="U83">
        <v>671</v>
      </c>
      <c r="V83">
        <v>41</v>
      </c>
      <c r="W83">
        <v>421</v>
      </c>
      <c r="X83">
        <v>57</v>
      </c>
    </row>
    <row r="84" spans="1:24" x14ac:dyDescent="0.35">
      <c r="A84" s="1">
        <v>43907</v>
      </c>
      <c r="B84">
        <v>4636</v>
      </c>
      <c r="C84" t="s">
        <v>18</v>
      </c>
      <c r="D84" t="s">
        <v>46</v>
      </c>
      <c r="E84" t="s">
        <v>28</v>
      </c>
      <c r="F84" t="s">
        <v>19</v>
      </c>
      <c r="G84" t="s">
        <v>26</v>
      </c>
      <c r="H84" t="s">
        <v>27</v>
      </c>
      <c r="I84" t="s">
        <v>29</v>
      </c>
      <c r="J84">
        <v>596.26</v>
      </c>
      <c r="K84">
        <v>204.92</v>
      </c>
      <c r="L84">
        <v>1010</v>
      </c>
      <c r="M84">
        <v>73</v>
      </c>
      <c r="N84">
        <v>10</v>
      </c>
      <c r="O84">
        <v>0</v>
      </c>
      <c r="P84">
        <v>10</v>
      </c>
      <c r="Q84">
        <v>1010</v>
      </c>
      <c r="R84">
        <v>73</v>
      </c>
      <c r="S84">
        <v>9</v>
      </c>
      <c r="T84">
        <v>40</v>
      </c>
      <c r="U84">
        <v>434</v>
      </c>
      <c r="V84">
        <v>33</v>
      </c>
      <c r="W84">
        <v>331</v>
      </c>
      <c r="X84">
        <v>11</v>
      </c>
    </row>
    <row r="85" spans="1:24" x14ac:dyDescent="0.35">
      <c r="A85" s="1">
        <v>43907</v>
      </c>
      <c r="B85">
        <v>4636</v>
      </c>
      <c r="C85" t="s">
        <v>18</v>
      </c>
      <c r="D85" t="s">
        <v>49</v>
      </c>
      <c r="E85" t="s">
        <v>28</v>
      </c>
      <c r="F85" t="s">
        <v>19</v>
      </c>
      <c r="G85" t="s">
        <v>20</v>
      </c>
      <c r="H85" t="s">
        <v>22</v>
      </c>
      <c r="I85" t="s">
        <v>34</v>
      </c>
      <c r="J85">
        <v>522.53</v>
      </c>
      <c r="K85">
        <v>199.07</v>
      </c>
      <c r="L85">
        <v>939</v>
      </c>
      <c r="M85">
        <v>74</v>
      </c>
      <c r="N85">
        <v>8</v>
      </c>
      <c r="O85">
        <v>0</v>
      </c>
      <c r="P85">
        <v>8</v>
      </c>
      <c r="Q85">
        <v>939</v>
      </c>
      <c r="R85">
        <v>74</v>
      </c>
      <c r="S85">
        <v>8</v>
      </c>
      <c r="T85">
        <v>38.869999999999997</v>
      </c>
      <c r="U85">
        <v>676</v>
      </c>
      <c r="V85">
        <v>40</v>
      </c>
      <c r="W85">
        <v>274</v>
      </c>
      <c r="X85">
        <v>33</v>
      </c>
    </row>
    <row r="86" spans="1:24" x14ac:dyDescent="0.35">
      <c r="A86" s="1">
        <v>43908</v>
      </c>
      <c r="B86">
        <v>4636</v>
      </c>
      <c r="C86" t="s">
        <v>18</v>
      </c>
      <c r="D86" t="s">
        <v>46</v>
      </c>
      <c r="E86" t="s">
        <v>28</v>
      </c>
      <c r="F86" t="s">
        <v>19</v>
      </c>
      <c r="G86" t="s">
        <v>26</v>
      </c>
      <c r="H86" t="s">
        <v>27</v>
      </c>
      <c r="I86" t="s">
        <v>29</v>
      </c>
      <c r="J86">
        <v>1703.44</v>
      </c>
      <c r="K86">
        <v>625.35</v>
      </c>
      <c r="L86">
        <v>1132</v>
      </c>
      <c r="M86">
        <v>93</v>
      </c>
      <c r="N86">
        <v>25</v>
      </c>
      <c r="O86">
        <v>0</v>
      </c>
      <c r="P86">
        <v>25</v>
      </c>
      <c r="Q86">
        <v>1132</v>
      </c>
      <c r="R86">
        <v>93</v>
      </c>
      <c r="S86">
        <v>25</v>
      </c>
      <c r="T86">
        <v>41.28</v>
      </c>
      <c r="U86">
        <v>378</v>
      </c>
      <c r="V86">
        <v>37</v>
      </c>
      <c r="W86">
        <v>910</v>
      </c>
      <c r="X86">
        <v>18</v>
      </c>
    </row>
    <row r="87" spans="1:24" x14ac:dyDescent="0.35">
      <c r="A87" s="1">
        <v>43908</v>
      </c>
      <c r="B87">
        <v>4636</v>
      </c>
      <c r="C87" t="s">
        <v>18</v>
      </c>
      <c r="D87" t="s">
        <v>49</v>
      </c>
      <c r="E87" t="s">
        <v>28</v>
      </c>
      <c r="F87" t="s">
        <v>19</v>
      </c>
      <c r="G87" t="s">
        <v>20</v>
      </c>
      <c r="H87" t="s">
        <v>22</v>
      </c>
      <c r="I87" t="s">
        <v>34</v>
      </c>
      <c r="J87">
        <v>402.23</v>
      </c>
      <c r="K87">
        <v>153.72999999999999</v>
      </c>
      <c r="L87">
        <v>802</v>
      </c>
      <c r="M87">
        <v>69</v>
      </c>
      <c r="N87">
        <v>6</v>
      </c>
      <c r="O87">
        <v>0</v>
      </c>
      <c r="P87">
        <v>6</v>
      </c>
      <c r="Q87">
        <v>802</v>
      </c>
      <c r="R87">
        <v>69</v>
      </c>
      <c r="S87">
        <v>6</v>
      </c>
      <c r="T87">
        <v>40.369999999999997</v>
      </c>
      <c r="U87">
        <v>448</v>
      </c>
      <c r="V87">
        <v>40</v>
      </c>
      <c r="W87">
        <v>209</v>
      </c>
      <c r="X87">
        <v>18</v>
      </c>
    </row>
    <row r="88" spans="1:24" x14ac:dyDescent="0.35">
      <c r="A88" s="1">
        <v>43909</v>
      </c>
      <c r="B88">
        <v>4636</v>
      </c>
      <c r="C88" t="s">
        <v>18</v>
      </c>
      <c r="D88" t="s">
        <v>46</v>
      </c>
      <c r="E88" t="s">
        <v>28</v>
      </c>
      <c r="F88" t="s">
        <v>19</v>
      </c>
      <c r="G88" t="s">
        <v>26</v>
      </c>
      <c r="H88" t="s">
        <v>27</v>
      </c>
      <c r="I88" t="s">
        <v>29</v>
      </c>
      <c r="J88">
        <v>1749.35</v>
      </c>
      <c r="K88">
        <v>631.54999999999995</v>
      </c>
      <c r="L88">
        <v>1076</v>
      </c>
      <c r="M88">
        <v>99</v>
      </c>
      <c r="N88">
        <v>27</v>
      </c>
      <c r="O88">
        <v>1</v>
      </c>
      <c r="P88">
        <v>26</v>
      </c>
      <c r="Q88">
        <v>1076</v>
      </c>
      <c r="R88">
        <v>99</v>
      </c>
      <c r="S88">
        <v>27</v>
      </c>
      <c r="T88">
        <v>38.6</v>
      </c>
      <c r="U88">
        <v>340</v>
      </c>
      <c r="V88">
        <v>34</v>
      </c>
      <c r="W88">
        <v>949</v>
      </c>
      <c r="X88">
        <v>29</v>
      </c>
    </row>
    <row r="89" spans="1:24" x14ac:dyDescent="0.35">
      <c r="A89" s="1">
        <v>43909</v>
      </c>
      <c r="B89">
        <v>4636</v>
      </c>
      <c r="C89" t="s">
        <v>18</v>
      </c>
      <c r="D89" t="s">
        <v>49</v>
      </c>
      <c r="E89" t="s">
        <v>28</v>
      </c>
      <c r="F89" t="s">
        <v>19</v>
      </c>
      <c r="G89" t="s">
        <v>20</v>
      </c>
      <c r="H89" t="s">
        <v>22</v>
      </c>
      <c r="I89" t="s">
        <v>34</v>
      </c>
      <c r="J89">
        <v>596.30999999999995</v>
      </c>
      <c r="K89">
        <v>232.66</v>
      </c>
      <c r="L89">
        <v>1935</v>
      </c>
      <c r="M89">
        <v>123</v>
      </c>
      <c r="N89">
        <v>10</v>
      </c>
      <c r="O89">
        <v>0</v>
      </c>
      <c r="P89">
        <v>10</v>
      </c>
      <c r="Q89">
        <v>1935</v>
      </c>
      <c r="R89">
        <v>123</v>
      </c>
      <c r="S89">
        <v>10</v>
      </c>
      <c r="T89">
        <v>27.04</v>
      </c>
      <c r="U89">
        <v>501</v>
      </c>
      <c r="V89">
        <v>27</v>
      </c>
      <c r="W89">
        <v>307</v>
      </c>
      <c r="X89">
        <v>58</v>
      </c>
    </row>
    <row r="90" spans="1:24" x14ac:dyDescent="0.35">
      <c r="A90" s="1">
        <v>43910</v>
      </c>
      <c r="B90">
        <v>4636</v>
      </c>
      <c r="C90" t="s">
        <v>18</v>
      </c>
      <c r="D90" t="s">
        <v>46</v>
      </c>
      <c r="E90" t="s">
        <v>28</v>
      </c>
      <c r="F90" t="s">
        <v>19</v>
      </c>
      <c r="G90" t="s">
        <v>26</v>
      </c>
      <c r="H90" t="s">
        <v>27</v>
      </c>
      <c r="I90" t="s">
        <v>29</v>
      </c>
      <c r="J90">
        <v>1458.53</v>
      </c>
      <c r="K90">
        <v>517.61</v>
      </c>
      <c r="L90">
        <v>1135</v>
      </c>
      <c r="M90">
        <v>78</v>
      </c>
      <c r="N90">
        <v>22</v>
      </c>
      <c r="O90">
        <v>0</v>
      </c>
      <c r="P90">
        <v>22</v>
      </c>
      <c r="Q90">
        <v>1135</v>
      </c>
      <c r="R90">
        <v>78</v>
      </c>
      <c r="S90">
        <v>19</v>
      </c>
      <c r="T90">
        <v>27.66</v>
      </c>
      <c r="U90">
        <v>350</v>
      </c>
      <c r="V90">
        <v>25</v>
      </c>
      <c r="W90">
        <v>803</v>
      </c>
      <c r="X90">
        <v>19</v>
      </c>
    </row>
    <row r="91" spans="1:24" x14ac:dyDescent="0.35">
      <c r="A91" s="1">
        <v>43910</v>
      </c>
      <c r="B91">
        <v>4636</v>
      </c>
      <c r="C91" t="s">
        <v>18</v>
      </c>
      <c r="D91" t="s">
        <v>49</v>
      </c>
      <c r="E91" t="s">
        <v>28</v>
      </c>
      <c r="F91" t="s">
        <v>19</v>
      </c>
      <c r="G91" t="s">
        <v>20</v>
      </c>
      <c r="H91" t="s">
        <v>22</v>
      </c>
      <c r="I91" t="s">
        <v>34</v>
      </c>
      <c r="J91">
        <v>849.38</v>
      </c>
      <c r="K91">
        <v>327.01</v>
      </c>
      <c r="L91">
        <v>1961</v>
      </c>
      <c r="M91">
        <v>130</v>
      </c>
      <c r="N91">
        <v>15</v>
      </c>
      <c r="O91">
        <v>0</v>
      </c>
      <c r="P91">
        <v>15</v>
      </c>
      <c r="Q91">
        <v>1961</v>
      </c>
      <c r="R91">
        <v>130</v>
      </c>
      <c r="S91">
        <v>15</v>
      </c>
      <c r="T91">
        <v>22.1</v>
      </c>
      <c r="U91">
        <v>559</v>
      </c>
      <c r="V91">
        <v>21</v>
      </c>
      <c r="W91">
        <v>438</v>
      </c>
      <c r="X91">
        <v>88</v>
      </c>
    </row>
    <row r="92" spans="1:24" x14ac:dyDescent="0.35">
      <c r="A92" s="1">
        <v>43910</v>
      </c>
      <c r="B92">
        <v>4636</v>
      </c>
      <c r="C92" t="s">
        <v>18</v>
      </c>
      <c r="D92" t="s">
        <v>47</v>
      </c>
      <c r="E92" t="s">
        <v>21</v>
      </c>
      <c r="F92" t="s">
        <v>19</v>
      </c>
      <c r="G92" t="s">
        <v>20</v>
      </c>
      <c r="H92" t="s">
        <v>22</v>
      </c>
      <c r="I92" t="s">
        <v>33</v>
      </c>
      <c r="J92">
        <v>837.26</v>
      </c>
      <c r="K92">
        <v>249.13</v>
      </c>
      <c r="L92">
        <v>1085</v>
      </c>
      <c r="M92">
        <v>73</v>
      </c>
      <c r="N92">
        <v>14</v>
      </c>
      <c r="O92">
        <v>0</v>
      </c>
      <c r="P92">
        <v>14</v>
      </c>
      <c r="Q92">
        <v>1085</v>
      </c>
      <c r="R92">
        <v>73</v>
      </c>
      <c r="S92">
        <v>13</v>
      </c>
      <c r="T92">
        <v>48.81</v>
      </c>
      <c r="U92">
        <v>414</v>
      </c>
      <c r="V92">
        <v>32</v>
      </c>
      <c r="W92">
        <v>506</v>
      </c>
      <c r="X92">
        <v>49</v>
      </c>
    </row>
    <row r="93" spans="1:24" x14ac:dyDescent="0.35">
      <c r="A93" s="1">
        <v>43910</v>
      </c>
      <c r="B93">
        <v>4636</v>
      </c>
      <c r="C93" t="s">
        <v>18</v>
      </c>
      <c r="D93" t="s">
        <v>45</v>
      </c>
      <c r="E93" t="s">
        <v>21</v>
      </c>
      <c r="F93" t="s">
        <v>19</v>
      </c>
      <c r="G93" t="s">
        <v>26</v>
      </c>
      <c r="H93" t="s">
        <v>27</v>
      </c>
      <c r="I93" t="s">
        <v>30</v>
      </c>
      <c r="J93">
        <v>706.88</v>
      </c>
      <c r="K93">
        <v>235.83</v>
      </c>
      <c r="L93">
        <v>1044</v>
      </c>
      <c r="M93">
        <v>66</v>
      </c>
      <c r="N93">
        <v>12</v>
      </c>
      <c r="O93">
        <v>0</v>
      </c>
      <c r="P93">
        <v>12</v>
      </c>
      <c r="Q93">
        <v>1044</v>
      </c>
      <c r="R93">
        <v>66</v>
      </c>
      <c r="S93">
        <v>11</v>
      </c>
      <c r="T93">
        <v>41.9</v>
      </c>
      <c r="U93">
        <v>506</v>
      </c>
      <c r="V93">
        <v>29</v>
      </c>
      <c r="W93">
        <v>403</v>
      </c>
      <c r="X93">
        <v>29</v>
      </c>
    </row>
    <row r="94" spans="1:24" x14ac:dyDescent="0.35">
      <c r="A94" s="1">
        <v>43911</v>
      </c>
      <c r="B94">
        <v>4636</v>
      </c>
      <c r="C94" t="s">
        <v>18</v>
      </c>
      <c r="D94" t="s">
        <v>46</v>
      </c>
      <c r="E94" t="s">
        <v>28</v>
      </c>
      <c r="F94" t="s">
        <v>19</v>
      </c>
      <c r="G94" t="s">
        <v>26</v>
      </c>
      <c r="H94" t="s">
        <v>27</v>
      </c>
      <c r="I94" t="s">
        <v>29</v>
      </c>
      <c r="J94">
        <v>1293.56</v>
      </c>
      <c r="K94">
        <v>524.39</v>
      </c>
      <c r="L94">
        <v>1783</v>
      </c>
      <c r="M94">
        <v>108</v>
      </c>
      <c r="N94">
        <v>18</v>
      </c>
      <c r="O94">
        <v>0</v>
      </c>
      <c r="P94">
        <v>18</v>
      </c>
      <c r="Q94">
        <v>1783</v>
      </c>
      <c r="R94">
        <v>108</v>
      </c>
      <c r="S94">
        <v>16</v>
      </c>
      <c r="T94">
        <v>32.17</v>
      </c>
      <c r="U94">
        <v>341</v>
      </c>
      <c r="V94">
        <v>28</v>
      </c>
      <c r="W94">
        <v>628</v>
      </c>
      <c r="X94">
        <v>29</v>
      </c>
    </row>
    <row r="95" spans="1:24" x14ac:dyDescent="0.35">
      <c r="A95" s="1">
        <v>43911</v>
      </c>
      <c r="B95">
        <v>4636</v>
      </c>
      <c r="C95" t="s">
        <v>18</v>
      </c>
      <c r="D95" t="s">
        <v>45</v>
      </c>
      <c r="E95" t="s">
        <v>21</v>
      </c>
      <c r="F95" t="s">
        <v>19</v>
      </c>
      <c r="G95" t="s">
        <v>26</v>
      </c>
      <c r="H95" t="s">
        <v>27</v>
      </c>
      <c r="I95" t="s">
        <v>30</v>
      </c>
      <c r="J95">
        <v>1366.3</v>
      </c>
      <c r="K95">
        <v>509.43</v>
      </c>
      <c r="L95">
        <v>1239</v>
      </c>
      <c r="M95">
        <v>73</v>
      </c>
      <c r="N95">
        <v>19</v>
      </c>
      <c r="O95">
        <v>0</v>
      </c>
      <c r="P95">
        <v>19</v>
      </c>
      <c r="Q95">
        <v>1239</v>
      </c>
      <c r="R95">
        <v>73</v>
      </c>
      <c r="S95">
        <v>18</v>
      </c>
      <c r="T95">
        <v>26.7</v>
      </c>
      <c r="U95">
        <v>343</v>
      </c>
      <c r="V95">
        <v>21</v>
      </c>
      <c r="W95">
        <v>732</v>
      </c>
      <c r="X95">
        <v>47</v>
      </c>
    </row>
    <row r="96" spans="1:24" x14ac:dyDescent="0.35">
      <c r="A96" s="1">
        <v>43911</v>
      </c>
      <c r="B96">
        <v>4636</v>
      </c>
      <c r="C96" t="s">
        <v>18</v>
      </c>
      <c r="D96" t="s">
        <v>47</v>
      </c>
      <c r="E96" t="s">
        <v>21</v>
      </c>
      <c r="F96" t="s">
        <v>19</v>
      </c>
      <c r="G96" t="s">
        <v>20</v>
      </c>
      <c r="H96" t="s">
        <v>22</v>
      </c>
      <c r="I96" t="s">
        <v>33</v>
      </c>
      <c r="J96">
        <v>299.62</v>
      </c>
      <c r="K96">
        <v>76.349999999999994</v>
      </c>
      <c r="L96">
        <v>916</v>
      </c>
      <c r="M96">
        <v>54</v>
      </c>
      <c r="N96">
        <v>6</v>
      </c>
      <c r="O96">
        <v>0</v>
      </c>
      <c r="P96">
        <v>6</v>
      </c>
      <c r="Q96">
        <v>916</v>
      </c>
      <c r="R96">
        <v>54</v>
      </c>
      <c r="S96">
        <v>6</v>
      </c>
      <c r="T96">
        <v>17.920000000000002</v>
      </c>
      <c r="U96">
        <v>258</v>
      </c>
      <c r="V96">
        <v>15</v>
      </c>
      <c r="W96">
        <v>190</v>
      </c>
      <c r="X96">
        <v>26</v>
      </c>
    </row>
    <row r="97" spans="1:24" x14ac:dyDescent="0.35">
      <c r="A97" s="1">
        <v>43912</v>
      </c>
      <c r="B97">
        <v>4636</v>
      </c>
      <c r="C97" t="s">
        <v>18</v>
      </c>
      <c r="D97" t="s">
        <v>46</v>
      </c>
      <c r="E97" t="s">
        <v>28</v>
      </c>
      <c r="F97" t="s">
        <v>19</v>
      </c>
      <c r="G97" t="s">
        <v>26</v>
      </c>
      <c r="H97" t="s">
        <v>27</v>
      </c>
      <c r="I97" t="s">
        <v>29</v>
      </c>
      <c r="J97">
        <v>1462.61</v>
      </c>
      <c r="K97">
        <v>495.64</v>
      </c>
      <c r="L97">
        <v>1833</v>
      </c>
      <c r="M97">
        <v>124</v>
      </c>
      <c r="N97">
        <v>24</v>
      </c>
      <c r="O97">
        <v>0</v>
      </c>
      <c r="P97">
        <v>24</v>
      </c>
      <c r="Q97">
        <v>1833</v>
      </c>
      <c r="R97">
        <v>124</v>
      </c>
      <c r="S97">
        <v>22</v>
      </c>
      <c r="T97">
        <v>35.4</v>
      </c>
      <c r="U97">
        <v>404</v>
      </c>
      <c r="V97">
        <v>30</v>
      </c>
      <c r="W97">
        <v>820</v>
      </c>
      <c r="X97">
        <v>52</v>
      </c>
    </row>
    <row r="98" spans="1:24" x14ac:dyDescent="0.35">
      <c r="A98" s="1">
        <v>43912</v>
      </c>
      <c r="B98">
        <v>4636</v>
      </c>
      <c r="C98" t="s">
        <v>18</v>
      </c>
      <c r="D98" t="s">
        <v>47</v>
      </c>
      <c r="E98" t="s">
        <v>21</v>
      </c>
      <c r="F98" t="s">
        <v>19</v>
      </c>
      <c r="G98" t="s">
        <v>20</v>
      </c>
      <c r="H98" t="s">
        <v>22</v>
      </c>
      <c r="I98" t="s">
        <v>33</v>
      </c>
      <c r="J98">
        <v>561.78</v>
      </c>
      <c r="K98">
        <v>221</v>
      </c>
      <c r="L98">
        <v>790</v>
      </c>
      <c r="M98">
        <v>47</v>
      </c>
      <c r="N98">
        <v>10</v>
      </c>
      <c r="O98">
        <v>1</v>
      </c>
      <c r="P98">
        <v>9</v>
      </c>
      <c r="Q98">
        <v>790</v>
      </c>
      <c r="R98">
        <v>47</v>
      </c>
      <c r="S98">
        <v>9</v>
      </c>
      <c r="T98">
        <v>13.25</v>
      </c>
      <c r="U98">
        <v>183</v>
      </c>
      <c r="V98">
        <v>13</v>
      </c>
      <c r="W98">
        <v>284</v>
      </c>
      <c r="X98">
        <v>33</v>
      </c>
    </row>
    <row r="99" spans="1:24" x14ac:dyDescent="0.35">
      <c r="A99" s="1">
        <v>43912</v>
      </c>
      <c r="B99">
        <v>4636</v>
      </c>
      <c r="C99" t="s">
        <v>18</v>
      </c>
      <c r="D99" t="s">
        <v>45</v>
      </c>
      <c r="E99" t="s">
        <v>21</v>
      </c>
      <c r="F99" t="s">
        <v>19</v>
      </c>
      <c r="G99" t="s">
        <v>26</v>
      </c>
      <c r="H99" t="s">
        <v>27</v>
      </c>
      <c r="I99" t="s">
        <v>30</v>
      </c>
      <c r="J99">
        <v>940.11</v>
      </c>
      <c r="K99">
        <v>340.42</v>
      </c>
      <c r="L99">
        <v>928</v>
      </c>
      <c r="M99">
        <v>49</v>
      </c>
      <c r="N99">
        <v>14</v>
      </c>
      <c r="O99">
        <v>0</v>
      </c>
      <c r="P99">
        <v>14</v>
      </c>
      <c r="Q99">
        <v>928</v>
      </c>
      <c r="R99">
        <v>49</v>
      </c>
      <c r="S99">
        <v>13</v>
      </c>
      <c r="T99">
        <v>15.4</v>
      </c>
      <c r="U99">
        <v>229</v>
      </c>
      <c r="V99">
        <v>13</v>
      </c>
      <c r="W99">
        <v>509</v>
      </c>
      <c r="X99">
        <v>41</v>
      </c>
    </row>
    <row r="100" spans="1:24" x14ac:dyDescent="0.35">
      <c r="A100" s="1">
        <v>43913</v>
      </c>
      <c r="B100">
        <v>4636</v>
      </c>
      <c r="C100" t="s">
        <v>18</v>
      </c>
      <c r="D100" t="s">
        <v>46</v>
      </c>
      <c r="E100" t="s">
        <v>28</v>
      </c>
      <c r="F100" t="s">
        <v>19</v>
      </c>
      <c r="G100" t="s">
        <v>26</v>
      </c>
      <c r="H100" t="s">
        <v>27</v>
      </c>
      <c r="I100" t="s">
        <v>29</v>
      </c>
      <c r="J100">
        <v>958.69</v>
      </c>
      <c r="K100">
        <v>323.02999999999997</v>
      </c>
      <c r="L100">
        <v>1425</v>
      </c>
      <c r="M100">
        <v>99</v>
      </c>
      <c r="N100">
        <v>16</v>
      </c>
      <c r="O100">
        <v>0</v>
      </c>
      <c r="P100">
        <v>16</v>
      </c>
      <c r="Q100">
        <v>1425</v>
      </c>
      <c r="R100">
        <v>99</v>
      </c>
      <c r="S100">
        <v>15</v>
      </c>
      <c r="T100">
        <v>29.39</v>
      </c>
      <c r="U100">
        <v>281</v>
      </c>
      <c r="V100">
        <v>25</v>
      </c>
      <c r="W100">
        <v>541</v>
      </c>
      <c r="X100">
        <v>30</v>
      </c>
    </row>
    <row r="101" spans="1:24" x14ac:dyDescent="0.35">
      <c r="A101" s="1">
        <v>43913</v>
      </c>
      <c r="B101">
        <v>4636</v>
      </c>
      <c r="C101" t="s">
        <v>18</v>
      </c>
      <c r="D101" t="s">
        <v>49</v>
      </c>
      <c r="E101" t="s">
        <v>28</v>
      </c>
      <c r="F101" t="s">
        <v>19</v>
      </c>
      <c r="G101" t="s">
        <v>20</v>
      </c>
      <c r="H101" t="s">
        <v>22</v>
      </c>
      <c r="I101" t="s">
        <v>34</v>
      </c>
      <c r="J101">
        <v>414.71</v>
      </c>
      <c r="K101">
        <v>155.24</v>
      </c>
      <c r="L101">
        <v>806</v>
      </c>
      <c r="M101">
        <v>60</v>
      </c>
      <c r="N101">
        <v>7</v>
      </c>
      <c r="O101">
        <v>0</v>
      </c>
      <c r="P101">
        <v>7</v>
      </c>
      <c r="Q101">
        <v>806</v>
      </c>
      <c r="R101">
        <v>60</v>
      </c>
      <c r="S101">
        <v>7</v>
      </c>
      <c r="T101">
        <v>31.06</v>
      </c>
      <c r="U101">
        <v>521</v>
      </c>
      <c r="V101">
        <v>29</v>
      </c>
      <c r="W101">
        <v>221</v>
      </c>
      <c r="X101">
        <v>35</v>
      </c>
    </row>
    <row r="102" spans="1:24" x14ac:dyDescent="0.35">
      <c r="A102" s="1">
        <v>43913</v>
      </c>
      <c r="B102">
        <v>4636</v>
      </c>
      <c r="C102" t="s">
        <v>18</v>
      </c>
      <c r="D102" t="s">
        <v>47</v>
      </c>
      <c r="E102" t="s">
        <v>21</v>
      </c>
      <c r="F102" t="s">
        <v>19</v>
      </c>
      <c r="G102" t="s">
        <v>20</v>
      </c>
      <c r="H102" t="s">
        <v>22</v>
      </c>
      <c r="I102" t="s">
        <v>33</v>
      </c>
      <c r="J102">
        <v>823.99</v>
      </c>
      <c r="K102">
        <v>298.60000000000002</v>
      </c>
      <c r="L102">
        <v>1689</v>
      </c>
      <c r="M102">
        <v>68</v>
      </c>
      <c r="N102">
        <v>14</v>
      </c>
      <c r="O102">
        <v>0</v>
      </c>
      <c r="P102">
        <v>14</v>
      </c>
      <c r="Q102">
        <v>1689</v>
      </c>
      <c r="R102">
        <v>68</v>
      </c>
      <c r="S102">
        <v>13</v>
      </c>
      <c r="T102">
        <v>39.32</v>
      </c>
      <c r="U102">
        <v>331</v>
      </c>
      <c r="V102">
        <v>26</v>
      </c>
      <c r="W102">
        <v>441</v>
      </c>
      <c r="X102">
        <v>36</v>
      </c>
    </row>
    <row r="103" spans="1:24" x14ac:dyDescent="0.35">
      <c r="A103" s="1">
        <v>43913</v>
      </c>
      <c r="B103">
        <v>4636</v>
      </c>
      <c r="C103" t="s">
        <v>18</v>
      </c>
      <c r="D103" t="s">
        <v>45</v>
      </c>
      <c r="E103" t="s">
        <v>21</v>
      </c>
      <c r="F103" t="s">
        <v>19</v>
      </c>
      <c r="G103" t="s">
        <v>26</v>
      </c>
      <c r="H103" t="s">
        <v>27</v>
      </c>
      <c r="I103" t="s">
        <v>30</v>
      </c>
      <c r="J103">
        <v>1045.28</v>
      </c>
      <c r="K103">
        <v>411.35</v>
      </c>
      <c r="L103">
        <v>930</v>
      </c>
      <c r="M103">
        <v>59</v>
      </c>
      <c r="N103">
        <v>15</v>
      </c>
      <c r="O103">
        <v>0</v>
      </c>
      <c r="P103">
        <v>15</v>
      </c>
      <c r="Q103">
        <v>930</v>
      </c>
      <c r="R103">
        <v>59</v>
      </c>
      <c r="S103">
        <v>14</v>
      </c>
      <c r="T103">
        <v>22.8</v>
      </c>
      <c r="U103">
        <v>267</v>
      </c>
      <c r="V103">
        <v>16</v>
      </c>
      <c r="W103">
        <v>523</v>
      </c>
      <c r="X103">
        <v>23</v>
      </c>
    </row>
    <row r="104" spans="1:24" x14ac:dyDescent="0.35">
      <c r="A104" s="1">
        <v>43914</v>
      </c>
      <c r="B104">
        <v>4636</v>
      </c>
      <c r="C104" t="s">
        <v>18</v>
      </c>
      <c r="D104" t="s">
        <v>46</v>
      </c>
      <c r="E104" t="s">
        <v>28</v>
      </c>
      <c r="F104" t="s">
        <v>19</v>
      </c>
      <c r="G104" t="s">
        <v>26</v>
      </c>
      <c r="H104" t="s">
        <v>27</v>
      </c>
      <c r="I104" t="s">
        <v>29</v>
      </c>
      <c r="J104">
        <v>1337.57</v>
      </c>
      <c r="K104">
        <v>467.26</v>
      </c>
      <c r="L104">
        <v>1366</v>
      </c>
      <c r="M104">
        <v>105</v>
      </c>
      <c r="N104">
        <v>21</v>
      </c>
      <c r="O104">
        <v>0</v>
      </c>
      <c r="P104">
        <v>21</v>
      </c>
      <c r="Q104">
        <v>1366</v>
      </c>
      <c r="R104">
        <v>105</v>
      </c>
      <c r="S104">
        <v>21</v>
      </c>
      <c r="T104">
        <v>21.13</v>
      </c>
      <c r="U104">
        <v>281</v>
      </c>
      <c r="V104">
        <v>18</v>
      </c>
      <c r="W104">
        <v>738</v>
      </c>
      <c r="X104">
        <v>36</v>
      </c>
    </row>
    <row r="105" spans="1:24" x14ac:dyDescent="0.35">
      <c r="A105" s="1">
        <v>43914</v>
      </c>
      <c r="B105">
        <v>4636</v>
      </c>
      <c r="C105" t="s">
        <v>18</v>
      </c>
      <c r="D105" t="s">
        <v>49</v>
      </c>
      <c r="E105" t="s">
        <v>28</v>
      </c>
      <c r="F105" t="s">
        <v>19</v>
      </c>
      <c r="G105" t="s">
        <v>20</v>
      </c>
      <c r="H105" t="s">
        <v>22</v>
      </c>
      <c r="I105" t="s">
        <v>34</v>
      </c>
      <c r="J105">
        <v>535.13</v>
      </c>
      <c r="K105">
        <v>197.66</v>
      </c>
      <c r="L105">
        <v>820</v>
      </c>
      <c r="M105">
        <v>74</v>
      </c>
      <c r="N105">
        <v>10</v>
      </c>
      <c r="O105">
        <v>0</v>
      </c>
      <c r="P105">
        <v>10</v>
      </c>
      <c r="Q105">
        <v>820</v>
      </c>
      <c r="R105">
        <v>74</v>
      </c>
      <c r="S105">
        <v>10</v>
      </c>
      <c r="T105">
        <v>39.299999999999997</v>
      </c>
      <c r="U105">
        <v>658</v>
      </c>
      <c r="V105">
        <v>37</v>
      </c>
      <c r="W105">
        <v>282</v>
      </c>
      <c r="X105">
        <v>52</v>
      </c>
    </row>
    <row r="106" spans="1:24" x14ac:dyDescent="0.35">
      <c r="A106" s="1">
        <v>43914</v>
      </c>
      <c r="B106">
        <v>4636</v>
      </c>
      <c r="C106" t="s">
        <v>18</v>
      </c>
      <c r="D106" t="s">
        <v>47</v>
      </c>
      <c r="E106" t="s">
        <v>21</v>
      </c>
      <c r="F106" t="s">
        <v>19</v>
      </c>
      <c r="G106" t="s">
        <v>20</v>
      </c>
      <c r="H106" t="s">
        <v>22</v>
      </c>
      <c r="I106" t="s">
        <v>33</v>
      </c>
      <c r="J106">
        <v>842.06</v>
      </c>
      <c r="K106">
        <v>277.11</v>
      </c>
      <c r="L106">
        <v>1377</v>
      </c>
      <c r="M106">
        <v>74</v>
      </c>
      <c r="N106">
        <v>12</v>
      </c>
      <c r="O106">
        <v>0</v>
      </c>
      <c r="P106">
        <v>12</v>
      </c>
      <c r="Q106">
        <v>1377</v>
      </c>
      <c r="R106">
        <v>74</v>
      </c>
      <c r="S106">
        <v>12</v>
      </c>
      <c r="T106">
        <v>43.4</v>
      </c>
      <c r="U106">
        <v>327</v>
      </c>
      <c r="V106">
        <v>26</v>
      </c>
      <c r="W106">
        <v>489</v>
      </c>
      <c r="X106">
        <v>40</v>
      </c>
    </row>
    <row r="107" spans="1:24" x14ac:dyDescent="0.35">
      <c r="A107" s="1">
        <v>43914</v>
      </c>
      <c r="B107">
        <v>4636</v>
      </c>
      <c r="C107" t="s">
        <v>18</v>
      </c>
      <c r="D107" t="s">
        <v>45</v>
      </c>
      <c r="E107" t="s">
        <v>21</v>
      </c>
      <c r="F107" t="s">
        <v>19</v>
      </c>
      <c r="G107" t="s">
        <v>26</v>
      </c>
      <c r="H107" t="s">
        <v>27</v>
      </c>
      <c r="I107" t="s">
        <v>30</v>
      </c>
      <c r="J107">
        <v>1096.1099999999999</v>
      </c>
      <c r="K107">
        <v>379.32</v>
      </c>
      <c r="L107">
        <v>900</v>
      </c>
      <c r="M107">
        <v>57</v>
      </c>
      <c r="N107">
        <v>19</v>
      </c>
      <c r="O107">
        <v>1</v>
      </c>
      <c r="P107">
        <v>18</v>
      </c>
      <c r="Q107">
        <v>900</v>
      </c>
      <c r="R107">
        <v>57</v>
      </c>
      <c r="S107">
        <v>17</v>
      </c>
      <c r="T107">
        <v>26.23</v>
      </c>
      <c r="U107">
        <v>275</v>
      </c>
      <c r="V107">
        <v>19</v>
      </c>
      <c r="W107">
        <v>613</v>
      </c>
      <c r="X107">
        <v>64</v>
      </c>
    </row>
    <row r="108" spans="1:24" x14ac:dyDescent="0.35">
      <c r="A108" s="1">
        <v>43915</v>
      </c>
      <c r="B108">
        <v>4636</v>
      </c>
      <c r="C108" t="s">
        <v>18</v>
      </c>
      <c r="D108" t="s">
        <v>46</v>
      </c>
      <c r="E108" t="s">
        <v>28</v>
      </c>
      <c r="F108" t="s">
        <v>19</v>
      </c>
      <c r="G108" t="s">
        <v>26</v>
      </c>
      <c r="H108" t="s">
        <v>27</v>
      </c>
      <c r="I108" t="s">
        <v>29</v>
      </c>
      <c r="J108">
        <v>1198.9000000000001</v>
      </c>
      <c r="K108">
        <v>386.19</v>
      </c>
      <c r="L108">
        <v>1622</v>
      </c>
      <c r="M108">
        <v>114</v>
      </c>
      <c r="N108">
        <v>21</v>
      </c>
      <c r="O108">
        <v>0</v>
      </c>
      <c r="P108">
        <v>21</v>
      </c>
      <c r="Q108">
        <v>1622</v>
      </c>
      <c r="R108">
        <v>114</v>
      </c>
      <c r="S108">
        <v>20</v>
      </c>
      <c r="T108">
        <v>44.7</v>
      </c>
      <c r="U108">
        <v>511</v>
      </c>
      <c r="V108">
        <v>37</v>
      </c>
      <c r="W108">
        <v>687</v>
      </c>
      <c r="X108">
        <v>51</v>
      </c>
    </row>
    <row r="109" spans="1:24" x14ac:dyDescent="0.35">
      <c r="A109" s="1">
        <v>43915</v>
      </c>
      <c r="B109">
        <v>4636</v>
      </c>
      <c r="C109" t="s">
        <v>18</v>
      </c>
      <c r="D109" t="s">
        <v>49</v>
      </c>
      <c r="E109" t="s">
        <v>28</v>
      </c>
      <c r="F109" t="s">
        <v>19</v>
      </c>
      <c r="G109" t="s">
        <v>20</v>
      </c>
      <c r="H109" t="s">
        <v>22</v>
      </c>
      <c r="I109" t="s">
        <v>34</v>
      </c>
      <c r="J109">
        <v>495.56</v>
      </c>
      <c r="K109">
        <v>179.71</v>
      </c>
      <c r="L109">
        <v>787</v>
      </c>
      <c r="M109">
        <v>52</v>
      </c>
      <c r="N109">
        <v>9</v>
      </c>
      <c r="O109">
        <v>0</v>
      </c>
      <c r="P109">
        <v>9</v>
      </c>
      <c r="Q109">
        <v>787</v>
      </c>
      <c r="R109">
        <v>52</v>
      </c>
      <c r="S109">
        <v>9</v>
      </c>
      <c r="T109">
        <v>35.19</v>
      </c>
      <c r="U109">
        <v>528</v>
      </c>
      <c r="V109">
        <v>29</v>
      </c>
      <c r="W109">
        <v>266</v>
      </c>
      <c r="X109">
        <v>43</v>
      </c>
    </row>
    <row r="110" spans="1:24" x14ac:dyDescent="0.35">
      <c r="A110" s="1">
        <v>43915</v>
      </c>
      <c r="B110">
        <v>4636</v>
      </c>
      <c r="C110" t="s">
        <v>18</v>
      </c>
      <c r="D110" t="s">
        <v>47</v>
      </c>
      <c r="E110" t="s">
        <v>21</v>
      </c>
      <c r="F110" t="s">
        <v>19</v>
      </c>
      <c r="G110" t="s">
        <v>20</v>
      </c>
      <c r="H110" t="s">
        <v>22</v>
      </c>
      <c r="I110" t="s">
        <v>33</v>
      </c>
      <c r="J110">
        <v>588.05999999999995</v>
      </c>
      <c r="K110">
        <v>201.38</v>
      </c>
      <c r="L110">
        <v>774</v>
      </c>
      <c r="M110">
        <v>35</v>
      </c>
      <c r="N110">
        <v>10</v>
      </c>
      <c r="O110">
        <v>0</v>
      </c>
      <c r="P110">
        <v>10</v>
      </c>
      <c r="Q110">
        <v>774</v>
      </c>
      <c r="R110">
        <v>35</v>
      </c>
      <c r="S110">
        <v>10</v>
      </c>
      <c r="T110">
        <v>5.81</v>
      </c>
      <c r="U110">
        <v>56</v>
      </c>
      <c r="V110">
        <v>6</v>
      </c>
      <c r="W110">
        <v>328</v>
      </c>
      <c r="X110">
        <v>24</v>
      </c>
    </row>
    <row r="111" spans="1:24" x14ac:dyDescent="0.35">
      <c r="A111" s="1">
        <v>43915</v>
      </c>
      <c r="B111">
        <v>4636</v>
      </c>
      <c r="C111" t="s">
        <v>18</v>
      </c>
      <c r="D111" t="s">
        <v>45</v>
      </c>
      <c r="E111" t="s">
        <v>21</v>
      </c>
      <c r="F111" t="s">
        <v>19</v>
      </c>
      <c r="G111" t="s">
        <v>26</v>
      </c>
      <c r="H111" t="s">
        <v>27</v>
      </c>
      <c r="I111" t="s">
        <v>30</v>
      </c>
      <c r="J111">
        <v>644.99</v>
      </c>
      <c r="K111">
        <v>213.41</v>
      </c>
      <c r="L111">
        <v>802</v>
      </c>
      <c r="M111">
        <v>57</v>
      </c>
      <c r="N111">
        <v>11</v>
      </c>
      <c r="O111">
        <v>0</v>
      </c>
      <c r="P111">
        <v>11</v>
      </c>
      <c r="Q111">
        <v>802</v>
      </c>
      <c r="R111">
        <v>57</v>
      </c>
      <c r="S111">
        <v>11</v>
      </c>
      <c r="T111">
        <v>14.32</v>
      </c>
      <c r="U111">
        <v>126</v>
      </c>
      <c r="V111">
        <v>12</v>
      </c>
      <c r="W111">
        <v>371</v>
      </c>
      <c r="X111">
        <v>31</v>
      </c>
    </row>
    <row r="112" spans="1:24" x14ac:dyDescent="0.35">
      <c r="A112" s="1">
        <v>43916</v>
      </c>
      <c r="B112">
        <v>4636</v>
      </c>
      <c r="C112" t="s">
        <v>18</v>
      </c>
      <c r="D112" t="s">
        <v>46</v>
      </c>
      <c r="E112" t="s">
        <v>28</v>
      </c>
      <c r="F112" t="s">
        <v>19</v>
      </c>
      <c r="G112" t="s">
        <v>26</v>
      </c>
      <c r="H112" t="s">
        <v>27</v>
      </c>
      <c r="I112" t="s">
        <v>29</v>
      </c>
      <c r="J112">
        <v>1117.31</v>
      </c>
      <c r="K112">
        <v>417.47</v>
      </c>
      <c r="L112">
        <v>1924</v>
      </c>
      <c r="M112">
        <v>132</v>
      </c>
      <c r="N112">
        <v>17</v>
      </c>
      <c r="O112">
        <v>0</v>
      </c>
      <c r="P112">
        <v>17</v>
      </c>
      <c r="Q112">
        <v>1924</v>
      </c>
      <c r="R112">
        <v>132</v>
      </c>
      <c r="S112">
        <v>15</v>
      </c>
      <c r="T112">
        <v>46.39</v>
      </c>
      <c r="U112">
        <v>538</v>
      </c>
      <c r="V112">
        <v>36</v>
      </c>
      <c r="W112">
        <v>587</v>
      </c>
      <c r="X112">
        <v>24</v>
      </c>
    </row>
    <row r="113" spans="1:24" x14ac:dyDescent="0.35">
      <c r="A113" s="1">
        <v>43916</v>
      </c>
      <c r="B113">
        <v>4636</v>
      </c>
      <c r="C113" t="s">
        <v>18</v>
      </c>
      <c r="D113" t="s">
        <v>49</v>
      </c>
      <c r="E113" t="s">
        <v>28</v>
      </c>
      <c r="F113" t="s">
        <v>19</v>
      </c>
      <c r="G113" t="s">
        <v>20</v>
      </c>
      <c r="H113" t="s">
        <v>22</v>
      </c>
      <c r="I113" t="s">
        <v>34</v>
      </c>
      <c r="J113">
        <v>721.7</v>
      </c>
      <c r="K113">
        <v>313.35000000000002</v>
      </c>
      <c r="L113">
        <v>969</v>
      </c>
      <c r="M113">
        <v>89</v>
      </c>
      <c r="N113">
        <v>11</v>
      </c>
      <c r="O113">
        <v>0</v>
      </c>
      <c r="P113">
        <v>11</v>
      </c>
      <c r="Q113">
        <v>969</v>
      </c>
      <c r="R113">
        <v>89</v>
      </c>
      <c r="S113">
        <v>10</v>
      </c>
      <c r="T113">
        <v>60</v>
      </c>
      <c r="U113">
        <v>848</v>
      </c>
      <c r="V113">
        <v>50</v>
      </c>
      <c r="W113">
        <v>334</v>
      </c>
      <c r="X113">
        <v>47</v>
      </c>
    </row>
    <row r="114" spans="1:24" x14ac:dyDescent="0.35">
      <c r="A114" s="1">
        <v>43916</v>
      </c>
      <c r="B114">
        <v>4636</v>
      </c>
      <c r="C114" t="s">
        <v>18</v>
      </c>
      <c r="D114" t="s">
        <v>45</v>
      </c>
      <c r="E114" t="s">
        <v>21</v>
      </c>
      <c r="F114" t="s">
        <v>19</v>
      </c>
      <c r="G114" t="s">
        <v>26</v>
      </c>
      <c r="H114" t="s">
        <v>27</v>
      </c>
      <c r="I114" t="s">
        <v>30</v>
      </c>
      <c r="J114">
        <v>1385.08</v>
      </c>
      <c r="K114">
        <v>489.67</v>
      </c>
      <c r="L114">
        <v>983</v>
      </c>
      <c r="M114">
        <v>80</v>
      </c>
      <c r="N114">
        <v>22</v>
      </c>
      <c r="O114">
        <v>1</v>
      </c>
      <c r="P114">
        <v>21</v>
      </c>
      <c r="Q114">
        <v>983</v>
      </c>
      <c r="R114">
        <v>80</v>
      </c>
      <c r="S114">
        <v>21</v>
      </c>
      <c r="T114">
        <v>25.2</v>
      </c>
      <c r="U114">
        <v>326</v>
      </c>
      <c r="V114">
        <v>20</v>
      </c>
      <c r="W114">
        <v>759</v>
      </c>
      <c r="X114">
        <v>64</v>
      </c>
    </row>
    <row r="115" spans="1:24" x14ac:dyDescent="0.35">
      <c r="A115" s="1">
        <v>43917</v>
      </c>
      <c r="B115">
        <v>4636</v>
      </c>
      <c r="C115" t="s">
        <v>18</v>
      </c>
      <c r="D115" t="s">
        <v>46</v>
      </c>
      <c r="E115" t="s">
        <v>28</v>
      </c>
      <c r="F115" t="s">
        <v>19</v>
      </c>
      <c r="G115" t="s">
        <v>26</v>
      </c>
      <c r="H115" t="s">
        <v>27</v>
      </c>
      <c r="I115" t="s">
        <v>29</v>
      </c>
      <c r="J115">
        <v>1220.96</v>
      </c>
      <c r="K115">
        <v>476.12</v>
      </c>
      <c r="L115">
        <v>1731</v>
      </c>
      <c r="M115">
        <v>123</v>
      </c>
      <c r="N115">
        <v>18</v>
      </c>
      <c r="O115">
        <v>1</v>
      </c>
      <c r="P115">
        <v>17</v>
      </c>
      <c r="Q115">
        <v>1731</v>
      </c>
      <c r="R115">
        <v>123</v>
      </c>
      <c r="S115">
        <v>17</v>
      </c>
      <c r="T115">
        <v>36.1</v>
      </c>
      <c r="U115">
        <v>522</v>
      </c>
      <c r="V115">
        <v>29</v>
      </c>
      <c r="W115">
        <v>629</v>
      </c>
      <c r="X115">
        <v>40</v>
      </c>
    </row>
    <row r="116" spans="1:24" x14ac:dyDescent="0.35">
      <c r="A116" s="1">
        <v>43917</v>
      </c>
      <c r="B116">
        <v>4636</v>
      </c>
      <c r="C116" t="s">
        <v>18</v>
      </c>
      <c r="D116" t="s">
        <v>49</v>
      </c>
      <c r="E116" t="s">
        <v>28</v>
      </c>
      <c r="F116" t="s">
        <v>19</v>
      </c>
      <c r="G116" t="s">
        <v>20</v>
      </c>
      <c r="H116" t="s">
        <v>22</v>
      </c>
      <c r="I116" t="s">
        <v>34</v>
      </c>
      <c r="J116">
        <v>772.45</v>
      </c>
      <c r="K116">
        <v>308.24</v>
      </c>
      <c r="L116">
        <v>2176</v>
      </c>
      <c r="M116">
        <v>158</v>
      </c>
      <c r="N116">
        <v>13</v>
      </c>
      <c r="O116">
        <v>0</v>
      </c>
      <c r="P116">
        <v>13</v>
      </c>
      <c r="Q116">
        <v>2176</v>
      </c>
      <c r="R116">
        <v>158</v>
      </c>
      <c r="S116">
        <v>12</v>
      </c>
      <c r="T116">
        <v>20.57</v>
      </c>
      <c r="U116">
        <v>286</v>
      </c>
      <c r="V116">
        <v>17</v>
      </c>
      <c r="W116">
        <v>389</v>
      </c>
      <c r="X116">
        <v>53</v>
      </c>
    </row>
    <row r="117" spans="1:24" x14ac:dyDescent="0.35">
      <c r="A117" s="1">
        <v>43917</v>
      </c>
      <c r="B117">
        <v>4636</v>
      </c>
      <c r="C117" t="s">
        <v>18</v>
      </c>
      <c r="D117" t="s">
        <v>45</v>
      </c>
      <c r="E117" t="s">
        <v>21</v>
      </c>
      <c r="F117" t="s">
        <v>19</v>
      </c>
      <c r="G117" t="s">
        <v>26</v>
      </c>
      <c r="H117" t="s">
        <v>27</v>
      </c>
      <c r="I117" t="s">
        <v>30</v>
      </c>
      <c r="J117">
        <v>1478.17</v>
      </c>
      <c r="K117">
        <v>570.27</v>
      </c>
      <c r="L117">
        <v>947</v>
      </c>
      <c r="M117">
        <v>71</v>
      </c>
      <c r="N117">
        <v>24</v>
      </c>
      <c r="O117">
        <v>1</v>
      </c>
      <c r="P117">
        <v>23</v>
      </c>
      <c r="Q117">
        <v>947</v>
      </c>
      <c r="R117">
        <v>71</v>
      </c>
      <c r="S117">
        <v>22</v>
      </c>
      <c r="T117">
        <v>20.77</v>
      </c>
      <c r="U117">
        <v>179</v>
      </c>
      <c r="V117">
        <v>19</v>
      </c>
      <c r="W117">
        <v>760</v>
      </c>
      <c r="X117">
        <v>67</v>
      </c>
    </row>
    <row r="118" spans="1:24" x14ac:dyDescent="0.35">
      <c r="A118" s="1">
        <v>43918</v>
      </c>
      <c r="B118">
        <v>4636</v>
      </c>
      <c r="C118" t="s">
        <v>18</v>
      </c>
      <c r="D118" t="s">
        <v>46</v>
      </c>
      <c r="E118" t="s">
        <v>28</v>
      </c>
      <c r="F118" t="s">
        <v>19</v>
      </c>
      <c r="G118" t="s">
        <v>26</v>
      </c>
      <c r="H118" t="s">
        <v>27</v>
      </c>
      <c r="I118" t="s">
        <v>29</v>
      </c>
      <c r="J118">
        <v>1779.61</v>
      </c>
      <c r="K118">
        <v>707.35</v>
      </c>
      <c r="L118">
        <v>1803</v>
      </c>
      <c r="M118">
        <v>145</v>
      </c>
      <c r="N118">
        <v>24</v>
      </c>
      <c r="O118">
        <v>0</v>
      </c>
      <c r="P118">
        <v>24</v>
      </c>
      <c r="Q118">
        <v>1803</v>
      </c>
      <c r="R118">
        <v>145</v>
      </c>
      <c r="S118">
        <v>23</v>
      </c>
      <c r="T118">
        <v>44.8</v>
      </c>
      <c r="U118">
        <v>534</v>
      </c>
      <c r="V118">
        <v>38</v>
      </c>
      <c r="W118">
        <v>878</v>
      </c>
      <c r="X118">
        <v>36</v>
      </c>
    </row>
    <row r="119" spans="1:24" x14ac:dyDescent="0.35">
      <c r="A119" s="1">
        <v>43918</v>
      </c>
      <c r="B119">
        <v>4636</v>
      </c>
      <c r="C119" t="s">
        <v>18</v>
      </c>
      <c r="D119" t="s">
        <v>49</v>
      </c>
      <c r="E119" t="s">
        <v>28</v>
      </c>
      <c r="F119" t="s">
        <v>19</v>
      </c>
      <c r="G119" t="s">
        <v>20</v>
      </c>
      <c r="H119" t="s">
        <v>22</v>
      </c>
      <c r="I119" t="s">
        <v>34</v>
      </c>
      <c r="J119">
        <v>1340.95</v>
      </c>
      <c r="K119">
        <v>577.14</v>
      </c>
      <c r="L119">
        <v>2090</v>
      </c>
      <c r="M119">
        <v>155</v>
      </c>
      <c r="N119">
        <v>20</v>
      </c>
      <c r="O119">
        <v>0</v>
      </c>
      <c r="P119">
        <v>20</v>
      </c>
      <c r="Q119">
        <v>2090</v>
      </c>
      <c r="R119">
        <v>155</v>
      </c>
      <c r="S119">
        <v>20</v>
      </c>
      <c r="T119">
        <v>18.38</v>
      </c>
      <c r="U119">
        <v>484</v>
      </c>
      <c r="V119">
        <v>20</v>
      </c>
      <c r="W119">
        <v>626</v>
      </c>
      <c r="X119">
        <v>90</v>
      </c>
    </row>
    <row r="120" spans="1:24" x14ac:dyDescent="0.35">
      <c r="A120" s="1">
        <v>43918</v>
      </c>
      <c r="B120">
        <v>4636</v>
      </c>
      <c r="C120" t="s">
        <v>18</v>
      </c>
      <c r="D120" t="s">
        <v>45</v>
      </c>
      <c r="E120" t="s">
        <v>21</v>
      </c>
      <c r="F120" t="s">
        <v>19</v>
      </c>
      <c r="G120" t="s">
        <v>26</v>
      </c>
      <c r="H120" t="s">
        <v>27</v>
      </c>
      <c r="I120" t="s">
        <v>35</v>
      </c>
      <c r="J120">
        <v>784.71</v>
      </c>
      <c r="K120">
        <v>263.39</v>
      </c>
      <c r="L120">
        <v>943</v>
      </c>
      <c r="M120">
        <v>48</v>
      </c>
      <c r="N120">
        <v>12</v>
      </c>
      <c r="O120">
        <v>0</v>
      </c>
      <c r="P120">
        <v>12</v>
      </c>
      <c r="Q120">
        <v>943</v>
      </c>
      <c r="R120">
        <v>48</v>
      </c>
      <c r="S120">
        <v>11</v>
      </c>
      <c r="T120">
        <v>5.8</v>
      </c>
      <c r="U120">
        <v>43</v>
      </c>
      <c r="V120">
        <v>5</v>
      </c>
      <c r="W120">
        <v>451</v>
      </c>
      <c r="X120">
        <v>45</v>
      </c>
    </row>
    <row r="121" spans="1:24" x14ac:dyDescent="0.35">
      <c r="A121" s="1">
        <v>43919</v>
      </c>
      <c r="B121">
        <v>4636</v>
      </c>
      <c r="C121" t="s">
        <v>18</v>
      </c>
      <c r="D121" t="s">
        <v>46</v>
      </c>
      <c r="E121" t="s">
        <v>28</v>
      </c>
      <c r="F121" t="s">
        <v>19</v>
      </c>
      <c r="G121" t="s">
        <v>26</v>
      </c>
      <c r="H121" t="s">
        <v>27</v>
      </c>
      <c r="I121" t="s">
        <v>29</v>
      </c>
      <c r="J121">
        <v>1120.27</v>
      </c>
      <c r="K121">
        <v>371.76</v>
      </c>
      <c r="L121">
        <v>2100</v>
      </c>
      <c r="M121">
        <v>146</v>
      </c>
      <c r="N121">
        <v>18</v>
      </c>
      <c r="O121">
        <v>0</v>
      </c>
      <c r="P121">
        <v>18</v>
      </c>
      <c r="Q121">
        <v>2100</v>
      </c>
      <c r="R121">
        <v>146</v>
      </c>
      <c r="S121">
        <v>15</v>
      </c>
      <c r="T121">
        <v>59.97</v>
      </c>
      <c r="U121">
        <v>962</v>
      </c>
      <c r="V121">
        <v>47</v>
      </c>
      <c r="W121">
        <v>642</v>
      </c>
      <c r="X121">
        <v>19</v>
      </c>
    </row>
    <row r="122" spans="1:24" x14ac:dyDescent="0.35">
      <c r="A122" s="1">
        <v>43919</v>
      </c>
      <c r="B122">
        <v>4636</v>
      </c>
      <c r="C122" t="s">
        <v>18</v>
      </c>
      <c r="D122" t="s">
        <v>49</v>
      </c>
      <c r="E122" t="s">
        <v>28</v>
      </c>
      <c r="F122" t="s">
        <v>19</v>
      </c>
      <c r="G122" t="s">
        <v>20</v>
      </c>
      <c r="H122" t="s">
        <v>22</v>
      </c>
      <c r="I122" t="s">
        <v>34</v>
      </c>
      <c r="J122">
        <v>1459.54</v>
      </c>
      <c r="K122">
        <v>599.44000000000005</v>
      </c>
      <c r="L122">
        <v>1790</v>
      </c>
      <c r="M122">
        <v>104</v>
      </c>
      <c r="N122">
        <v>22</v>
      </c>
      <c r="O122">
        <v>0</v>
      </c>
      <c r="P122">
        <v>22</v>
      </c>
      <c r="Q122">
        <v>1790</v>
      </c>
      <c r="R122">
        <v>104</v>
      </c>
      <c r="S122">
        <v>21</v>
      </c>
      <c r="T122">
        <v>1.3</v>
      </c>
      <c r="U122">
        <v>38</v>
      </c>
      <c r="V122">
        <v>1</v>
      </c>
      <c r="W122">
        <v>712</v>
      </c>
      <c r="X122">
        <v>98</v>
      </c>
    </row>
    <row r="123" spans="1:24" x14ac:dyDescent="0.35">
      <c r="A123" s="1">
        <v>43919</v>
      </c>
      <c r="B123">
        <v>4636</v>
      </c>
      <c r="C123" t="s">
        <v>18</v>
      </c>
      <c r="D123" t="s">
        <v>45</v>
      </c>
      <c r="E123" t="s">
        <v>21</v>
      </c>
      <c r="F123" t="s">
        <v>19</v>
      </c>
      <c r="G123" t="s">
        <v>26</v>
      </c>
      <c r="H123" t="s">
        <v>27</v>
      </c>
      <c r="I123" t="s">
        <v>30</v>
      </c>
      <c r="J123">
        <v>1389.11</v>
      </c>
      <c r="K123">
        <v>519.22</v>
      </c>
      <c r="L123">
        <v>1274</v>
      </c>
      <c r="M123">
        <v>86</v>
      </c>
      <c r="N123">
        <v>19</v>
      </c>
      <c r="O123">
        <v>0</v>
      </c>
      <c r="P123">
        <v>19</v>
      </c>
      <c r="Q123">
        <v>1274</v>
      </c>
      <c r="R123">
        <v>86</v>
      </c>
      <c r="S123">
        <v>19</v>
      </c>
      <c r="T123">
        <v>0.94</v>
      </c>
      <c r="U123">
        <v>4</v>
      </c>
      <c r="V123">
        <v>1</v>
      </c>
      <c r="W123">
        <v>745</v>
      </c>
      <c r="X123">
        <v>67</v>
      </c>
    </row>
    <row r="124" spans="1:24" x14ac:dyDescent="0.35">
      <c r="A124" s="1">
        <v>43920</v>
      </c>
      <c r="B124">
        <v>4636</v>
      </c>
      <c r="C124" t="s">
        <v>18</v>
      </c>
      <c r="D124" t="s">
        <v>49</v>
      </c>
      <c r="E124" t="s">
        <v>28</v>
      </c>
      <c r="F124" t="s">
        <v>19</v>
      </c>
      <c r="G124" t="s">
        <v>20</v>
      </c>
      <c r="H124" t="s">
        <v>22</v>
      </c>
      <c r="I124" t="s">
        <v>34</v>
      </c>
      <c r="J124">
        <v>865.17</v>
      </c>
      <c r="K124">
        <v>379.93</v>
      </c>
      <c r="L124">
        <v>1019</v>
      </c>
      <c r="M124">
        <v>71</v>
      </c>
      <c r="N124">
        <v>13</v>
      </c>
      <c r="O124">
        <v>0</v>
      </c>
      <c r="P124">
        <v>13</v>
      </c>
      <c r="Q124">
        <v>1019</v>
      </c>
      <c r="R124">
        <v>71</v>
      </c>
      <c r="S124">
        <v>13</v>
      </c>
      <c r="T124">
        <v>59.84</v>
      </c>
      <c r="U124">
        <v>860</v>
      </c>
      <c r="V124">
        <v>45</v>
      </c>
      <c r="W124">
        <v>389</v>
      </c>
      <c r="X124">
        <v>36</v>
      </c>
    </row>
    <row r="125" spans="1:24" x14ac:dyDescent="0.35">
      <c r="A125" s="1">
        <v>43921</v>
      </c>
      <c r="B125">
        <v>4636</v>
      </c>
      <c r="C125" t="s">
        <v>18</v>
      </c>
      <c r="D125" t="s">
        <v>49</v>
      </c>
      <c r="E125" t="s">
        <v>28</v>
      </c>
      <c r="F125" t="s">
        <v>19</v>
      </c>
      <c r="G125" t="s">
        <v>20</v>
      </c>
      <c r="H125" t="s">
        <v>22</v>
      </c>
      <c r="I125" t="s">
        <v>34</v>
      </c>
      <c r="J125">
        <v>521.65</v>
      </c>
      <c r="K125">
        <v>218.69</v>
      </c>
      <c r="L125">
        <v>886</v>
      </c>
      <c r="M125">
        <v>58</v>
      </c>
      <c r="N125">
        <v>7</v>
      </c>
      <c r="O125">
        <v>0</v>
      </c>
      <c r="P125">
        <v>7</v>
      </c>
      <c r="Q125">
        <v>886</v>
      </c>
      <c r="R125">
        <v>58</v>
      </c>
      <c r="S125">
        <v>7</v>
      </c>
      <c r="T125">
        <v>44.52</v>
      </c>
      <c r="U125">
        <v>650</v>
      </c>
      <c r="V125">
        <v>34</v>
      </c>
      <c r="W125">
        <v>250</v>
      </c>
      <c r="X125">
        <v>25</v>
      </c>
    </row>
    <row r="126" spans="1:24" x14ac:dyDescent="0.35">
      <c r="A126" s="1">
        <v>43922</v>
      </c>
      <c r="B126">
        <v>4636</v>
      </c>
      <c r="C126" t="s">
        <v>18</v>
      </c>
      <c r="D126" t="s">
        <v>46</v>
      </c>
      <c r="E126" t="s">
        <v>28</v>
      </c>
      <c r="F126" t="s">
        <v>19</v>
      </c>
      <c r="G126" t="s">
        <v>26</v>
      </c>
      <c r="H126" t="s">
        <v>27</v>
      </c>
      <c r="I126" t="s">
        <v>29</v>
      </c>
      <c r="J126">
        <v>942.11</v>
      </c>
      <c r="K126">
        <v>326.95</v>
      </c>
      <c r="L126">
        <v>1318</v>
      </c>
      <c r="M126">
        <v>72</v>
      </c>
      <c r="N126">
        <v>15</v>
      </c>
      <c r="O126">
        <v>0</v>
      </c>
      <c r="P126">
        <v>15</v>
      </c>
      <c r="Q126">
        <v>1318</v>
      </c>
      <c r="R126">
        <v>72</v>
      </c>
      <c r="S126">
        <v>14</v>
      </c>
      <c r="T126">
        <v>39.96</v>
      </c>
      <c r="U126">
        <v>592</v>
      </c>
      <c r="V126">
        <v>30</v>
      </c>
      <c r="W126">
        <v>525</v>
      </c>
      <c r="X126">
        <v>14</v>
      </c>
    </row>
    <row r="127" spans="1:24" x14ac:dyDescent="0.35">
      <c r="A127" s="1">
        <v>43922</v>
      </c>
      <c r="B127">
        <v>4636</v>
      </c>
      <c r="C127" t="s">
        <v>18</v>
      </c>
      <c r="D127" t="s">
        <v>49</v>
      </c>
      <c r="E127" t="s">
        <v>28</v>
      </c>
      <c r="F127" t="s">
        <v>19</v>
      </c>
      <c r="G127" t="s">
        <v>20</v>
      </c>
      <c r="H127" t="s">
        <v>22</v>
      </c>
      <c r="I127" t="s">
        <v>34</v>
      </c>
      <c r="J127">
        <v>626.38</v>
      </c>
      <c r="K127">
        <v>243.39</v>
      </c>
      <c r="L127">
        <v>1079</v>
      </c>
      <c r="M127">
        <v>74</v>
      </c>
      <c r="N127">
        <v>11</v>
      </c>
      <c r="O127">
        <v>0</v>
      </c>
      <c r="P127">
        <v>11</v>
      </c>
      <c r="Q127">
        <v>1079</v>
      </c>
      <c r="R127">
        <v>74</v>
      </c>
      <c r="S127">
        <v>11</v>
      </c>
      <c r="T127">
        <v>37.24</v>
      </c>
      <c r="U127">
        <v>351</v>
      </c>
      <c r="V127">
        <v>26</v>
      </c>
      <c r="W127">
        <v>320</v>
      </c>
      <c r="X127">
        <v>47</v>
      </c>
    </row>
    <row r="128" spans="1:24" x14ac:dyDescent="0.35">
      <c r="A128" s="1">
        <v>43923</v>
      </c>
      <c r="B128">
        <v>4636</v>
      </c>
      <c r="C128" t="s">
        <v>18</v>
      </c>
      <c r="D128" t="s">
        <v>46</v>
      </c>
      <c r="E128" t="s">
        <v>28</v>
      </c>
      <c r="F128" t="s">
        <v>19</v>
      </c>
      <c r="G128" t="s">
        <v>26</v>
      </c>
      <c r="H128" t="s">
        <v>27</v>
      </c>
      <c r="I128" t="s">
        <v>29</v>
      </c>
      <c r="J128">
        <v>1738.67</v>
      </c>
      <c r="K128">
        <v>634.51</v>
      </c>
      <c r="L128">
        <v>1418</v>
      </c>
      <c r="M128">
        <v>105</v>
      </c>
      <c r="N128">
        <v>29</v>
      </c>
      <c r="O128">
        <v>3</v>
      </c>
      <c r="P128">
        <v>26</v>
      </c>
      <c r="Q128">
        <v>1418</v>
      </c>
      <c r="R128">
        <v>105</v>
      </c>
      <c r="S128">
        <v>23</v>
      </c>
      <c r="T128">
        <v>48</v>
      </c>
      <c r="U128">
        <v>549</v>
      </c>
      <c r="V128">
        <v>38</v>
      </c>
      <c r="W128">
        <v>934</v>
      </c>
      <c r="X128">
        <v>34</v>
      </c>
    </row>
    <row r="129" spans="1:24" x14ac:dyDescent="0.35">
      <c r="A129" s="1">
        <v>43923</v>
      </c>
      <c r="B129">
        <v>4636</v>
      </c>
      <c r="C129" t="s">
        <v>18</v>
      </c>
      <c r="D129" t="s">
        <v>49</v>
      </c>
      <c r="E129" t="s">
        <v>28</v>
      </c>
      <c r="F129" t="s">
        <v>19</v>
      </c>
      <c r="G129" t="s">
        <v>20</v>
      </c>
      <c r="H129" t="s">
        <v>22</v>
      </c>
      <c r="I129" t="s">
        <v>34</v>
      </c>
      <c r="J129">
        <v>942.31</v>
      </c>
      <c r="K129">
        <v>385.67</v>
      </c>
      <c r="L129">
        <v>1337</v>
      </c>
      <c r="M129">
        <v>87</v>
      </c>
      <c r="N129">
        <v>16</v>
      </c>
      <c r="O129">
        <v>0</v>
      </c>
      <c r="P129">
        <v>16</v>
      </c>
      <c r="Q129">
        <v>1337</v>
      </c>
      <c r="R129">
        <v>87</v>
      </c>
      <c r="S129">
        <v>16</v>
      </c>
      <c r="T129">
        <v>46.08</v>
      </c>
      <c r="U129">
        <v>757</v>
      </c>
      <c r="V129">
        <v>35</v>
      </c>
      <c r="W129">
        <v>466</v>
      </c>
      <c r="X129">
        <v>44</v>
      </c>
    </row>
    <row r="130" spans="1:24" x14ac:dyDescent="0.35">
      <c r="A130" s="1">
        <v>43923</v>
      </c>
      <c r="B130">
        <v>4636</v>
      </c>
      <c r="C130" t="s">
        <v>18</v>
      </c>
      <c r="D130" t="s">
        <v>45</v>
      </c>
      <c r="E130" t="s">
        <v>21</v>
      </c>
      <c r="F130" t="s">
        <v>19</v>
      </c>
      <c r="G130" t="s">
        <v>26</v>
      </c>
      <c r="H130" t="s">
        <v>27</v>
      </c>
      <c r="I130" t="s">
        <v>30</v>
      </c>
      <c r="J130">
        <v>1139.1600000000001</v>
      </c>
      <c r="K130">
        <v>402.64</v>
      </c>
      <c r="L130">
        <v>1127</v>
      </c>
      <c r="M130">
        <v>69</v>
      </c>
      <c r="N130">
        <v>16</v>
      </c>
      <c r="O130">
        <v>0</v>
      </c>
      <c r="P130">
        <v>16</v>
      </c>
      <c r="Q130">
        <v>1127</v>
      </c>
      <c r="R130">
        <v>69</v>
      </c>
      <c r="S130">
        <v>15</v>
      </c>
      <c r="T130">
        <v>40.200000000000003</v>
      </c>
      <c r="U130">
        <v>490</v>
      </c>
      <c r="V130">
        <v>30</v>
      </c>
      <c r="W130">
        <v>630</v>
      </c>
      <c r="X130">
        <v>46</v>
      </c>
    </row>
    <row r="131" spans="1:24" x14ac:dyDescent="0.35">
      <c r="A131" s="1">
        <v>43923</v>
      </c>
      <c r="B131">
        <v>4636</v>
      </c>
      <c r="C131" t="s">
        <v>18</v>
      </c>
      <c r="D131" t="s">
        <v>47</v>
      </c>
      <c r="E131" t="s">
        <v>21</v>
      </c>
      <c r="F131" t="s">
        <v>19</v>
      </c>
      <c r="G131" t="s">
        <v>20</v>
      </c>
      <c r="H131" t="s">
        <v>22</v>
      </c>
      <c r="I131" t="s">
        <v>33</v>
      </c>
      <c r="J131">
        <v>722.17</v>
      </c>
      <c r="K131">
        <v>278.22000000000003</v>
      </c>
      <c r="L131">
        <v>2305</v>
      </c>
      <c r="M131">
        <v>74</v>
      </c>
      <c r="N131">
        <v>10</v>
      </c>
      <c r="O131">
        <v>0</v>
      </c>
      <c r="P131">
        <v>10</v>
      </c>
      <c r="Q131">
        <v>2305</v>
      </c>
      <c r="R131">
        <v>74</v>
      </c>
      <c r="S131">
        <v>10</v>
      </c>
      <c r="T131">
        <v>32.159999999999997</v>
      </c>
      <c r="U131">
        <v>263</v>
      </c>
      <c r="V131">
        <v>17</v>
      </c>
      <c r="W131">
        <v>366</v>
      </c>
      <c r="X131">
        <v>8</v>
      </c>
    </row>
    <row r="132" spans="1:24" x14ac:dyDescent="0.35">
      <c r="A132" s="1">
        <v>43924</v>
      </c>
      <c r="B132">
        <v>4636</v>
      </c>
      <c r="C132" t="s">
        <v>18</v>
      </c>
      <c r="D132" t="s">
        <v>46</v>
      </c>
      <c r="E132" t="s">
        <v>28</v>
      </c>
      <c r="F132" t="s">
        <v>19</v>
      </c>
      <c r="G132" t="s">
        <v>26</v>
      </c>
      <c r="H132" t="s">
        <v>27</v>
      </c>
      <c r="I132" t="s">
        <v>29</v>
      </c>
      <c r="J132">
        <v>613.71</v>
      </c>
      <c r="K132">
        <v>199.19</v>
      </c>
      <c r="L132">
        <v>1223</v>
      </c>
      <c r="M132">
        <v>98</v>
      </c>
      <c r="N132">
        <v>9</v>
      </c>
      <c r="O132">
        <v>0</v>
      </c>
      <c r="P132">
        <v>9</v>
      </c>
      <c r="Q132">
        <v>1223</v>
      </c>
      <c r="R132">
        <v>98</v>
      </c>
      <c r="S132">
        <v>9</v>
      </c>
      <c r="T132">
        <v>40.5</v>
      </c>
      <c r="U132">
        <v>467</v>
      </c>
      <c r="V132">
        <v>36</v>
      </c>
      <c r="W132">
        <v>360</v>
      </c>
      <c r="X132">
        <v>10</v>
      </c>
    </row>
    <row r="133" spans="1:24" x14ac:dyDescent="0.35">
      <c r="A133" s="1">
        <v>43924</v>
      </c>
      <c r="B133">
        <v>4636</v>
      </c>
      <c r="C133" t="s">
        <v>18</v>
      </c>
      <c r="D133" t="s">
        <v>49</v>
      </c>
      <c r="E133" t="s">
        <v>28</v>
      </c>
      <c r="F133" t="s">
        <v>19</v>
      </c>
      <c r="G133" t="s">
        <v>20</v>
      </c>
      <c r="H133" t="s">
        <v>22</v>
      </c>
      <c r="I133" t="s">
        <v>34</v>
      </c>
      <c r="J133">
        <v>699.07</v>
      </c>
      <c r="K133">
        <v>263.38</v>
      </c>
      <c r="L133">
        <v>1879</v>
      </c>
      <c r="M133">
        <v>84</v>
      </c>
      <c r="N133">
        <v>11</v>
      </c>
      <c r="O133">
        <v>0</v>
      </c>
      <c r="P133">
        <v>11</v>
      </c>
      <c r="Q133">
        <v>1879</v>
      </c>
      <c r="R133">
        <v>84</v>
      </c>
      <c r="S133">
        <v>11</v>
      </c>
      <c r="T133">
        <v>48.48</v>
      </c>
      <c r="U133">
        <v>657</v>
      </c>
      <c r="V133">
        <v>35</v>
      </c>
      <c r="W133">
        <v>369</v>
      </c>
      <c r="X133">
        <v>47</v>
      </c>
    </row>
    <row r="134" spans="1:24" x14ac:dyDescent="0.35">
      <c r="A134" s="1">
        <v>43924</v>
      </c>
      <c r="B134">
        <v>4636</v>
      </c>
      <c r="C134" t="s">
        <v>18</v>
      </c>
      <c r="D134" t="s">
        <v>45</v>
      </c>
      <c r="E134" t="s">
        <v>21</v>
      </c>
      <c r="F134" t="s">
        <v>19</v>
      </c>
      <c r="G134" t="s">
        <v>26</v>
      </c>
      <c r="H134" t="s">
        <v>27</v>
      </c>
      <c r="I134" t="s">
        <v>30</v>
      </c>
      <c r="J134">
        <v>1142.8599999999999</v>
      </c>
      <c r="K134">
        <v>373.97</v>
      </c>
      <c r="L134">
        <v>882</v>
      </c>
      <c r="M134">
        <v>57</v>
      </c>
      <c r="N134">
        <v>19</v>
      </c>
      <c r="O134">
        <v>0</v>
      </c>
      <c r="P134">
        <v>19</v>
      </c>
      <c r="Q134">
        <v>882</v>
      </c>
      <c r="R134">
        <v>57</v>
      </c>
      <c r="S134">
        <v>19</v>
      </c>
      <c r="T134">
        <v>18.239999999999998</v>
      </c>
      <c r="U134">
        <v>208</v>
      </c>
      <c r="V134">
        <v>16</v>
      </c>
      <c r="W134">
        <v>658</v>
      </c>
      <c r="X134">
        <v>63</v>
      </c>
    </row>
    <row r="135" spans="1:24" x14ac:dyDescent="0.35">
      <c r="A135" s="1">
        <v>43925</v>
      </c>
      <c r="B135">
        <v>4636</v>
      </c>
      <c r="C135" t="s">
        <v>18</v>
      </c>
      <c r="D135" t="s">
        <v>46</v>
      </c>
      <c r="E135" t="s">
        <v>28</v>
      </c>
      <c r="F135" t="s">
        <v>19</v>
      </c>
      <c r="G135" t="s">
        <v>26</v>
      </c>
      <c r="H135" t="s">
        <v>27</v>
      </c>
      <c r="I135" t="s">
        <v>29</v>
      </c>
      <c r="J135">
        <v>1096.04</v>
      </c>
      <c r="K135">
        <v>385.3</v>
      </c>
      <c r="L135">
        <v>1563</v>
      </c>
      <c r="M135">
        <v>127</v>
      </c>
      <c r="N135">
        <v>15</v>
      </c>
      <c r="O135">
        <v>0</v>
      </c>
      <c r="P135">
        <v>15</v>
      </c>
      <c r="Q135">
        <v>1563</v>
      </c>
      <c r="R135">
        <v>127</v>
      </c>
      <c r="S135">
        <v>15</v>
      </c>
      <c r="T135">
        <v>44.5</v>
      </c>
      <c r="U135">
        <v>407</v>
      </c>
      <c r="V135">
        <v>40</v>
      </c>
      <c r="W135">
        <v>615</v>
      </c>
      <c r="X135">
        <v>15</v>
      </c>
    </row>
    <row r="136" spans="1:24" x14ac:dyDescent="0.35">
      <c r="A136" s="1">
        <v>43925</v>
      </c>
      <c r="B136">
        <v>4636</v>
      </c>
      <c r="C136" t="s">
        <v>18</v>
      </c>
      <c r="D136" t="s">
        <v>49</v>
      </c>
      <c r="E136" t="s">
        <v>28</v>
      </c>
      <c r="F136" t="s">
        <v>19</v>
      </c>
      <c r="G136" t="s">
        <v>20</v>
      </c>
      <c r="H136" t="s">
        <v>22</v>
      </c>
      <c r="I136" t="s">
        <v>34</v>
      </c>
      <c r="J136">
        <v>867.68</v>
      </c>
      <c r="K136">
        <v>269.83</v>
      </c>
      <c r="L136">
        <v>1365</v>
      </c>
      <c r="M136">
        <v>93</v>
      </c>
      <c r="N136">
        <v>15</v>
      </c>
      <c r="O136">
        <v>0</v>
      </c>
      <c r="P136">
        <v>15</v>
      </c>
      <c r="Q136">
        <v>1365</v>
      </c>
      <c r="R136">
        <v>93</v>
      </c>
      <c r="S136">
        <v>14</v>
      </c>
      <c r="T136">
        <v>50</v>
      </c>
      <c r="U136">
        <v>696</v>
      </c>
      <c r="V136">
        <v>36</v>
      </c>
      <c r="W136">
        <v>521</v>
      </c>
      <c r="X136">
        <v>70</v>
      </c>
    </row>
    <row r="137" spans="1:24" x14ac:dyDescent="0.35">
      <c r="A137" s="1">
        <v>43925</v>
      </c>
      <c r="B137">
        <v>4636</v>
      </c>
      <c r="C137" t="s">
        <v>18</v>
      </c>
      <c r="D137" t="s">
        <v>45</v>
      </c>
      <c r="E137" t="s">
        <v>21</v>
      </c>
      <c r="F137" t="s">
        <v>19</v>
      </c>
      <c r="G137" t="s">
        <v>26</v>
      </c>
      <c r="H137" t="s">
        <v>27</v>
      </c>
      <c r="I137" t="s">
        <v>30</v>
      </c>
      <c r="J137">
        <v>912.99</v>
      </c>
      <c r="K137">
        <v>315.55</v>
      </c>
      <c r="L137">
        <v>718</v>
      </c>
      <c r="M137">
        <v>41</v>
      </c>
      <c r="N137">
        <v>14</v>
      </c>
      <c r="O137">
        <v>0</v>
      </c>
      <c r="P137">
        <v>14</v>
      </c>
      <c r="Q137">
        <v>718</v>
      </c>
      <c r="R137">
        <v>41</v>
      </c>
      <c r="S137">
        <v>14</v>
      </c>
      <c r="T137">
        <v>4.5999999999999996</v>
      </c>
      <c r="U137">
        <v>115</v>
      </c>
      <c r="V137">
        <v>5</v>
      </c>
      <c r="W137">
        <v>510</v>
      </c>
      <c r="X137">
        <v>28</v>
      </c>
    </row>
    <row r="138" spans="1:24" x14ac:dyDescent="0.35">
      <c r="A138" s="1">
        <v>43926</v>
      </c>
      <c r="B138">
        <v>4636</v>
      </c>
      <c r="C138" t="s">
        <v>18</v>
      </c>
      <c r="D138" t="s">
        <v>46</v>
      </c>
      <c r="E138" t="s">
        <v>28</v>
      </c>
      <c r="F138" t="s">
        <v>19</v>
      </c>
      <c r="G138" t="s">
        <v>26</v>
      </c>
      <c r="H138" t="s">
        <v>27</v>
      </c>
      <c r="I138" t="s">
        <v>29</v>
      </c>
      <c r="J138">
        <v>1093.71</v>
      </c>
      <c r="K138">
        <v>370.53</v>
      </c>
      <c r="L138">
        <v>1553</v>
      </c>
      <c r="M138">
        <v>105</v>
      </c>
      <c r="N138">
        <v>16</v>
      </c>
      <c r="O138">
        <v>0</v>
      </c>
      <c r="P138">
        <v>16</v>
      </c>
      <c r="Q138">
        <v>1553</v>
      </c>
      <c r="R138">
        <v>105</v>
      </c>
      <c r="S138">
        <v>16</v>
      </c>
      <c r="T138">
        <v>47.4</v>
      </c>
      <c r="U138">
        <v>676</v>
      </c>
      <c r="V138">
        <v>37</v>
      </c>
      <c r="W138">
        <v>625</v>
      </c>
      <c r="X138">
        <v>12</v>
      </c>
    </row>
    <row r="139" spans="1:24" x14ac:dyDescent="0.35">
      <c r="A139" s="1">
        <v>43926</v>
      </c>
      <c r="B139">
        <v>4636</v>
      </c>
      <c r="C139" t="s">
        <v>18</v>
      </c>
      <c r="D139" t="s">
        <v>49</v>
      </c>
      <c r="E139" t="s">
        <v>28</v>
      </c>
      <c r="F139" t="s">
        <v>19</v>
      </c>
      <c r="G139" t="s">
        <v>20</v>
      </c>
      <c r="H139" t="s">
        <v>22</v>
      </c>
      <c r="I139" t="s">
        <v>34</v>
      </c>
      <c r="J139">
        <v>649.5</v>
      </c>
      <c r="K139">
        <v>216.21</v>
      </c>
      <c r="L139">
        <v>1459</v>
      </c>
      <c r="M139">
        <v>71</v>
      </c>
      <c r="N139">
        <v>10</v>
      </c>
      <c r="O139">
        <v>0</v>
      </c>
      <c r="P139">
        <v>10</v>
      </c>
      <c r="Q139">
        <v>1459</v>
      </c>
      <c r="R139">
        <v>71</v>
      </c>
      <c r="S139">
        <v>10</v>
      </c>
      <c r="T139">
        <v>50</v>
      </c>
      <c r="U139">
        <v>619</v>
      </c>
      <c r="V139">
        <v>40</v>
      </c>
      <c r="W139">
        <v>376</v>
      </c>
      <c r="X139">
        <v>59</v>
      </c>
    </row>
    <row r="140" spans="1:24" x14ac:dyDescent="0.35">
      <c r="A140" s="1">
        <v>43926</v>
      </c>
      <c r="B140">
        <v>4636</v>
      </c>
      <c r="C140" t="s">
        <v>18</v>
      </c>
      <c r="D140" t="s">
        <v>45</v>
      </c>
      <c r="E140" t="s">
        <v>21</v>
      </c>
      <c r="F140" t="s">
        <v>19</v>
      </c>
      <c r="G140" t="s">
        <v>26</v>
      </c>
      <c r="H140" t="s">
        <v>27</v>
      </c>
      <c r="I140" t="s">
        <v>30</v>
      </c>
      <c r="J140">
        <v>605.23</v>
      </c>
      <c r="K140">
        <v>183.1</v>
      </c>
      <c r="L140">
        <v>931</v>
      </c>
      <c r="M140">
        <v>60</v>
      </c>
      <c r="N140">
        <v>10</v>
      </c>
      <c r="O140">
        <v>0</v>
      </c>
      <c r="P140">
        <v>10</v>
      </c>
      <c r="Q140">
        <v>931</v>
      </c>
      <c r="R140">
        <v>60</v>
      </c>
      <c r="S140">
        <v>10</v>
      </c>
      <c r="T140">
        <v>21.7</v>
      </c>
      <c r="U140">
        <v>211</v>
      </c>
      <c r="V140">
        <v>18</v>
      </c>
      <c r="W140">
        <v>367</v>
      </c>
      <c r="X140">
        <v>35</v>
      </c>
    </row>
    <row r="141" spans="1:24" x14ac:dyDescent="0.35">
      <c r="A141" s="1">
        <v>43927</v>
      </c>
      <c r="B141">
        <v>4636</v>
      </c>
      <c r="C141" t="s">
        <v>18</v>
      </c>
      <c r="D141" t="s">
        <v>46</v>
      </c>
      <c r="E141" t="s">
        <v>28</v>
      </c>
      <c r="F141" t="s">
        <v>19</v>
      </c>
      <c r="G141" t="s">
        <v>26</v>
      </c>
      <c r="H141" t="s">
        <v>27</v>
      </c>
      <c r="I141" t="s">
        <v>29</v>
      </c>
      <c r="J141">
        <v>989.16</v>
      </c>
      <c r="K141">
        <v>352.06</v>
      </c>
      <c r="L141">
        <v>1395</v>
      </c>
      <c r="M141">
        <v>94</v>
      </c>
      <c r="N141">
        <v>14</v>
      </c>
      <c r="O141">
        <v>0</v>
      </c>
      <c r="P141">
        <v>14</v>
      </c>
      <c r="Q141">
        <v>1395</v>
      </c>
      <c r="R141">
        <v>94</v>
      </c>
      <c r="S141">
        <v>13</v>
      </c>
      <c r="T141">
        <v>71.3</v>
      </c>
      <c r="U141">
        <v>1034</v>
      </c>
      <c r="V141">
        <v>57</v>
      </c>
      <c r="W141">
        <v>542</v>
      </c>
      <c r="X141">
        <v>9</v>
      </c>
    </row>
    <row r="142" spans="1:24" x14ac:dyDescent="0.35">
      <c r="A142" s="1">
        <v>43927</v>
      </c>
      <c r="B142">
        <v>4636</v>
      </c>
      <c r="C142" t="s">
        <v>18</v>
      </c>
      <c r="D142" t="s">
        <v>49</v>
      </c>
      <c r="E142" t="s">
        <v>28</v>
      </c>
      <c r="F142" t="s">
        <v>19</v>
      </c>
      <c r="G142" t="s">
        <v>20</v>
      </c>
      <c r="H142" t="s">
        <v>22</v>
      </c>
      <c r="I142" t="s">
        <v>34</v>
      </c>
      <c r="J142">
        <v>1078.27</v>
      </c>
      <c r="K142">
        <v>361.99</v>
      </c>
      <c r="L142">
        <v>2108</v>
      </c>
      <c r="M142">
        <v>112</v>
      </c>
      <c r="N142">
        <v>17</v>
      </c>
      <c r="O142">
        <v>0</v>
      </c>
      <c r="P142">
        <v>17</v>
      </c>
      <c r="Q142">
        <v>2108</v>
      </c>
      <c r="R142">
        <v>112</v>
      </c>
      <c r="S142">
        <v>17</v>
      </c>
      <c r="T142">
        <v>77.53</v>
      </c>
      <c r="U142">
        <v>1138</v>
      </c>
      <c r="V142">
        <v>58</v>
      </c>
      <c r="W142">
        <v>621</v>
      </c>
      <c r="X142">
        <v>81</v>
      </c>
    </row>
    <row r="143" spans="1:24" x14ac:dyDescent="0.35">
      <c r="A143" s="1">
        <v>43927</v>
      </c>
      <c r="B143">
        <v>4636</v>
      </c>
      <c r="C143" t="s">
        <v>18</v>
      </c>
      <c r="D143" t="s">
        <v>45</v>
      </c>
      <c r="E143" t="s">
        <v>21</v>
      </c>
      <c r="F143" t="s">
        <v>19</v>
      </c>
      <c r="G143" t="s">
        <v>26</v>
      </c>
      <c r="H143" t="s">
        <v>27</v>
      </c>
      <c r="I143" t="s">
        <v>30</v>
      </c>
      <c r="J143">
        <v>1154.54</v>
      </c>
      <c r="K143">
        <v>449.65</v>
      </c>
      <c r="L143">
        <v>1131</v>
      </c>
      <c r="M143">
        <v>77</v>
      </c>
      <c r="N143">
        <v>15</v>
      </c>
      <c r="O143">
        <v>0</v>
      </c>
      <c r="P143">
        <v>15</v>
      </c>
      <c r="Q143">
        <v>1131</v>
      </c>
      <c r="R143">
        <v>77</v>
      </c>
      <c r="S143">
        <v>14</v>
      </c>
      <c r="T143">
        <v>36.79</v>
      </c>
      <c r="U143">
        <v>416</v>
      </c>
      <c r="V143">
        <v>29</v>
      </c>
      <c r="W143">
        <v>592</v>
      </c>
      <c r="X143">
        <v>43</v>
      </c>
    </row>
    <row r="144" spans="1:24" x14ac:dyDescent="0.35">
      <c r="A144" s="1">
        <v>43928</v>
      </c>
      <c r="B144">
        <v>4636</v>
      </c>
      <c r="C144" t="s">
        <v>18</v>
      </c>
      <c r="D144" t="s">
        <v>46</v>
      </c>
      <c r="E144" t="s">
        <v>28</v>
      </c>
      <c r="F144" t="s">
        <v>19</v>
      </c>
      <c r="G144" t="s">
        <v>26</v>
      </c>
      <c r="H144" t="s">
        <v>27</v>
      </c>
      <c r="I144" t="s">
        <v>29</v>
      </c>
      <c r="J144">
        <v>816.51</v>
      </c>
      <c r="K144">
        <v>274.58</v>
      </c>
      <c r="L144">
        <v>1129</v>
      </c>
      <c r="M144">
        <v>93</v>
      </c>
      <c r="N144">
        <v>13</v>
      </c>
      <c r="O144">
        <v>1</v>
      </c>
      <c r="P144">
        <v>12</v>
      </c>
      <c r="Q144">
        <v>1129</v>
      </c>
      <c r="R144">
        <v>93</v>
      </c>
      <c r="S144">
        <v>12</v>
      </c>
      <c r="T144">
        <v>59.7</v>
      </c>
      <c r="U144">
        <v>644</v>
      </c>
      <c r="V144">
        <v>44</v>
      </c>
      <c r="W144">
        <v>467</v>
      </c>
      <c r="X144">
        <v>11</v>
      </c>
    </row>
    <row r="145" spans="1:24" x14ac:dyDescent="0.35">
      <c r="A145" s="1">
        <v>43928</v>
      </c>
      <c r="B145">
        <v>4636</v>
      </c>
      <c r="C145" t="s">
        <v>18</v>
      </c>
      <c r="D145" t="s">
        <v>45</v>
      </c>
      <c r="E145" t="s">
        <v>21</v>
      </c>
      <c r="F145" t="s">
        <v>19</v>
      </c>
      <c r="G145" t="s">
        <v>26</v>
      </c>
      <c r="H145" t="s">
        <v>27</v>
      </c>
      <c r="I145" t="s">
        <v>36</v>
      </c>
      <c r="J145">
        <v>1439.93</v>
      </c>
      <c r="K145">
        <v>467.13</v>
      </c>
      <c r="L145">
        <v>1012</v>
      </c>
      <c r="M145">
        <v>67</v>
      </c>
      <c r="N145">
        <v>25</v>
      </c>
      <c r="O145">
        <v>1</v>
      </c>
      <c r="P145">
        <v>24</v>
      </c>
      <c r="Q145">
        <v>1012</v>
      </c>
      <c r="R145">
        <v>67</v>
      </c>
      <c r="S145">
        <v>24</v>
      </c>
      <c r="T145">
        <v>28.8</v>
      </c>
      <c r="U145">
        <v>502</v>
      </c>
      <c r="V145">
        <v>19</v>
      </c>
      <c r="W145">
        <v>833</v>
      </c>
      <c r="X145">
        <v>78</v>
      </c>
    </row>
    <row r="146" spans="1:24" x14ac:dyDescent="0.35">
      <c r="A146" s="1">
        <v>43928</v>
      </c>
      <c r="B146">
        <v>4636</v>
      </c>
      <c r="C146" t="s">
        <v>18</v>
      </c>
      <c r="D146" t="s">
        <v>49</v>
      </c>
      <c r="E146" t="s">
        <v>28</v>
      </c>
      <c r="F146" t="s">
        <v>19</v>
      </c>
      <c r="G146" t="s">
        <v>20</v>
      </c>
      <c r="H146" t="s">
        <v>22</v>
      </c>
      <c r="I146" t="s">
        <v>34</v>
      </c>
      <c r="J146">
        <v>904.72</v>
      </c>
      <c r="K146">
        <v>328.09</v>
      </c>
      <c r="L146">
        <v>1412</v>
      </c>
      <c r="M146">
        <v>97</v>
      </c>
      <c r="N146">
        <v>14</v>
      </c>
      <c r="O146">
        <v>0</v>
      </c>
      <c r="P146">
        <v>14</v>
      </c>
      <c r="Q146">
        <v>1412</v>
      </c>
      <c r="R146">
        <v>97</v>
      </c>
      <c r="S146">
        <v>14</v>
      </c>
      <c r="T146">
        <v>80</v>
      </c>
      <c r="U146">
        <v>804</v>
      </c>
      <c r="V146">
        <v>57</v>
      </c>
      <c r="W146">
        <v>493</v>
      </c>
      <c r="X146">
        <v>69</v>
      </c>
    </row>
    <row r="147" spans="1:24" x14ac:dyDescent="0.35">
      <c r="A147" s="1">
        <v>43929</v>
      </c>
      <c r="B147">
        <v>4636</v>
      </c>
      <c r="C147" t="s">
        <v>18</v>
      </c>
      <c r="D147" t="s">
        <v>46</v>
      </c>
      <c r="E147" t="s">
        <v>28</v>
      </c>
      <c r="F147" t="s">
        <v>19</v>
      </c>
      <c r="G147" t="s">
        <v>26</v>
      </c>
      <c r="H147" t="s">
        <v>27</v>
      </c>
      <c r="I147" t="s">
        <v>29</v>
      </c>
      <c r="J147">
        <v>915.11</v>
      </c>
      <c r="K147">
        <v>335.48</v>
      </c>
      <c r="L147">
        <v>1004</v>
      </c>
      <c r="M147">
        <v>86</v>
      </c>
      <c r="N147">
        <v>12</v>
      </c>
      <c r="O147">
        <v>0</v>
      </c>
      <c r="P147">
        <v>12</v>
      </c>
      <c r="Q147">
        <v>1004</v>
      </c>
      <c r="R147">
        <v>86</v>
      </c>
      <c r="S147">
        <v>11</v>
      </c>
      <c r="T147">
        <v>58</v>
      </c>
      <c r="U147">
        <v>682</v>
      </c>
      <c r="V147">
        <v>43</v>
      </c>
      <c r="W147">
        <v>496</v>
      </c>
      <c r="X147">
        <v>8</v>
      </c>
    </row>
    <row r="148" spans="1:24" x14ac:dyDescent="0.35">
      <c r="A148" s="1">
        <v>43929</v>
      </c>
      <c r="B148">
        <v>4636</v>
      </c>
      <c r="C148" t="s">
        <v>18</v>
      </c>
      <c r="D148" t="s">
        <v>45</v>
      </c>
      <c r="E148" t="s">
        <v>21</v>
      </c>
      <c r="F148" t="s">
        <v>19</v>
      </c>
      <c r="G148" t="s">
        <v>26</v>
      </c>
      <c r="H148" t="s">
        <v>27</v>
      </c>
      <c r="I148" t="s">
        <v>36</v>
      </c>
      <c r="J148">
        <v>1581.29</v>
      </c>
      <c r="K148">
        <v>529.58000000000004</v>
      </c>
      <c r="L148">
        <v>828</v>
      </c>
      <c r="M148">
        <v>71</v>
      </c>
      <c r="N148">
        <v>25</v>
      </c>
      <c r="O148">
        <v>1</v>
      </c>
      <c r="P148">
        <v>24</v>
      </c>
      <c r="Q148">
        <v>828</v>
      </c>
      <c r="R148">
        <v>71</v>
      </c>
      <c r="S148">
        <v>23</v>
      </c>
      <c r="T148">
        <v>43.13</v>
      </c>
      <c r="U148">
        <v>449</v>
      </c>
      <c r="V148">
        <v>31</v>
      </c>
      <c r="W148">
        <v>909</v>
      </c>
      <c r="X148">
        <v>69</v>
      </c>
    </row>
    <row r="149" spans="1:24" x14ac:dyDescent="0.35">
      <c r="A149" s="1">
        <v>43929</v>
      </c>
      <c r="B149">
        <v>4636</v>
      </c>
      <c r="C149" t="s">
        <v>18</v>
      </c>
      <c r="D149" t="s">
        <v>49</v>
      </c>
      <c r="E149" t="s">
        <v>28</v>
      </c>
      <c r="F149" t="s">
        <v>19</v>
      </c>
      <c r="G149" t="s">
        <v>20</v>
      </c>
      <c r="H149" t="s">
        <v>22</v>
      </c>
      <c r="I149" t="s">
        <v>34</v>
      </c>
      <c r="J149">
        <v>572.22</v>
      </c>
      <c r="K149">
        <v>217.8</v>
      </c>
      <c r="L149">
        <v>1470</v>
      </c>
      <c r="M149">
        <v>77</v>
      </c>
      <c r="N149">
        <v>9</v>
      </c>
      <c r="O149">
        <v>0</v>
      </c>
      <c r="P149">
        <v>9</v>
      </c>
      <c r="Q149">
        <v>1470</v>
      </c>
      <c r="R149">
        <v>77</v>
      </c>
      <c r="S149">
        <v>9</v>
      </c>
      <c r="T149">
        <v>58.82</v>
      </c>
      <c r="U149">
        <v>835</v>
      </c>
      <c r="V149">
        <v>41</v>
      </c>
      <c r="W149">
        <v>297</v>
      </c>
      <c r="X149">
        <v>35</v>
      </c>
    </row>
    <row r="150" spans="1:24" x14ac:dyDescent="0.35">
      <c r="A150" s="1">
        <v>43930</v>
      </c>
      <c r="B150">
        <v>4636</v>
      </c>
      <c r="C150" t="s">
        <v>18</v>
      </c>
      <c r="D150" t="s">
        <v>46</v>
      </c>
      <c r="E150" t="s">
        <v>28</v>
      </c>
      <c r="F150" t="s">
        <v>19</v>
      </c>
      <c r="G150" t="s">
        <v>26</v>
      </c>
      <c r="H150" t="s">
        <v>27</v>
      </c>
      <c r="I150" t="s">
        <v>29</v>
      </c>
      <c r="J150">
        <v>1343.59</v>
      </c>
      <c r="K150">
        <v>433.44</v>
      </c>
      <c r="L150">
        <v>972</v>
      </c>
      <c r="M150">
        <v>85</v>
      </c>
      <c r="N150">
        <v>21</v>
      </c>
      <c r="O150">
        <v>0</v>
      </c>
      <c r="P150">
        <v>21</v>
      </c>
      <c r="Q150">
        <v>972</v>
      </c>
      <c r="R150">
        <v>85</v>
      </c>
      <c r="S150">
        <v>21</v>
      </c>
      <c r="T150">
        <v>50.4</v>
      </c>
      <c r="U150">
        <v>477</v>
      </c>
      <c r="V150">
        <v>43</v>
      </c>
      <c r="W150">
        <v>785</v>
      </c>
      <c r="X150">
        <v>18</v>
      </c>
    </row>
    <row r="151" spans="1:24" x14ac:dyDescent="0.35">
      <c r="A151" s="1">
        <v>43930</v>
      </c>
      <c r="B151">
        <v>4636</v>
      </c>
      <c r="C151" t="s">
        <v>18</v>
      </c>
      <c r="D151" t="s">
        <v>45</v>
      </c>
      <c r="E151" t="s">
        <v>21</v>
      </c>
      <c r="F151" t="s">
        <v>19</v>
      </c>
      <c r="G151" t="s">
        <v>26</v>
      </c>
      <c r="H151" t="s">
        <v>27</v>
      </c>
      <c r="I151" t="s">
        <v>36</v>
      </c>
      <c r="J151">
        <v>1160.4100000000001</v>
      </c>
      <c r="K151">
        <v>406.42</v>
      </c>
      <c r="L151">
        <v>756</v>
      </c>
      <c r="M151">
        <v>62</v>
      </c>
      <c r="N151">
        <v>17</v>
      </c>
      <c r="O151">
        <v>0</v>
      </c>
      <c r="P151">
        <v>17</v>
      </c>
      <c r="Q151">
        <v>756</v>
      </c>
      <c r="R151">
        <v>62</v>
      </c>
      <c r="S151">
        <v>16</v>
      </c>
      <c r="T151">
        <v>43.1</v>
      </c>
      <c r="U151">
        <v>387</v>
      </c>
      <c r="V151">
        <v>27</v>
      </c>
      <c r="W151">
        <v>649</v>
      </c>
      <c r="X151">
        <v>44</v>
      </c>
    </row>
    <row r="152" spans="1:24" x14ac:dyDescent="0.35">
      <c r="A152" s="1">
        <v>43930</v>
      </c>
      <c r="B152">
        <v>4636</v>
      </c>
      <c r="C152" t="s">
        <v>18</v>
      </c>
      <c r="D152" t="s">
        <v>49</v>
      </c>
      <c r="E152" t="s">
        <v>28</v>
      </c>
      <c r="F152" t="s">
        <v>19</v>
      </c>
      <c r="G152" t="s">
        <v>20</v>
      </c>
      <c r="H152" t="s">
        <v>22</v>
      </c>
      <c r="I152" t="s">
        <v>34</v>
      </c>
      <c r="J152">
        <v>1122.72</v>
      </c>
      <c r="K152">
        <v>401.05</v>
      </c>
      <c r="L152">
        <v>1379</v>
      </c>
      <c r="M152">
        <v>89</v>
      </c>
      <c r="N152">
        <v>18</v>
      </c>
      <c r="O152">
        <v>0</v>
      </c>
      <c r="P152">
        <v>18</v>
      </c>
      <c r="Q152">
        <v>1379</v>
      </c>
      <c r="R152">
        <v>89</v>
      </c>
      <c r="S152">
        <v>18</v>
      </c>
      <c r="T152">
        <v>74.099999999999994</v>
      </c>
      <c r="U152">
        <v>938</v>
      </c>
      <c r="V152">
        <v>52</v>
      </c>
      <c r="W152">
        <v>617</v>
      </c>
      <c r="X152">
        <v>95</v>
      </c>
    </row>
    <row r="153" spans="1:24" x14ac:dyDescent="0.35">
      <c r="A153" s="1">
        <v>43931</v>
      </c>
      <c r="B153">
        <v>4636</v>
      </c>
      <c r="C153" t="s">
        <v>18</v>
      </c>
      <c r="D153" t="s">
        <v>46</v>
      </c>
      <c r="E153" t="s">
        <v>28</v>
      </c>
      <c r="F153" t="s">
        <v>19</v>
      </c>
      <c r="G153" t="s">
        <v>26</v>
      </c>
      <c r="H153" t="s">
        <v>27</v>
      </c>
      <c r="I153" t="s">
        <v>29</v>
      </c>
      <c r="J153">
        <v>1232.58</v>
      </c>
      <c r="K153">
        <v>500.28</v>
      </c>
      <c r="L153">
        <v>1220</v>
      </c>
      <c r="M153">
        <v>94</v>
      </c>
      <c r="N153">
        <v>16</v>
      </c>
      <c r="O153">
        <v>0</v>
      </c>
      <c r="P153">
        <v>16</v>
      </c>
      <c r="Q153">
        <v>1220</v>
      </c>
      <c r="R153">
        <v>94</v>
      </c>
      <c r="S153">
        <v>15</v>
      </c>
      <c r="T153">
        <v>36.6</v>
      </c>
      <c r="U153">
        <v>500</v>
      </c>
      <c r="V153">
        <v>32</v>
      </c>
      <c r="W153">
        <v>606</v>
      </c>
      <c r="X153">
        <v>17</v>
      </c>
    </row>
    <row r="154" spans="1:24" x14ac:dyDescent="0.35">
      <c r="A154" s="1">
        <v>43931</v>
      </c>
      <c r="B154">
        <v>4636</v>
      </c>
      <c r="C154" t="s">
        <v>18</v>
      </c>
      <c r="D154" t="s">
        <v>45</v>
      </c>
      <c r="E154" t="s">
        <v>21</v>
      </c>
      <c r="F154" t="s">
        <v>19</v>
      </c>
      <c r="G154" t="s">
        <v>26</v>
      </c>
      <c r="H154" t="s">
        <v>27</v>
      </c>
      <c r="I154" t="s">
        <v>36</v>
      </c>
      <c r="J154">
        <v>925.98</v>
      </c>
      <c r="K154">
        <v>294.74</v>
      </c>
      <c r="L154">
        <v>874</v>
      </c>
      <c r="M154">
        <v>57</v>
      </c>
      <c r="N154">
        <v>16</v>
      </c>
      <c r="O154">
        <v>0</v>
      </c>
      <c r="P154">
        <v>16</v>
      </c>
      <c r="Q154">
        <v>874</v>
      </c>
      <c r="R154">
        <v>57</v>
      </c>
      <c r="S154">
        <v>15</v>
      </c>
      <c r="T154">
        <v>41.34</v>
      </c>
      <c r="U154">
        <v>552</v>
      </c>
      <c r="V154">
        <v>26</v>
      </c>
      <c r="W154">
        <v>538</v>
      </c>
      <c r="X154">
        <v>35</v>
      </c>
    </row>
    <row r="155" spans="1:24" x14ac:dyDescent="0.35">
      <c r="A155" s="1">
        <v>43931</v>
      </c>
      <c r="B155">
        <v>4636</v>
      </c>
      <c r="C155" t="s">
        <v>18</v>
      </c>
      <c r="D155" t="s">
        <v>49</v>
      </c>
      <c r="E155" t="s">
        <v>28</v>
      </c>
      <c r="F155" t="s">
        <v>19</v>
      </c>
      <c r="G155" t="s">
        <v>20</v>
      </c>
      <c r="H155" t="s">
        <v>22</v>
      </c>
      <c r="I155" t="s">
        <v>34</v>
      </c>
      <c r="J155">
        <v>1581.67</v>
      </c>
      <c r="K155">
        <v>601.79999999999995</v>
      </c>
      <c r="L155">
        <v>1716</v>
      </c>
      <c r="M155">
        <v>112</v>
      </c>
      <c r="N155">
        <v>23</v>
      </c>
      <c r="O155">
        <v>0</v>
      </c>
      <c r="P155">
        <v>23</v>
      </c>
      <c r="Q155">
        <v>1716</v>
      </c>
      <c r="R155">
        <v>112</v>
      </c>
      <c r="S155">
        <v>22</v>
      </c>
      <c r="T155">
        <v>99.62</v>
      </c>
      <c r="U155">
        <v>1325</v>
      </c>
      <c r="V155">
        <v>71</v>
      </c>
      <c r="W155">
        <v>833</v>
      </c>
      <c r="X155">
        <v>115</v>
      </c>
    </row>
    <row r="156" spans="1:24" x14ac:dyDescent="0.35">
      <c r="A156" s="1">
        <v>43932</v>
      </c>
      <c r="B156">
        <v>4636</v>
      </c>
      <c r="C156" t="s">
        <v>18</v>
      </c>
      <c r="D156" t="s">
        <v>45</v>
      </c>
      <c r="E156" t="s">
        <v>21</v>
      </c>
      <c r="F156" t="s">
        <v>19</v>
      </c>
      <c r="G156" t="s">
        <v>26</v>
      </c>
      <c r="H156" t="s">
        <v>27</v>
      </c>
      <c r="I156" t="s">
        <v>36</v>
      </c>
      <c r="J156">
        <v>1624.43</v>
      </c>
      <c r="K156">
        <v>640.25</v>
      </c>
      <c r="L156">
        <v>1484</v>
      </c>
      <c r="M156">
        <v>98</v>
      </c>
      <c r="N156">
        <v>21</v>
      </c>
      <c r="O156">
        <v>0</v>
      </c>
      <c r="P156">
        <v>21</v>
      </c>
      <c r="Q156">
        <v>1484</v>
      </c>
      <c r="R156">
        <v>98</v>
      </c>
      <c r="S156">
        <v>18</v>
      </c>
      <c r="T156">
        <v>47.01</v>
      </c>
      <c r="U156">
        <v>521</v>
      </c>
      <c r="V156">
        <v>32</v>
      </c>
      <c r="W156">
        <v>827</v>
      </c>
      <c r="X156">
        <v>34</v>
      </c>
    </row>
    <row r="157" spans="1:24" x14ac:dyDescent="0.35">
      <c r="A157" s="1">
        <v>43932</v>
      </c>
      <c r="B157">
        <v>4636</v>
      </c>
      <c r="C157" t="s">
        <v>18</v>
      </c>
      <c r="D157" t="s">
        <v>46</v>
      </c>
      <c r="E157" t="s">
        <v>28</v>
      </c>
      <c r="F157" t="s">
        <v>19</v>
      </c>
      <c r="G157" t="s">
        <v>26</v>
      </c>
      <c r="H157" t="s">
        <v>27</v>
      </c>
      <c r="I157" t="s">
        <v>37</v>
      </c>
      <c r="J157">
        <v>2244.4</v>
      </c>
      <c r="K157">
        <v>782.06</v>
      </c>
      <c r="L157">
        <v>1639</v>
      </c>
      <c r="M157">
        <v>140</v>
      </c>
      <c r="N157">
        <v>34</v>
      </c>
      <c r="O157">
        <v>1</v>
      </c>
      <c r="P157">
        <v>33</v>
      </c>
      <c r="Q157">
        <v>1639</v>
      </c>
      <c r="R157">
        <v>140</v>
      </c>
      <c r="S157">
        <v>31</v>
      </c>
      <c r="T157">
        <v>69.7</v>
      </c>
      <c r="U157">
        <v>818</v>
      </c>
      <c r="V157">
        <v>59</v>
      </c>
      <c r="W157">
        <v>1252</v>
      </c>
      <c r="X157">
        <v>30</v>
      </c>
    </row>
    <row r="158" spans="1:24" x14ac:dyDescent="0.35">
      <c r="A158" s="1">
        <v>43932</v>
      </c>
      <c r="B158">
        <v>4636</v>
      </c>
      <c r="C158" t="s">
        <v>18</v>
      </c>
      <c r="D158" t="s">
        <v>49</v>
      </c>
      <c r="E158" t="s">
        <v>28</v>
      </c>
      <c r="F158" t="s">
        <v>19</v>
      </c>
      <c r="G158" t="s">
        <v>20</v>
      </c>
      <c r="H158" t="s">
        <v>22</v>
      </c>
      <c r="I158" t="s">
        <v>34</v>
      </c>
      <c r="J158">
        <v>1550.12</v>
      </c>
      <c r="K158">
        <v>588.29</v>
      </c>
      <c r="L158">
        <v>2017</v>
      </c>
      <c r="M158">
        <v>160</v>
      </c>
      <c r="N158">
        <v>25</v>
      </c>
      <c r="O158">
        <v>0</v>
      </c>
      <c r="P158">
        <v>25</v>
      </c>
      <c r="Q158">
        <v>2017</v>
      </c>
      <c r="R158">
        <v>160</v>
      </c>
      <c r="S158">
        <v>24</v>
      </c>
      <c r="T158">
        <v>120</v>
      </c>
      <c r="U158">
        <v>1452</v>
      </c>
      <c r="V158">
        <v>92</v>
      </c>
      <c r="W158">
        <v>818</v>
      </c>
      <c r="X158">
        <v>133</v>
      </c>
    </row>
    <row r="159" spans="1:24" x14ac:dyDescent="0.35">
      <c r="A159" s="1">
        <v>43933</v>
      </c>
      <c r="B159">
        <v>4636</v>
      </c>
      <c r="C159" t="s">
        <v>18</v>
      </c>
      <c r="D159" t="s">
        <v>45</v>
      </c>
      <c r="E159" t="s">
        <v>21</v>
      </c>
      <c r="F159" t="s">
        <v>19</v>
      </c>
      <c r="G159" t="s">
        <v>26</v>
      </c>
      <c r="H159" t="s">
        <v>27</v>
      </c>
      <c r="I159" t="s">
        <v>36</v>
      </c>
      <c r="J159">
        <v>628.23</v>
      </c>
      <c r="K159">
        <v>230.26</v>
      </c>
      <c r="L159">
        <v>1114</v>
      </c>
      <c r="M159">
        <v>74</v>
      </c>
      <c r="N159">
        <v>9</v>
      </c>
      <c r="O159">
        <v>0</v>
      </c>
      <c r="P159">
        <v>9</v>
      </c>
      <c r="Q159">
        <v>1114</v>
      </c>
      <c r="R159">
        <v>74</v>
      </c>
      <c r="S159">
        <v>9</v>
      </c>
      <c r="T159">
        <v>46.41</v>
      </c>
      <c r="U159">
        <v>489</v>
      </c>
      <c r="V159">
        <v>35</v>
      </c>
      <c r="W159">
        <v>337</v>
      </c>
      <c r="X159">
        <v>18</v>
      </c>
    </row>
    <row r="160" spans="1:24" x14ac:dyDescent="0.35">
      <c r="A160" s="1">
        <v>43933</v>
      </c>
      <c r="B160">
        <v>4636</v>
      </c>
      <c r="C160" t="s">
        <v>18</v>
      </c>
      <c r="D160" t="s">
        <v>46</v>
      </c>
      <c r="E160" t="s">
        <v>28</v>
      </c>
      <c r="F160" t="s">
        <v>19</v>
      </c>
      <c r="G160" t="s">
        <v>26</v>
      </c>
      <c r="H160" t="s">
        <v>27</v>
      </c>
      <c r="I160" t="s">
        <v>37</v>
      </c>
      <c r="J160">
        <v>1394.61</v>
      </c>
      <c r="K160">
        <v>505.91</v>
      </c>
      <c r="L160">
        <v>1818</v>
      </c>
      <c r="M160">
        <v>122</v>
      </c>
      <c r="N160">
        <v>19</v>
      </c>
      <c r="O160">
        <v>0</v>
      </c>
      <c r="P160">
        <v>19</v>
      </c>
      <c r="Q160">
        <v>1818</v>
      </c>
      <c r="R160">
        <v>122</v>
      </c>
      <c r="S160">
        <v>19</v>
      </c>
      <c r="T160">
        <v>74.900000000000006</v>
      </c>
      <c r="U160">
        <v>1020</v>
      </c>
      <c r="V160">
        <v>61</v>
      </c>
      <c r="W160">
        <v>754</v>
      </c>
      <c r="X160">
        <v>15</v>
      </c>
    </row>
    <row r="161" spans="1:24" x14ac:dyDescent="0.35">
      <c r="A161" s="1">
        <v>43933</v>
      </c>
      <c r="B161">
        <v>4636</v>
      </c>
      <c r="C161" t="s">
        <v>18</v>
      </c>
      <c r="D161" t="s">
        <v>49</v>
      </c>
      <c r="E161" t="s">
        <v>28</v>
      </c>
      <c r="F161" t="s">
        <v>19</v>
      </c>
      <c r="G161" t="s">
        <v>20</v>
      </c>
      <c r="H161" t="s">
        <v>22</v>
      </c>
      <c r="I161" t="s">
        <v>34</v>
      </c>
      <c r="J161">
        <v>434.58</v>
      </c>
      <c r="K161">
        <v>154.26</v>
      </c>
      <c r="L161">
        <v>1558</v>
      </c>
      <c r="M161">
        <v>117</v>
      </c>
      <c r="N161">
        <v>7</v>
      </c>
      <c r="O161">
        <v>0</v>
      </c>
      <c r="P161">
        <v>7</v>
      </c>
      <c r="Q161">
        <v>1558</v>
      </c>
      <c r="R161">
        <v>117</v>
      </c>
      <c r="S161">
        <v>6</v>
      </c>
      <c r="T161">
        <v>85.88</v>
      </c>
      <c r="U161">
        <v>899</v>
      </c>
      <c r="V161">
        <v>67</v>
      </c>
      <c r="W161">
        <v>242</v>
      </c>
      <c r="X161">
        <v>34</v>
      </c>
    </row>
    <row r="162" spans="1:24" x14ac:dyDescent="0.35">
      <c r="A162" s="1">
        <v>43934</v>
      </c>
      <c r="B162">
        <v>4636</v>
      </c>
      <c r="C162" t="s">
        <v>18</v>
      </c>
      <c r="D162" t="s">
        <v>45</v>
      </c>
      <c r="E162" t="s">
        <v>21</v>
      </c>
      <c r="F162" t="s">
        <v>19</v>
      </c>
      <c r="G162" t="s">
        <v>26</v>
      </c>
      <c r="H162" t="s">
        <v>27</v>
      </c>
      <c r="I162" t="s">
        <v>36</v>
      </c>
      <c r="J162">
        <v>969.22</v>
      </c>
      <c r="K162">
        <v>345.46</v>
      </c>
      <c r="L162">
        <v>881</v>
      </c>
      <c r="M162">
        <v>70</v>
      </c>
      <c r="N162">
        <v>15</v>
      </c>
      <c r="O162">
        <v>0</v>
      </c>
      <c r="P162">
        <v>15</v>
      </c>
      <c r="Q162">
        <v>881</v>
      </c>
      <c r="R162">
        <v>70</v>
      </c>
      <c r="S162">
        <v>14</v>
      </c>
      <c r="T162">
        <v>44.4</v>
      </c>
      <c r="U162">
        <v>418</v>
      </c>
      <c r="V162">
        <v>32</v>
      </c>
      <c r="W162">
        <v>534</v>
      </c>
      <c r="X162">
        <v>21</v>
      </c>
    </row>
    <row r="163" spans="1:24" x14ac:dyDescent="0.35">
      <c r="A163" s="1">
        <v>43934</v>
      </c>
      <c r="B163">
        <v>4636</v>
      </c>
      <c r="C163" t="s">
        <v>18</v>
      </c>
      <c r="D163" t="s">
        <v>46</v>
      </c>
      <c r="E163" t="s">
        <v>28</v>
      </c>
      <c r="F163" t="s">
        <v>19</v>
      </c>
      <c r="G163" t="s">
        <v>26</v>
      </c>
      <c r="H163" t="s">
        <v>27</v>
      </c>
      <c r="I163" t="s">
        <v>37</v>
      </c>
      <c r="J163">
        <v>732.99</v>
      </c>
      <c r="K163">
        <v>247.51</v>
      </c>
      <c r="L163">
        <v>1323</v>
      </c>
      <c r="M163">
        <v>94</v>
      </c>
      <c r="N163">
        <v>11</v>
      </c>
      <c r="O163">
        <v>0</v>
      </c>
      <c r="P163">
        <v>11</v>
      </c>
      <c r="Q163">
        <v>1323</v>
      </c>
      <c r="R163">
        <v>94</v>
      </c>
      <c r="S163">
        <v>11</v>
      </c>
      <c r="T163">
        <v>55.7</v>
      </c>
      <c r="U163">
        <v>692</v>
      </c>
      <c r="V163">
        <v>46</v>
      </c>
      <c r="W163">
        <v>421</v>
      </c>
      <c r="X163">
        <v>10</v>
      </c>
    </row>
    <row r="164" spans="1:24" x14ac:dyDescent="0.35">
      <c r="A164" s="1">
        <v>43934</v>
      </c>
      <c r="B164">
        <v>4636</v>
      </c>
      <c r="C164" t="s">
        <v>18</v>
      </c>
      <c r="D164" t="s">
        <v>49</v>
      </c>
      <c r="E164" t="s">
        <v>28</v>
      </c>
      <c r="F164" t="s">
        <v>19</v>
      </c>
      <c r="G164" t="s">
        <v>20</v>
      </c>
      <c r="H164" t="s">
        <v>22</v>
      </c>
      <c r="I164" t="s">
        <v>34</v>
      </c>
      <c r="J164">
        <v>1028.3399999999999</v>
      </c>
      <c r="K164">
        <v>379.12</v>
      </c>
      <c r="L164">
        <v>1076</v>
      </c>
      <c r="M164">
        <v>83</v>
      </c>
      <c r="N164">
        <v>17</v>
      </c>
      <c r="O164">
        <v>0</v>
      </c>
      <c r="P164">
        <v>17</v>
      </c>
      <c r="Q164">
        <v>1076</v>
      </c>
      <c r="R164">
        <v>83</v>
      </c>
      <c r="S164">
        <v>17</v>
      </c>
      <c r="T164">
        <v>57.85</v>
      </c>
      <c r="U164">
        <v>680</v>
      </c>
      <c r="V164">
        <v>42</v>
      </c>
      <c r="W164">
        <v>554</v>
      </c>
      <c r="X164">
        <v>90</v>
      </c>
    </row>
    <row r="165" spans="1:24" x14ac:dyDescent="0.35">
      <c r="A165" s="1">
        <v>43935</v>
      </c>
      <c r="B165">
        <v>4636</v>
      </c>
      <c r="C165" t="s">
        <v>18</v>
      </c>
      <c r="D165" t="s">
        <v>45</v>
      </c>
      <c r="E165" t="s">
        <v>21</v>
      </c>
      <c r="F165" t="s">
        <v>19</v>
      </c>
      <c r="G165" t="s">
        <v>26</v>
      </c>
      <c r="H165" t="s">
        <v>27</v>
      </c>
      <c r="I165" t="s">
        <v>36</v>
      </c>
      <c r="J165">
        <v>1244.75</v>
      </c>
      <c r="K165">
        <v>448.35</v>
      </c>
      <c r="L165">
        <v>757</v>
      </c>
      <c r="M165">
        <v>72</v>
      </c>
      <c r="N165">
        <v>18</v>
      </c>
      <c r="O165">
        <v>0</v>
      </c>
      <c r="P165">
        <v>18</v>
      </c>
      <c r="Q165">
        <v>757</v>
      </c>
      <c r="R165">
        <v>72</v>
      </c>
      <c r="S165">
        <v>16</v>
      </c>
      <c r="T165">
        <v>48.4</v>
      </c>
      <c r="U165">
        <v>456</v>
      </c>
      <c r="V165">
        <v>38</v>
      </c>
      <c r="W165">
        <v>676</v>
      </c>
      <c r="X165">
        <v>17</v>
      </c>
    </row>
    <row r="166" spans="1:24" x14ac:dyDescent="0.35">
      <c r="A166" s="1">
        <v>43935</v>
      </c>
      <c r="B166">
        <v>4636</v>
      </c>
      <c r="C166" t="s">
        <v>18</v>
      </c>
      <c r="D166" t="s">
        <v>46</v>
      </c>
      <c r="E166" t="s">
        <v>28</v>
      </c>
      <c r="F166" t="s">
        <v>19</v>
      </c>
      <c r="G166" t="s">
        <v>26</v>
      </c>
      <c r="H166" t="s">
        <v>27</v>
      </c>
      <c r="I166" t="s">
        <v>37</v>
      </c>
      <c r="J166">
        <v>1548.92</v>
      </c>
      <c r="K166">
        <v>513.88</v>
      </c>
      <c r="L166">
        <v>1300</v>
      </c>
      <c r="M166">
        <v>99</v>
      </c>
      <c r="N166">
        <v>24</v>
      </c>
      <c r="O166">
        <v>0</v>
      </c>
      <c r="P166">
        <v>24</v>
      </c>
      <c r="Q166">
        <v>1300</v>
      </c>
      <c r="R166">
        <v>99</v>
      </c>
      <c r="S166">
        <v>20</v>
      </c>
      <c r="T166">
        <v>31.4</v>
      </c>
      <c r="U166">
        <v>542</v>
      </c>
      <c r="V166">
        <v>24</v>
      </c>
      <c r="W166">
        <v>890</v>
      </c>
      <c r="X166">
        <v>29</v>
      </c>
    </row>
    <row r="167" spans="1:24" x14ac:dyDescent="0.35">
      <c r="A167" s="1">
        <v>43935</v>
      </c>
      <c r="B167">
        <v>4636</v>
      </c>
      <c r="C167" t="s">
        <v>18</v>
      </c>
      <c r="D167" t="s">
        <v>49</v>
      </c>
      <c r="E167" t="s">
        <v>28</v>
      </c>
      <c r="F167" t="s">
        <v>19</v>
      </c>
      <c r="G167" t="s">
        <v>20</v>
      </c>
      <c r="H167" t="s">
        <v>22</v>
      </c>
      <c r="I167" t="s">
        <v>34</v>
      </c>
      <c r="J167">
        <v>1252.94</v>
      </c>
      <c r="K167">
        <v>454.89</v>
      </c>
      <c r="L167">
        <v>1444</v>
      </c>
      <c r="M167">
        <v>105</v>
      </c>
      <c r="N167">
        <v>19</v>
      </c>
      <c r="O167">
        <v>0</v>
      </c>
      <c r="P167">
        <v>19</v>
      </c>
      <c r="Q167">
        <v>1444</v>
      </c>
      <c r="R167">
        <v>105</v>
      </c>
      <c r="S167">
        <v>19</v>
      </c>
      <c r="T167">
        <v>71.09</v>
      </c>
      <c r="U167">
        <v>1000</v>
      </c>
      <c r="V167">
        <v>51</v>
      </c>
      <c r="W167">
        <v>678</v>
      </c>
      <c r="X167">
        <v>97</v>
      </c>
    </row>
    <row r="168" spans="1:24" x14ac:dyDescent="0.35">
      <c r="A168" s="1">
        <v>43936</v>
      </c>
      <c r="B168">
        <v>4636</v>
      </c>
      <c r="C168" t="s">
        <v>18</v>
      </c>
      <c r="D168" t="s">
        <v>45</v>
      </c>
      <c r="E168" t="s">
        <v>21</v>
      </c>
      <c r="F168" t="s">
        <v>19</v>
      </c>
      <c r="G168" t="s">
        <v>26</v>
      </c>
      <c r="H168" t="s">
        <v>27</v>
      </c>
      <c r="I168" t="s">
        <v>36</v>
      </c>
      <c r="J168">
        <v>1442.36</v>
      </c>
      <c r="K168">
        <v>526.42999999999995</v>
      </c>
      <c r="L168">
        <v>855</v>
      </c>
      <c r="M168">
        <v>67</v>
      </c>
      <c r="N168">
        <v>20</v>
      </c>
      <c r="O168">
        <v>0</v>
      </c>
      <c r="P168">
        <v>20</v>
      </c>
      <c r="Q168">
        <v>855</v>
      </c>
      <c r="R168">
        <v>67</v>
      </c>
      <c r="S168">
        <v>20</v>
      </c>
      <c r="T168">
        <v>34.479999999999997</v>
      </c>
      <c r="U168">
        <v>317</v>
      </c>
      <c r="V168">
        <v>29</v>
      </c>
      <c r="W168">
        <v>775</v>
      </c>
      <c r="X168">
        <v>50</v>
      </c>
    </row>
    <row r="169" spans="1:24" x14ac:dyDescent="0.35">
      <c r="A169" s="1">
        <v>43936</v>
      </c>
      <c r="B169">
        <v>4636</v>
      </c>
      <c r="C169" t="s">
        <v>18</v>
      </c>
      <c r="D169" t="s">
        <v>46</v>
      </c>
      <c r="E169" t="s">
        <v>28</v>
      </c>
      <c r="F169" t="s">
        <v>19</v>
      </c>
      <c r="G169" t="s">
        <v>26</v>
      </c>
      <c r="H169" t="s">
        <v>27</v>
      </c>
      <c r="I169" t="s">
        <v>37</v>
      </c>
      <c r="J169">
        <v>1541.06</v>
      </c>
      <c r="K169">
        <v>561.83000000000004</v>
      </c>
      <c r="L169">
        <v>1261</v>
      </c>
      <c r="M169">
        <v>93</v>
      </c>
      <c r="N169">
        <v>23</v>
      </c>
      <c r="O169">
        <v>0</v>
      </c>
      <c r="P169">
        <v>23</v>
      </c>
      <c r="Q169">
        <v>1261</v>
      </c>
      <c r="R169">
        <v>93</v>
      </c>
      <c r="S169">
        <v>22</v>
      </c>
      <c r="T169">
        <v>41.32</v>
      </c>
      <c r="U169">
        <v>466</v>
      </c>
      <c r="V169">
        <v>35</v>
      </c>
      <c r="W169">
        <v>821</v>
      </c>
      <c r="X169">
        <v>18</v>
      </c>
    </row>
    <row r="170" spans="1:24" x14ac:dyDescent="0.35">
      <c r="A170" s="1">
        <v>43936</v>
      </c>
      <c r="B170">
        <v>4636</v>
      </c>
      <c r="C170" t="s">
        <v>18</v>
      </c>
      <c r="D170" t="s">
        <v>49</v>
      </c>
      <c r="E170" t="s">
        <v>28</v>
      </c>
      <c r="F170" t="s">
        <v>19</v>
      </c>
      <c r="G170" t="s">
        <v>20</v>
      </c>
      <c r="H170" t="s">
        <v>22</v>
      </c>
      <c r="I170" t="s">
        <v>34</v>
      </c>
      <c r="J170">
        <v>1037.31</v>
      </c>
      <c r="K170">
        <v>370.49</v>
      </c>
      <c r="L170">
        <v>1771</v>
      </c>
      <c r="M170">
        <v>116</v>
      </c>
      <c r="N170">
        <v>18</v>
      </c>
      <c r="O170">
        <v>0</v>
      </c>
      <c r="P170">
        <v>18</v>
      </c>
      <c r="Q170">
        <v>1771</v>
      </c>
      <c r="R170">
        <v>116</v>
      </c>
      <c r="S170">
        <v>18</v>
      </c>
      <c r="T170">
        <v>99.51</v>
      </c>
      <c r="U170">
        <v>1375</v>
      </c>
      <c r="V170">
        <v>73</v>
      </c>
      <c r="W170">
        <v>566</v>
      </c>
      <c r="X170">
        <v>65</v>
      </c>
    </row>
    <row r="171" spans="1:24" x14ac:dyDescent="0.35">
      <c r="A171" s="1">
        <v>43937</v>
      </c>
      <c r="B171">
        <v>4636</v>
      </c>
      <c r="C171" t="s">
        <v>18</v>
      </c>
      <c r="D171" t="s">
        <v>45</v>
      </c>
      <c r="E171" t="s">
        <v>21</v>
      </c>
      <c r="F171" t="s">
        <v>19</v>
      </c>
      <c r="G171" t="s">
        <v>26</v>
      </c>
      <c r="H171" t="s">
        <v>27</v>
      </c>
      <c r="I171" t="s">
        <v>36</v>
      </c>
      <c r="J171">
        <v>916.39</v>
      </c>
      <c r="K171">
        <v>331.88</v>
      </c>
      <c r="L171">
        <v>880</v>
      </c>
      <c r="M171">
        <v>61</v>
      </c>
      <c r="N171">
        <v>14</v>
      </c>
      <c r="O171">
        <v>0</v>
      </c>
      <c r="P171">
        <v>14</v>
      </c>
      <c r="Q171">
        <v>880</v>
      </c>
      <c r="R171">
        <v>61</v>
      </c>
      <c r="S171">
        <v>12</v>
      </c>
      <c r="T171">
        <v>45.99</v>
      </c>
      <c r="U171">
        <v>433</v>
      </c>
      <c r="V171">
        <v>32</v>
      </c>
      <c r="W171">
        <v>488</v>
      </c>
      <c r="X171">
        <v>38</v>
      </c>
    </row>
    <row r="172" spans="1:24" x14ac:dyDescent="0.35">
      <c r="A172" s="1">
        <v>43937</v>
      </c>
      <c r="B172">
        <v>4636</v>
      </c>
      <c r="C172" t="s">
        <v>18</v>
      </c>
      <c r="D172" t="s">
        <v>46</v>
      </c>
      <c r="E172" t="s">
        <v>28</v>
      </c>
      <c r="F172" t="s">
        <v>19</v>
      </c>
      <c r="G172" t="s">
        <v>26</v>
      </c>
      <c r="H172" t="s">
        <v>27</v>
      </c>
      <c r="I172" t="s">
        <v>37</v>
      </c>
      <c r="J172">
        <v>1377.46</v>
      </c>
      <c r="K172">
        <v>416.93</v>
      </c>
      <c r="L172">
        <v>1430</v>
      </c>
      <c r="M172">
        <v>99</v>
      </c>
      <c r="N172">
        <v>23</v>
      </c>
      <c r="O172">
        <v>0</v>
      </c>
      <c r="P172">
        <v>23</v>
      </c>
      <c r="Q172">
        <v>1430</v>
      </c>
      <c r="R172">
        <v>99</v>
      </c>
      <c r="S172">
        <v>23</v>
      </c>
      <c r="T172">
        <v>61.26</v>
      </c>
      <c r="U172">
        <v>788</v>
      </c>
      <c r="V172">
        <v>47</v>
      </c>
      <c r="W172">
        <v>832</v>
      </c>
      <c r="X172">
        <v>21</v>
      </c>
    </row>
    <row r="173" spans="1:24" x14ac:dyDescent="0.35">
      <c r="A173" s="1">
        <v>43937</v>
      </c>
      <c r="B173">
        <v>4636</v>
      </c>
      <c r="C173" t="s">
        <v>18</v>
      </c>
      <c r="D173" t="s">
        <v>49</v>
      </c>
      <c r="E173" t="s">
        <v>28</v>
      </c>
      <c r="F173" t="s">
        <v>19</v>
      </c>
      <c r="G173" t="s">
        <v>20</v>
      </c>
      <c r="H173" t="s">
        <v>22</v>
      </c>
      <c r="I173" t="s">
        <v>34</v>
      </c>
      <c r="J173">
        <v>1131.1300000000001</v>
      </c>
      <c r="K173">
        <v>392.18</v>
      </c>
      <c r="L173">
        <v>1468</v>
      </c>
      <c r="M173">
        <v>110</v>
      </c>
      <c r="N173">
        <v>19</v>
      </c>
      <c r="O173">
        <v>0</v>
      </c>
      <c r="P173">
        <v>19</v>
      </c>
      <c r="Q173">
        <v>1468</v>
      </c>
      <c r="R173">
        <v>110</v>
      </c>
      <c r="S173">
        <v>19</v>
      </c>
      <c r="T173">
        <v>90</v>
      </c>
      <c r="U173">
        <v>960</v>
      </c>
      <c r="V173">
        <v>64</v>
      </c>
      <c r="W173">
        <v>632</v>
      </c>
      <c r="X173">
        <v>100</v>
      </c>
    </row>
    <row r="174" spans="1:24" x14ac:dyDescent="0.35">
      <c r="A174" s="1">
        <v>43938</v>
      </c>
      <c r="B174">
        <v>4636</v>
      </c>
      <c r="C174" t="s">
        <v>18</v>
      </c>
      <c r="D174" t="s">
        <v>46</v>
      </c>
      <c r="E174" t="s">
        <v>28</v>
      </c>
      <c r="F174" t="s">
        <v>19</v>
      </c>
      <c r="G174" t="s">
        <v>26</v>
      </c>
      <c r="H174" t="s">
        <v>27</v>
      </c>
      <c r="I174" t="s">
        <v>37</v>
      </c>
      <c r="J174">
        <v>1043.3499999999999</v>
      </c>
      <c r="K174">
        <v>413.5</v>
      </c>
      <c r="L174">
        <v>1362</v>
      </c>
      <c r="M174">
        <v>94</v>
      </c>
      <c r="N174">
        <v>15</v>
      </c>
      <c r="O174">
        <v>0</v>
      </c>
      <c r="P174">
        <v>15</v>
      </c>
      <c r="Q174">
        <v>1362</v>
      </c>
      <c r="R174">
        <v>94</v>
      </c>
      <c r="S174">
        <v>14</v>
      </c>
      <c r="T174">
        <v>70.8</v>
      </c>
      <c r="U174">
        <v>1059</v>
      </c>
      <c r="V174">
        <v>60</v>
      </c>
      <c r="W174">
        <v>505</v>
      </c>
      <c r="X174">
        <v>13</v>
      </c>
    </row>
    <row r="175" spans="1:24" x14ac:dyDescent="0.35">
      <c r="A175" s="1">
        <v>43938</v>
      </c>
      <c r="B175">
        <v>4636</v>
      </c>
      <c r="C175" t="s">
        <v>18</v>
      </c>
      <c r="D175" t="s">
        <v>45</v>
      </c>
      <c r="E175" t="s">
        <v>21</v>
      </c>
      <c r="F175" t="s">
        <v>19</v>
      </c>
      <c r="G175" t="s">
        <v>26</v>
      </c>
      <c r="H175" t="s">
        <v>27</v>
      </c>
      <c r="I175" t="s">
        <v>38</v>
      </c>
      <c r="J175">
        <v>1144.9100000000001</v>
      </c>
      <c r="K175">
        <v>371.39</v>
      </c>
      <c r="L175">
        <v>841</v>
      </c>
      <c r="M175">
        <v>71</v>
      </c>
      <c r="N175">
        <v>19</v>
      </c>
      <c r="O175">
        <v>0</v>
      </c>
      <c r="P175">
        <v>19</v>
      </c>
      <c r="Q175">
        <v>841</v>
      </c>
      <c r="R175">
        <v>71</v>
      </c>
      <c r="S175">
        <v>19</v>
      </c>
      <c r="T175">
        <v>37.369999999999997</v>
      </c>
      <c r="U175">
        <v>471</v>
      </c>
      <c r="V175">
        <v>28</v>
      </c>
      <c r="W175">
        <v>659</v>
      </c>
      <c r="X175">
        <v>45</v>
      </c>
    </row>
    <row r="176" spans="1:24" x14ac:dyDescent="0.35">
      <c r="A176" s="1">
        <v>43938</v>
      </c>
      <c r="B176">
        <v>4636</v>
      </c>
      <c r="C176" t="s">
        <v>18</v>
      </c>
      <c r="D176" t="s">
        <v>49</v>
      </c>
      <c r="E176" t="s">
        <v>28</v>
      </c>
      <c r="F176" t="s">
        <v>19</v>
      </c>
      <c r="G176" t="s">
        <v>20</v>
      </c>
      <c r="H176" t="s">
        <v>22</v>
      </c>
      <c r="I176" t="s">
        <v>34</v>
      </c>
      <c r="J176">
        <v>1996.39</v>
      </c>
      <c r="K176">
        <v>747.4</v>
      </c>
      <c r="L176">
        <v>1441</v>
      </c>
      <c r="M176">
        <v>115</v>
      </c>
      <c r="N176">
        <v>27</v>
      </c>
      <c r="O176">
        <v>0</v>
      </c>
      <c r="P176">
        <v>27</v>
      </c>
      <c r="Q176">
        <v>1441</v>
      </c>
      <c r="R176">
        <v>115</v>
      </c>
      <c r="S176">
        <v>27</v>
      </c>
      <c r="T176">
        <v>90</v>
      </c>
      <c r="U176">
        <v>1017</v>
      </c>
      <c r="V176">
        <v>66</v>
      </c>
      <c r="W176">
        <v>1061</v>
      </c>
      <c r="X176">
        <v>153</v>
      </c>
    </row>
    <row r="177" spans="1:24" x14ac:dyDescent="0.35">
      <c r="A177" s="1">
        <v>43939</v>
      </c>
      <c r="B177">
        <v>4636</v>
      </c>
      <c r="C177" t="s">
        <v>18</v>
      </c>
      <c r="D177" t="s">
        <v>46</v>
      </c>
      <c r="E177" t="s">
        <v>28</v>
      </c>
      <c r="F177" t="s">
        <v>19</v>
      </c>
      <c r="G177" t="s">
        <v>26</v>
      </c>
      <c r="H177" t="s">
        <v>27</v>
      </c>
      <c r="I177" t="s">
        <v>37</v>
      </c>
      <c r="J177">
        <v>1304.3399999999999</v>
      </c>
      <c r="K177">
        <v>438.84</v>
      </c>
      <c r="L177">
        <v>886</v>
      </c>
      <c r="M177">
        <v>60</v>
      </c>
      <c r="N177">
        <v>20</v>
      </c>
      <c r="O177">
        <v>0</v>
      </c>
      <c r="P177">
        <v>20</v>
      </c>
      <c r="Q177">
        <v>886</v>
      </c>
      <c r="R177">
        <v>60</v>
      </c>
      <c r="S177">
        <v>20</v>
      </c>
      <c r="T177">
        <v>31.7</v>
      </c>
      <c r="U177">
        <v>372</v>
      </c>
      <c r="V177">
        <v>23</v>
      </c>
      <c r="W177">
        <v>747</v>
      </c>
      <c r="X177">
        <v>16</v>
      </c>
    </row>
    <row r="178" spans="1:24" x14ac:dyDescent="0.35">
      <c r="A178" s="1">
        <v>43939</v>
      </c>
      <c r="B178">
        <v>4636</v>
      </c>
      <c r="C178" t="s">
        <v>18</v>
      </c>
      <c r="D178" t="s">
        <v>45</v>
      </c>
      <c r="E178" t="s">
        <v>21</v>
      </c>
      <c r="F178" t="s">
        <v>19</v>
      </c>
      <c r="G178" t="s">
        <v>26</v>
      </c>
      <c r="H178" t="s">
        <v>27</v>
      </c>
      <c r="I178" t="s">
        <v>38</v>
      </c>
      <c r="J178">
        <v>1102.18</v>
      </c>
      <c r="K178">
        <v>384.58</v>
      </c>
      <c r="L178">
        <v>571</v>
      </c>
      <c r="M178">
        <v>48</v>
      </c>
      <c r="N178">
        <v>16</v>
      </c>
      <c r="O178">
        <v>0</v>
      </c>
      <c r="P178">
        <v>16</v>
      </c>
      <c r="Q178">
        <v>571</v>
      </c>
      <c r="R178">
        <v>48</v>
      </c>
      <c r="S178">
        <v>16</v>
      </c>
      <c r="T178">
        <v>17.489999999999998</v>
      </c>
      <c r="U178">
        <v>202</v>
      </c>
      <c r="V178">
        <v>17</v>
      </c>
      <c r="W178">
        <v>620</v>
      </c>
      <c r="X178">
        <v>36</v>
      </c>
    </row>
    <row r="179" spans="1:24" x14ac:dyDescent="0.35">
      <c r="A179" s="1">
        <v>43939</v>
      </c>
      <c r="B179">
        <v>4636</v>
      </c>
      <c r="C179" t="s">
        <v>18</v>
      </c>
      <c r="D179" t="s">
        <v>49</v>
      </c>
      <c r="E179" t="s">
        <v>28</v>
      </c>
      <c r="F179" t="s">
        <v>19</v>
      </c>
      <c r="G179" t="s">
        <v>20</v>
      </c>
      <c r="H179" t="s">
        <v>22</v>
      </c>
      <c r="I179" t="s">
        <v>34</v>
      </c>
      <c r="J179">
        <v>1260.33</v>
      </c>
      <c r="K179">
        <v>437.25</v>
      </c>
      <c r="L179">
        <v>1872</v>
      </c>
      <c r="M179">
        <v>117</v>
      </c>
      <c r="N179">
        <v>20</v>
      </c>
      <c r="O179">
        <v>0</v>
      </c>
      <c r="P179">
        <v>20</v>
      </c>
      <c r="Q179">
        <v>1872</v>
      </c>
      <c r="R179">
        <v>117</v>
      </c>
      <c r="S179">
        <v>20</v>
      </c>
      <c r="T179">
        <v>75.77</v>
      </c>
      <c r="U179">
        <v>1259</v>
      </c>
      <c r="V179">
        <v>54</v>
      </c>
      <c r="W179">
        <v>712</v>
      </c>
      <c r="X179">
        <v>139</v>
      </c>
    </row>
    <row r="180" spans="1:24" x14ac:dyDescent="0.35">
      <c r="A180" s="1">
        <v>43940</v>
      </c>
      <c r="B180">
        <v>4636</v>
      </c>
      <c r="C180" t="s">
        <v>18</v>
      </c>
      <c r="D180" t="s">
        <v>46</v>
      </c>
      <c r="E180" t="s">
        <v>28</v>
      </c>
      <c r="F180" t="s">
        <v>19</v>
      </c>
      <c r="G180" t="s">
        <v>26</v>
      </c>
      <c r="H180" t="s">
        <v>27</v>
      </c>
      <c r="I180" t="s">
        <v>37</v>
      </c>
      <c r="J180">
        <v>1018.93</v>
      </c>
      <c r="K180">
        <v>351.68</v>
      </c>
      <c r="L180">
        <v>1146</v>
      </c>
      <c r="M180">
        <v>104</v>
      </c>
      <c r="N180">
        <v>15</v>
      </c>
      <c r="O180">
        <v>0</v>
      </c>
      <c r="P180">
        <v>15</v>
      </c>
      <c r="Q180">
        <v>1146</v>
      </c>
      <c r="R180">
        <v>104</v>
      </c>
      <c r="S180">
        <v>15</v>
      </c>
      <c r="T180">
        <v>71.2</v>
      </c>
      <c r="U180">
        <v>739</v>
      </c>
      <c r="V180">
        <v>55</v>
      </c>
      <c r="W180">
        <v>571</v>
      </c>
      <c r="X180">
        <v>13</v>
      </c>
    </row>
    <row r="181" spans="1:24" x14ac:dyDescent="0.35">
      <c r="A181" s="1">
        <v>43940</v>
      </c>
      <c r="B181">
        <v>4636</v>
      </c>
      <c r="C181" t="s">
        <v>18</v>
      </c>
      <c r="D181" t="s">
        <v>45</v>
      </c>
      <c r="E181" t="s">
        <v>21</v>
      </c>
      <c r="F181" t="s">
        <v>19</v>
      </c>
      <c r="G181" t="s">
        <v>26</v>
      </c>
      <c r="H181" t="s">
        <v>27</v>
      </c>
      <c r="I181" t="s">
        <v>38</v>
      </c>
      <c r="J181">
        <v>1255.31</v>
      </c>
      <c r="K181">
        <v>445.42</v>
      </c>
      <c r="L181">
        <v>775</v>
      </c>
      <c r="M181">
        <v>72</v>
      </c>
      <c r="N181">
        <v>18</v>
      </c>
      <c r="O181">
        <v>0</v>
      </c>
      <c r="P181">
        <v>18</v>
      </c>
      <c r="Q181">
        <v>775</v>
      </c>
      <c r="R181">
        <v>72</v>
      </c>
      <c r="S181">
        <v>17</v>
      </c>
      <c r="T181">
        <v>47.44</v>
      </c>
      <c r="U181">
        <v>553</v>
      </c>
      <c r="V181">
        <v>39</v>
      </c>
      <c r="W181">
        <v>702</v>
      </c>
      <c r="X181">
        <v>50</v>
      </c>
    </row>
    <row r="182" spans="1:24" x14ac:dyDescent="0.35">
      <c r="A182" s="1">
        <v>43940</v>
      </c>
      <c r="B182">
        <v>4636</v>
      </c>
      <c r="C182" t="s">
        <v>18</v>
      </c>
      <c r="D182" t="s">
        <v>49</v>
      </c>
      <c r="E182" t="s">
        <v>28</v>
      </c>
      <c r="F182" t="s">
        <v>19</v>
      </c>
      <c r="G182" t="s">
        <v>20</v>
      </c>
      <c r="H182" t="s">
        <v>22</v>
      </c>
      <c r="I182" t="s">
        <v>34</v>
      </c>
      <c r="J182">
        <v>1190.5999999999999</v>
      </c>
      <c r="K182">
        <v>425.75</v>
      </c>
      <c r="L182">
        <v>1607</v>
      </c>
      <c r="M182">
        <v>126</v>
      </c>
      <c r="N182">
        <v>19</v>
      </c>
      <c r="O182">
        <v>0</v>
      </c>
      <c r="P182">
        <v>19</v>
      </c>
      <c r="Q182">
        <v>1607</v>
      </c>
      <c r="R182">
        <v>126</v>
      </c>
      <c r="S182">
        <v>19</v>
      </c>
      <c r="T182">
        <v>90</v>
      </c>
      <c r="U182">
        <v>1113</v>
      </c>
      <c r="V182">
        <v>60</v>
      </c>
      <c r="W182">
        <v>659</v>
      </c>
      <c r="X182">
        <v>117</v>
      </c>
    </row>
    <row r="183" spans="1:24" x14ac:dyDescent="0.35">
      <c r="A183" s="1">
        <v>43941</v>
      </c>
      <c r="B183">
        <v>4636</v>
      </c>
      <c r="C183" t="s">
        <v>18</v>
      </c>
      <c r="D183" t="s">
        <v>46</v>
      </c>
      <c r="E183" t="s">
        <v>28</v>
      </c>
      <c r="F183" t="s">
        <v>19</v>
      </c>
      <c r="G183" t="s">
        <v>26</v>
      </c>
      <c r="H183" t="s">
        <v>27</v>
      </c>
      <c r="I183" t="s">
        <v>37</v>
      </c>
      <c r="J183">
        <v>1381.03</v>
      </c>
      <c r="K183">
        <v>457.35</v>
      </c>
      <c r="L183">
        <v>657</v>
      </c>
      <c r="M183">
        <v>65</v>
      </c>
      <c r="N183">
        <v>20</v>
      </c>
      <c r="O183">
        <v>0</v>
      </c>
      <c r="P183">
        <v>20</v>
      </c>
      <c r="Q183">
        <v>657</v>
      </c>
      <c r="R183">
        <v>65</v>
      </c>
      <c r="S183">
        <v>19</v>
      </c>
      <c r="T183">
        <v>25</v>
      </c>
      <c r="U183">
        <v>284</v>
      </c>
      <c r="V183">
        <v>19</v>
      </c>
      <c r="W183">
        <v>798</v>
      </c>
      <c r="X183">
        <v>10</v>
      </c>
    </row>
    <row r="184" spans="1:24" x14ac:dyDescent="0.35">
      <c r="A184" s="1">
        <v>43941</v>
      </c>
      <c r="B184">
        <v>4636</v>
      </c>
      <c r="C184" t="s">
        <v>18</v>
      </c>
      <c r="D184" t="s">
        <v>45</v>
      </c>
      <c r="E184" t="s">
        <v>21</v>
      </c>
      <c r="F184" t="s">
        <v>19</v>
      </c>
      <c r="G184" t="s">
        <v>26</v>
      </c>
      <c r="H184" t="s">
        <v>27</v>
      </c>
      <c r="I184" t="s">
        <v>38</v>
      </c>
      <c r="J184">
        <v>998.14</v>
      </c>
      <c r="K184">
        <v>357.04</v>
      </c>
      <c r="L184">
        <v>519</v>
      </c>
      <c r="M184">
        <v>47</v>
      </c>
      <c r="N184">
        <v>14</v>
      </c>
      <c r="O184">
        <v>0</v>
      </c>
      <c r="P184">
        <v>14</v>
      </c>
      <c r="Q184">
        <v>519</v>
      </c>
      <c r="R184">
        <v>47</v>
      </c>
      <c r="S184">
        <v>13</v>
      </c>
      <c r="T184">
        <v>36.06</v>
      </c>
      <c r="U184">
        <v>252</v>
      </c>
      <c r="V184">
        <v>28</v>
      </c>
      <c r="W184">
        <v>552</v>
      </c>
      <c r="X184">
        <v>31</v>
      </c>
    </row>
    <row r="185" spans="1:24" x14ac:dyDescent="0.35">
      <c r="A185" s="1">
        <v>43941</v>
      </c>
      <c r="B185">
        <v>4636</v>
      </c>
      <c r="C185" t="s">
        <v>18</v>
      </c>
      <c r="D185" t="s">
        <v>49</v>
      </c>
      <c r="E185" t="s">
        <v>28</v>
      </c>
      <c r="F185" t="s">
        <v>19</v>
      </c>
      <c r="G185" t="s">
        <v>20</v>
      </c>
      <c r="H185" t="s">
        <v>22</v>
      </c>
      <c r="I185" t="s">
        <v>34</v>
      </c>
      <c r="J185">
        <v>1114.4100000000001</v>
      </c>
      <c r="K185">
        <v>367.95</v>
      </c>
      <c r="L185">
        <v>1244</v>
      </c>
      <c r="M185">
        <v>102</v>
      </c>
      <c r="N185">
        <v>18</v>
      </c>
      <c r="O185">
        <v>0</v>
      </c>
      <c r="P185">
        <v>18</v>
      </c>
      <c r="Q185">
        <v>1244</v>
      </c>
      <c r="R185">
        <v>102</v>
      </c>
      <c r="S185">
        <v>17</v>
      </c>
      <c r="T185">
        <v>68.45</v>
      </c>
      <c r="U185">
        <v>759</v>
      </c>
      <c r="V185">
        <v>49</v>
      </c>
      <c r="W185">
        <v>647</v>
      </c>
      <c r="X185">
        <v>92</v>
      </c>
    </row>
    <row r="186" spans="1:24" x14ac:dyDescent="0.35">
      <c r="A186" s="1">
        <v>43941</v>
      </c>
      <c r="B186">
        <v>4636</v>
      </c>
      <c r="C186" t="s">
        <v>18</v>
      </c>
      <c r="D186" t="s">
        <v>47</v>
      </c>
      <c r="E186" t="s">
        <v>21</v>
      </c>
      <c r="F186" t="s">
        <v>19</v>
      </c>
      <c r="G186" t="s">
        <v>20</v>
      </c>
      <c r="H186" t="s">
        <v>22</v>
      </c>
      <c r="I186" t="s">
        <v>33</v>
      </c>
      <c r="J186">
        <v>689.82</v>
      </c>
      <c r="K186">
        <v>195.95</v>
      </c>
      <c r="L186">
        <v>1512</v>
      </c>
      <c r="M186">
        <v>66</v>
      </c>
      <c r="N186">
        <v>14</v>
      </c>
      <c r="O186">
        <v>1</v>
      </c>
      <c r="P186">
        <v>13</v>
      </c>
      <c r="Q186">
        <v>1512</v>
      </c>
      <c r="R186">
        <v>66</v>
      </c>
      <c r="S186">
        <v>12</v>
      </c>
      <c r="T186">
        <v>32.92</v>
      </c>
      <c r="U186">
        <v>350</v>
      </c>
      <c r="V186">
        <v>16</v>
      </c>
      <c r="W186">
        <v>420</v>
      </c>
      <c r="X186">
        <v>31</v>
      </c>
    </row>
    <row r="187" spans="1:24" x14ac:dyDescent="0.35">
      <c r="A187" s="1">
        <v>43942</v>
      </c>
      <c r="B187">
        <v>4636</v>
      </c>
      <c r="C187" t="s">
        <v>18</v>
      </c>
      <c r="D187" t="s">
        <v>46</v>
      </c>
      <c r="E187" t="s">
        <v>28</v>
      </c>
      <c r="F187" t="s">
        <v>19</v>
      </c>
      <c r="G187" t="s">
        <v>26</v>
      </c>
      <c r="H187" t="s">
        <v>27</v>
      </c>
      <c r="I187" t="s">
        <v>37</v>
      </c>
      <c r="J187">
        <v>1309.72</v>
      </c>
      <c r="K187">
        <v>453</v>
      </c>
      <c r="L187">
        <v>792</v>
      </c>
      <c r="M187">
        <v>69</v>
      </c>
      <c r="N187">
        <v>19</v>
      </c>
      <c r="O187">
        <v>0</v>
      </c>
      <c r="P187">
        <v>19</v>
      </c>
      <c r="Q187">
        <v>792</v>
      </c>
      <c r="R187">
        <v>69</v>
      </c>
      <c r="S187">
        <v>19</v>
      </c>
      <c r="T187">
        <v>39.1</v>
      </c>
      <c r="U187">
        <v>526</v>
      </c>
      <c r="V187">
        <v>31</v>
      </c>
      <c r="W187">
        <v>734</v>
      </c>
      <c r="X187">
        <v>18</v>
      </c>
    </row>
    <row r="188" spans="1:24" x14ac:dyDescent="0.35">
      <c r="A188" s="1">
        <v>43942</v>
      </c>
      <c r="B188">
        <v>4636</v>
      </c>
      <c r="C188" t="s">
        <v>18</v>
      </c>
      <c r="D188" t="s">
        <v>45</v>
      </c>
      <c r="E188" t="s">
        <v>21</v>
      </c>
      <c r="F188" t="s">
        <v>19</v>
      </c>
      <c r="G188" t="s">
        <v>26</v>
      </c>
      <c r="H188" t="s">
        <v>27</v>
      </c>
      <c r="I188" t="s">
        <v>38</v>
      </c>
      <c r="J188">
        <v>1213</v>
      </c>
      <c r="K188">
        <v>420.58</v>
      </c>
      <c r="L188">
        <v>661</v>
      </c>
      <c r="M188">
        <v>65</v>
      </c>
      <c r="N188">
        <v>18</v>
      </c>
      <c r="O188">
        <v>0</v>
      </c>
      <c r="P188">
        <v>18</v>
      </c>
      <c r="Q188">
        <v>661</v>
      </c>
      <c r="R188">
        <v>65</v>
      </c>
      <c r="S188">
        <v>18</v>
      </c>
      <c r="T188">
        <v>22.7</v>
      </c>
      <c r="U188">
        <v>281</v>
      </c>
      <c r="V188">
        <v>17</v>
      </c>
      <c r="W188">
        <v>681</v>
      </c>
      <c r="X188">
        <v>60</v>
      </c>
    </row>
    <row r="189" spans="1:24" x14ac:dyDescent="0.35">
      <c r="A189" s="1">
        <v>43942</v>
      </c>
      <c r="B189">
        <v>4636</v>
      </c>
      <c r="C189" t="s">
        <v>18</v>
      </c>
      <c r="D189" t="s">
        <v>49</v>
      </c>
      <c r="E189" t="s">
        <v>28</v>
      </c>
      <c r="F189" t="s">
        <v>19</v>
      </c>
      <c r="G189" t="s">
        <v>20</v>
      </c>
      <c r="H189" t="s">
        <v>22</v>
      </c>
      <c r="I189" t="s">
        <v>34</v>
      </c>
      <c r="J189">
        <v>1968.36</v>
      </c>
      <c r="K189">
        <v>665.67</v>
      </c>
      <c r="L189">
        <v>2016</v>
      </c>
      <c r="M189">
        <v>117</v>
      </c>
      <c r="N189">
        <v>30</v>
      </c>
      <c r="O189">
        <v>0</v>
      </c>
      <c r="P189">
        <v>30</v>
      </c>
      <c r="Q189">
        <v>2016</v>
      </c>
      <c r="R189">
        <v>117</v>
      </c>
      <c r="S189">
        <v>28</v>
      </c>
      <c r="T189">
        <v>79.37</v>
      </c>
      <c r="U189">
        <v>917</v>
      </c>
      <c r="V189">
        <v>57</v>
      </c>
      <c r="W189">
        <v>1125</v>
      </c>
      <c r="X189">
        <v>180</v>
      </c>
    </row>
    <row r="190" spans="1:24" x14ac:dyDescent="0.35">
      <c r="A190" s="1">
        <v>43942</v>
      </c>
      <c r="B190">
        <v>4636</v>
      </c>
      <c r="C190" t="s">
        <v>18</v>
      </c>
      <c r="D190" t="s">
        <v>47</v>
      </c>
      <c r="E190" t="s">
        <v>21</v>
      </c>
      <c r="F190" t="s">
        <v>19</v>
      </c>
      <c r="G190" t="s">
        <v>20</v>
      </c>
      <c r="H190" t="s">
        <v>22</v>
      </c>
      <c r="I190" t="s">
        <v>33</v>
      </c>
      <c r="J190">
        <v>476.4</v>
      </c>
      <c r="K190">
        <v>137.02000000000001</v>
      </c>
      <c r="L190">
        <v>1473</v>
      </c>
      <c r="M190">
        <v>60</v>
      </c>
      <c r="N190">
        <v>9</v>
      </c>
      <c r="O190">
        <v>0</v>
      </c>
      <c r="P190">
        <v>9</v>
      </c>
      <c r="Q190">
        <v>1473</v>
      </c>
      <c r="R190">
        <v>60</v>
      </c>
      <c r="S190">
        <v>9</v>
      </c>
      <c r="T190">
        <v>17.03</v>
      </c>
      <c r="U190">
        <v>176</v>
      </c>
      <c r="V190">
        <v>13</v>
      </c>
      <c r="W190">
        <v>288</v>
      </c>
      <c r="X190">
        <v>15</v>
      </c>
    </row>
    <row r="191" spans="1:24" x14ac:dyDescent="0.35">
      <c r="A191" s="1">
        <v>43943</v>
      </c>
      <c r="B191">
        <v>4636</v>
      </c>
      <c r="C191" t="s">
        <v>18</v>
      </c>
      <c r="D191" t="s">
        <v>46</v>
      </c>
      <c r="E191" t="s">
        <v>28</v>
      </c>
      <c r="F191" t="s">
        <v>19</v>
      </c>
      <c r="G191" t="s">
        <v>26</v>
      </c>
      <c r="H191" t="s">
        <v>27</v>
      </c>
      <c r="I191" t="s">
        <v>37</v>
      </c>
      <c r="J191">
        <v>1381.09</v>
      </c>
      <c r="K191">
        <v>437.57</v>
      </c>
      <c r="L191">
        <v>830</v>
      </c>
      <c r="M191">
        <v>72</v>
      </c>
      <c r="N191">
        <v>24</v>
      </c>
      <c r="O191">
        <v>1</v>
      </c>
      <c r="P191">
        <v>23</v>
      </c>
      <c r="Q191">
        <v>830</v>
      </c>
      <c r="R191">
        <v>72</v>
      </c>
      <c r="S191">
        <v>23</v>
      </c>
      <c r="T191">
        <v>51.96</v>
      </c>
      <c r="U191">
        <v>640</v>
      </c>
      <c r="V191">
        <v>41</v>
      </c>
      <c r="W191">
        <v>808</v>
      </c>
      <c r="X191">
        <v>20</v>
      </c>
    </row>
    <row r="192" spans="1:24" x14ac:dyDescent="0.35">
      <c r="A192" s="1">
        <v>43943</v>
      </c>
      <c r="B192">
        <v>4636</v>
      </c>
      <c r="C192" t="s">
        <v>18</v>
      </c>
      <c r="D192" t="s">
        <v>45</v>
      </c>
      <c r="E192" t="s">
        <v>21</v>
      </c>
      <c r="F192" t="s">
        <v>19</v>
      </c>
      <c r="G192" t="s">
        <v>26</v>
      </c>
      <c r="H192" t="s">
        <v>27</v>
      </c>
      <c r="I192" t="s">
        <v>38</v>
      </c>
      <c r="J192">
        <v>1060.02</v>
      </c>
      <c r="K192">
        <v>404.66</v>
      </c>
      <c r="L192">
        <v>534</v>
      </c>
      <c r="M192">
        <v>44</v>
      </c>
      <c r="N192">
        <v>15</v>
      </c>
      <c r="O192">
        <v>0</v>
      </c>
      <c r="P192">
        <v>15</v>
      </c>
      <c r="Q192">
        <v>534</v>
      </c>
      <c r="R192">
        <v>44</v>
      </c>
      <c r="S192">
        <v>15</v>
      </c>
      <c r="T192">
        <v>23.8</v>
      </c>
      <c r="U192">
        <v>191</v>
      </c>
      <c r="V192">
        <v>18</v>
      </c>
      <c r="W192">
        <v>546</v>
      </c>
      <c r="X192">
        <v>26</v>
      </c>
    </row>
    <row r="193" spans="1:24" x14ac:dyDescent="0.35">
      <c r="A193" s="1">
        <v>43943</v>
      </c>
      <c r="B193">
        <v>4636</v>
      </c>
      <c r="C193" t="s">
        <v>18</v>
      </c>
      <c r="D193" t="s">
        <v>49</v>
      </c>
      <c r="E193" t="s">
        <v>28</v>
      </c>
      <c r="F193" t="s">
        <v>19</v>
      </c>
      <c r="G193" t="s">
        <v>20</v>
      </c>
      <c r="H193" t="s">
        <v>22</v>
      </c>
      <c r="I193" t="s">
        <v>34</v>
      </c>
      <c r="J193">
        <v>1101.4000000000001</v>
      </c>
      <c r="K193">
        <v>370.24</v>
      </c>
      <c r="L193">
        <v>1743</v>
      </c>
      <c r="M193">
        <v>103</v>
      </c>
      <c r="N193">
        <v>18</v>
      </c>
      <c r="O193">
        <v>0</v>
      </c>
      <c r="P193">
        <v>18</v>
      </c>
      <c r="Q193">
        <v>1743</v>
      </c>
      <c r="R193">
        <v>103</v>
      </c>
      <c r="S193">
        <v>18</v>
      </c>
      <c r="T193">
        <v>70.48</v>
      </c>
      <c r="U193">
        <v>879</v>
      </c>
      <c r="V193">
        <v>51</v>
      </c>
      <c r="W193">
        <v>631</v>
      </c>
      <c r="X193">
        <v>89</v>
      </c>
    </row>
    <row r="194" spans="1:24" x14ac:dyDescent="0.35">
      <c r="A194" s="1">
        <v>43943</v>
      </c>
      <c r="B194">
        <v>4636</v>
      </c>
      <c r="C194" t="s">
        <v>18</v>
      </c>
      <c r="D194" t="s">
        <v>47</v>
      </c>
      <c r="E194" t="s">
        <v>21</v>
      </c>
      <c r="F194" t="s">
        <v>19</v>
      </c>
      <c r="G194" t="s">
        <v>20</v>
      </c>
      <c r="H194" t="s">
        <v>22</v>
      </c>
      <c r="I194" t="s">
        <v>33</v>
      </c>
      <c r="J194">
        <v>562.64</v>
      </c>
      <c r="K194">
        <v>213.88</v>
      </c>
      <c r="L194">
        <v>697</v>
      </c>
      <c r="M194">
        <v>43</v>
      </c>
      <c r="N194">
        <v>8</v>
      </c>
      <c r="O194">
        <v>0</v>
      </c>
      <c r="P194">
        <v>8</v>
      </c>
      <c r="Q194">
        <v>697</v>
      </c>
      <c r="R194">
        <v>43</v>
      </c>
      <c r="S194">
        <v>8</v>
      </c>
      <c r="T194">
        <v>13.62</v>
      </c>
      <c r="U194">
        <v>249</v>
      </c>
      <c r="V194">
        <v>10</v>
      </c>
      <c r="W194">
        <v>288</v>
      </c>
      <c r="X194">
        <v>12</v>
      </c>
    </row>
    <row r="195" spans="1:24" x14ac:dyDescent="0.35">
      <c r="A195" s="1">
        <v>43944</v>
      </c>
      <c r="B195">
        <v>4636</v>
      </c>
      <c r="C195" t="s">
        <v>18</v>
      </c>
      <c r="D195" t="s">
        <v>46</v>
      </c>
      <c r="E195" t="s">
        <v>28</v>
      </c>
      <c r="F195" t="s">
        <v>19</v>
      </c>
      <c r="G195" t="s">
        <v>26</v>
      </c>
      <c r="H195" t="s">
        <v>27</v>
      </c>
      <c r="I195" t="s">
        <v>37</v>
      </c>
      <c r="J195">
        <v>1122.81</v>
      </c>
      <c r="K195">
        <v>380.01</v>
      </c>
      <c r="L195">
        <v>798</v>
      </c>
      <c r="M195">
        <v>71</v>
      </c>
      <c r="N195">
        <v>18</v>
      </c>
      <c r="O195">
        <v>0</v>
      </c>
      <c r="P195">
        <v>18</v>
      </c>
      <c r="Q195">
        <v>798</v>
      </c>
      <c r="R195">
        <v>71</v>
      </c>
      <c r="S195">
        <v>18</v>
      </c>
      <c r="T195">
        <v>40.82</v>
      </c>
      <c r="U195">
        <v>441</v>
      </c>
      <c r="V195">
        <v>32</v>
      </c>
      <c r="W195">
        <v>627</v>
      </c>
      <c r="X195">
        <v>25</v>
      </c>
    </row>
    <row r="196" spans="1:24" x14ac:dyDescent="0.35">
      <c r="A196" s="1">
        <v>43944</v>
      </c>
      <c r="B196">
        <v>4636</v>
      </c>
      <c r="C196" t="s">
        <v>18</v>
      </c>
      <c r="D196" t="s">
        <v>47</v>
      </c>
      <c r="E196" t="s">
        <v>21</v>
      </c>
      <c r="F196" t="s">
        <v>19</v>
      </c>
      <c r="G196" t="s">
        <v>20</v>
      </c>
      <c r="H196" t="s">
        <v>22</v>
      </c>
      <c r="I196" t="s">
        <v>39</v>
      </c>
      <c r="J196">
        <v>682.13</v>
      </c>
      <c r="K196">
        <v>297.89999999999998</v>
      </c>
      <c r="L196">
        <v>803</v>
      </c>
      <c r="M196">
        <v>45</v>
      </c>
      <c r="N196">
        <v>8</v>
      </c>
      <c r="O196">
        <v>0</v>
      </c>
      <c r="P196">
        <v>8</v>
      </c>
      <c r="Q196">
        <v>803</v>
      </c>
      <c r="R196">
        <v>45</v>
      </c>
      <c r="S196">
        <v>8</v>
      </c>
      <c r="T196">
        <v>4.2</v>
      </c>
      <c r="U196">
        <v>41</v>
      </c>
      <c r="V196">
        <v>3</v>
      </c>
      <c r="W196">
        <v>300</v>
      </c>
      <c r="X196">
        <v>18</v>
      </c>
    </row>
    <row r="197" spans="1:24" x14ac:dyDescent="0.35">
      <c r="A197" s="1">
        <v>43944</v>
      </c>
      <c r="B197">
        <v>4636</v>
      </c>
      <c r="C197" t="s">
        <v>18</v>
      </c>
      <c r="D197" t="s">
        <v>45</v>
      </c>
      <c r="E197" t="s">
        <v>21</v>
      </c>
      <c r="F197" t="s">
        <v>19</v>
      </c>
      <c r="G197" t="s">
        <v>26</v>
      </c>
      <c r="H197" t="s">
        <v>27</v>
      </c>
      <c r="I197" t="s">
        <v>38</v>
      </c>
      <c r="J197">
        <v>1255.4100000000001</v>
      </c>
      <c r="K197">
        <v>422.63</v>
      </c>
      <c r="L197">
        <v>972</v>
      </c>
      <c r="M197">
        <v>78</v>
      </c>
      <c r="N197">
        <v>19</v>
      </c>
      <c r="O197">
        <v>0</v>
      </c>
      <c r="P197">
        <v>19</v>
      </c>
      <c r="Q197">
        <v>972</v>
      </c>
      <c r="R197">
        <v>78</v>
      </c>
      <c r="S197">
        <v>18</v>
      </c>
      <c r="T197">
        <v>25.6</v>
      </c>
      <c r="U197">
        <v>328</v>
      </c>
      <c r="V197">
        <v>19</v>
      </c>
      <c r="W197">
        <v>718</v>
      </c>
      <c r="X197">
        <v>36</v>
      </c>
    </row>
    <row r="198" spans="1:24" x14ac:dyDescent="0.35">
      <c r="A198" s="1">
        <v>43944</v>
      </c>
      <c r="B198">
        <v>4636</v>
      </c>
      <c r="C198" t="s">
        <v>18</v>
      </c>
      <c r="D198" t="s">
        <v>49</v>
      </c>
      <c r="E198" t="s">
        <v>28</v>
      </c>
      <c r="F198" t="s">
        <v>19</v>
      </c>
      <c r="G198" t="s">
        <v>20</v>
      </c>
      <c r="H198" t="s">
        <v>22</v>
      </c>
      <c r="I198" t="s">
        <v>34</v>
      </c>
      <c r="J198">
        <v>1147.7</v>
      </c>
      <c r="K198">
        <v>384.21</v>
      </c>
      <c r="L198">
        <v>1523</v>
      </c>
      <c r="M198">
        <v>86</v>
      </c>
      <c r="N198">
        <v>19</v>
      </c>
      <c r="O198">
        <v>0</v>
      </c>
      <c r="P198">
        <v>19</v>
      </c>
      <c r="Q198">
        <v>1523</v>
      </c>
      <c r="R198">
        <v>86</v>
      </c>
      <c r="S198">
        <v>18</v>
      </c>
      <c r="T198">
        <v>65.13</v>
      </c>
      <c r="U198">
        <v>1002</v>
      </c>
      <c r="V198">
        <v>47</v>
      </c>
      <c r="W198">
        <v>656</v>
      </c>
      <c r="X198">
        <v>32</v>
      </c>
    </row>
    <row r="199" spans="1:24" x14ac:dyDescent="0.35">
      <c r="A199" s="1">
        <v>43945</v>
      </c>
      <c r="B199">
        <v>4636</v>
      </c>
      <c r="C199" t="s">
        <v>18</v>
      </c>
      <c r="D199" t="s">
        <v>46</v>
      </c>
      <c r="E199" t="s">
        <v>28</v>
      </c>
      <c r="F199" t="s">
        <v>19</v>
      </c>
      <c r="G199" t="s">
        <v>26</v>
      </c>
      <c r="H199" t="s">
        <v>27</v>
      </c>
      <c r="I199" t="s">
        <v>37</v>
      </c>
      <c r="J199">
        <v>1316.44</v>
      </c>
      <c r="K199">
        <v>511.36</v>
      </c>
      <c r="L199">
        <v>1134</v>
      </c>
      <c r="M199">
        <v>96</v>
      </c>
      <c r="N199">
        <v>19</v>
      </c>
      <c r="O199">
        <v>0</v>
      </c>
      <c r="P199">
        <v>19</v>
      </c>
      <c r="Q199">
        <v>1134</v>
      </c>
      <c r="R199">
        <v>96</v>
      </c>
      <c r="S199">
        <v>19</v>
      </c>
      <c r="T199">
        <v>50.41</v>
      </c>
      <c r="U199">
        <v>526</v>
      </c>
      <c r="V199">
        <v>40</v>
      </c>
      <c r="W199">
        <v>676</v>
      </c>
      <c r="X199">
        <v>17</v>
      </c>
    </row>
    <row r="200" spans="1:24" x14ac:dyDescent="0.35">
      <c r="A200" s="1">
        <v>43945</v>
      </c>
      <c r="B200">
        <v>4636</v>
      </c>
      <c r="C200" t="s">
        <v>18</v>
      </c>
      <c r="D200" t="s">
        <v>45</v>
      </c>
      <c r="E200" t="s">
        <v>21</v>
      </c>
      <c r="F200" t="s">
        <v>19</v>
      </c>
      <c r="G200" t="s">
        <v>26</v>
      </c>
      <c r="H200" t="s">
        <v>27</v>
      </c>
      <c r="I200" t="s">
        <v>38</v>
      </c>
      <c r="J200">
        <v>1035</v>
      </c>
      <c r="K200">
        <v>305.64</v>
      </c>
      <c r="L200">
        <v>1257</v>
      </c>
      <c r="M200">
        <v>82</v>
      </c>
      <c r="N200">
        <v>20</v>
      </c>
      <c r="O200">
        <v>1</v>
      </c>
      <c r="P200">
        <v>19</v>
      </c>
      <c r="Q200">
        <v>1257</v>
      </c>
      <c r="R200">
        <v>82</v>
      </c>
      <c r="S200">
        <v>18</v>
      </c>
      <c r="T200">
        <v>22.5</v>
      </c>
      <c r="U200">
        <v>242</v>
      </c>
      <c r="V200">
        <v>17</v>
      </c>
      <c r="W200">
        <v>623</v>
      </c>
      <c r="X200">
        <v>21</v>
      </c>
    </row>
    <row r="201" spans="1:24" x14ac:dyDescent="0.35">
      <c r="A201" s="1">
        <v>43945</v>
      </c>
      <c r="B201">
        <v>4636</v>
      </c>
      <c r="C201" t="s">
        <v>18</v>
      </c>
      <c r="D201" t="s">
        <v>49</v>
      </c>
      <c r="E201" t="s">
        <v>28</v>
      </c>
      <c r="F201" t="s">
        <v>19</v>
      </c>
      <c r="G201" t="s">
        <v>20</v>
      </c>
      <c r="H201" t="s">
        <v>22</v>
      </c>
      <c r="I201" t="s">
        <v>34</v>
      </c>
      <c r="J201">
        <v>1774.86</v>
      </c>
      <c r="K201">
        <v>596.16999999999996</v>
      </c>
      <c r="L201">
        <v>1419</v>
      </c>
      <c r="M201">
        <v>100</v>
      </c>
      <c r="N201">
        <v>28</v>
      </c>
      <c r="O201">
        <v>0</v>
      </c>
      <c r="P201">
        <v>28</v>
      </c>
      <c r="Q201">
        <v>1419</v>
      </c>
      <c r="R201">
        <v>100</v>
      </c>
      <c r="S201">
        <v>27</v>
      </c>
      <c r="T201">
        <v>66.7</v>
      </c>
      <c r="U201">
        <v>759</v>
      </c>
      <c r="V201">
        <v>48</v>
      </c>
      <c r="W201">
        <v>1021</v>
      </c>
      <c r="X201">
        <v>46</v>
      </c>
    </row>
    <row r="202" spans="1:24" x14ac:dyDescent="0.35">
      <c r="A202" s="1">
        <v>43946</v>
      </c>
      <c r="B202">
        <v>4636</v>
      </c>
      <c r="C202" t="s">
        <v>18</v>
      </c>
      <c r="D202" t="s">
        <v>46</v>
      </c>
      <c r="E202" t="s">
        <v>28</v>
      </c>
      <c r="F202" t="s">
        <v>19</v>
      </c>
      <c r="G202" t="s">
        <v>26</v>
      </c>
      <c r="H202" t="s">
        <v>27</v>
      </c>
      <c r="I202" t="s">
        <v>37</v>
      </c>
      <c r="J202">
        <v>1612.33</v>
      </c>
      <c r="K202">
        <v>629.23</v>
      </c>
      <c r="L202">
        <v>1728</v>
      </c>
      <c r="M202">
        <v>118</v>
      </c>
      <c r="N202">
        <v>23</v>
      </c>
      <c r="O202">
        <v>0</v>
      </c>
      <c r="P202">
        <v>23</v>
      </c>
      <c r="Q202">
        <v>1728</v>
      </c>
      <c r="R202">
        <v>118</v>
      </c>
      <c r="S202">
        <v>23</v>
      </c>
      <c r="T202">
        <v>42.13</v>
      </c>
      <c r="U202">
        <v>798</v>
      </c>
      <c r="V202">
        <v>34</v>
      </c>
      <c r="W202">
        <v>805</v>
      </c>
      <c r="X202">
        <v>21</v>
      </c>
    </row>
    <row r="203" spans="1:24" x14ac:dyDescent="0.35">
      <c r="A203" s="1">
        <v>43946</v>
      </c>
      <c r="B203">
        <v>4636</v>
      </c>
      <c r="C203" t="s">
        <v>18</v>
      </c>
      <c r="D203" t="s">
        <v>45</v>
      </c>
      <c r="E203" t="s">
        <v>21</v>
      </c>
      <c r="F203" t="s">
        <v>19</v>
      </c>
      <c r="G203" t="s">
        <v>26</v>
      </c>
      <c r="H203" t="s">
        <v>27</v>
      </c>
      <c r="I203" t="s">
        <v>38</v>
      </c>
      <c r="J203">
        <v>784.28</v>
      </c>
      <c r="K203">
        <v>256.63</v>
      </c>
      <c r="L203">
        <v>1141</v>
      </c>
      <c r="M203">
        <v>62</v>
      </c>
      <c r="N203">
        <v>12</v>
      </c>
      <c r="O203">
        <v>0</v>
      </c>
      <c r="P203">
        <v>12</v>
      </c>
      <c r="Q203">
        <v>1141</v>
      </c>
      <c r="R203">
        <v>62</v>
      </c>
      <c r="S203">
        <v>12</v>
      </c>
      <c r="T203">
        <v>1.4</v>
      </c>
      <c r="U203">
        <v>0</v>
      </c>
      <c r="V203">
        <v>1</v>
      </c>
      <c r="W203">
        <v>457</v>
      </c>
      <c r="X203">
        <v>22</v>
      </c>
    </row>
    <row r="204" spans="1:24" x14ac:dyDescent="0.35">
      <c r="A204" s="1">
        <v>43946</v>
      </c>
      <c r="B204">
        <v>4636</v>
      </c>
      <c r="C204" t="s">
        <v>18</v>
      </c>
      <c r="D204" t="s">
        <v>49</v>
      </c>
      <c r="E204" t="s">
        <v>28</v>
      </c>
      <c r="F204" t="s">
        <v>19</v>
      </c>
      <c r="G204" t="s">
        <v>20</v>
      </c>
      <c r="H204" t="s">
        <v>22</v>
      </c>
      <c r="I204" t="s">
        <v>34</v>
      </c>
      <c r="J204">
        <v>1641.93</v>
      </c>
      <c r="K204">
        <v>546.27</v>
      </c>
      <c r="L204">
        <v>1606</v>
      </c>
      <c r="M204">
        <v>120</v>
      </c>
      <c r="N204">
        <v>26</v>
      </c>
      <c r="O204">
        <v>1</v>
      </c>
      <c r="P204">
        <v>25</v>
      </c>
      <c r="Q204">
        <v>1606</v>
      </c>
      <c r="R204">
        <v>120</v>
      </c>
      <c r="S204">
        <v>23</v>
      </c>
      <c r="T204">
        <v>62.59</v>
      </c>
      <c r="U204">
        <v>710</v>
      </c>
      <c r="V204">
        <v>47</v>
      </c>
      <c r="W204">
        <v>953</v>
      </c>
      <c r="X204">
        <v>36</v>
      </c>
    </row>
    <row r="205" spans="1:24" x14ac:dyDescent="0.35">
      <c r="A205" s="1">
        <v>43947</v>
      </c>
      <c r="B205">
        <v>4636</v>
      </c>
      <c r="C205" t="s">
        <v>18</v>
      </c>
      <c r="D205" t="s">
        <v>46</v>
      </c>
      <c r="E205" t="s">
        <v>28</v>
      </c>
      <c r="F205" t="s">
        <v>19</v>
      </c>
      <c r="G205" t="s">
        <v>26</v>
      </c>
      <c r="H205" t="s">
        <v>27</v>
      </c>
      <c r="I205" t="s">
        <v>37</v>
      </c>
      <c r="J205">
        <v>2393.9299999999998</v>
      </c>
      <c r="K205">
        <v>950</v>
      </c>
      <c r="L205">
        <v>1480</v>
      </c>
      <c r="M205">
        <v>115</v>
      </c>
      <c r="N205">
        <v>32</v>
      </c>
      <c r="O205">
        <v>1</v>
      </c>
      <c r="P205">
        <v>31</v>
      </c>
      <c r="Q205">
        <v>1480</v>
      </c>
      <c r="R205">
        <v>115</v>
      </c>
      <c r="S205">
        <v>31</v>
      </c>
      <c r="T205">
        <v>42.04</v>
      </c>
      <c r="U205">
        <v>521</v>
      </c>
      <c r="V205">
        <v>33</v>
      </c>
      <c r="W205">
        <v>1200</v>
      </c>
      <c r="X205">
        <v>38</v>
      </c>
    </row>
    <row r="206" spans="1:24" x14ac:dyDescent="0.35">
      <c r="A206" s="1">
        <v>43947</v>
      </c>
      <c r="B206">
        <v>4636</v>
      </c>
      <c r="C206" t="s">
        <v>18</v>
      </c>
      <c r="D206" t="s">
        <v>49</v>
      </c>
      <c r="E206" t="s">
        <v>28</v>
      </c>
      <c r="F206" t="s">
        <v>19</v>
      </c>
      <c r="G206" t="s">
        <v>20</v>
      </c>
      <c r="H206" t="s">
        <v>22</v>
      </c>
      <c r="I206" t="s">
        <v>34</v>
      </c>
      <c r="J206">
        <v>771.92</v>
      </c>
      <c r="K206">
        <v>262.74</v>
      </c>
      <c r="L206">
        <v>1469</v>
      </c>
      <c r="M206">
        <v>82</v>
      </c>
      <c r="N206">
        <v>12</v>
      </c>
      <c r="O206">
        <v>0</v>
      </c>
      <c r="P206">
        <v>12</v>
      </c>
      <c r="Q206">
        <v>1469</v>
      </c>
      <c r="R206">
        <v>82</v>
      </c>
      <c r="S206">
        <v>11</v>
      </c>
      <c r="T206">
        <v>37.619999999999997</v>
      </c>
      <c r="U206">
        <v>615</v>
      </c>
      <c r="V206">
        <v>28</v>
      </c>
      <c r="W206">
        <v>439</v>
      </c>
      <c r="X206">
        <v>15</v>
      </c>
    </row>
    <row r="207" spans="1:24" x14ac:dyDescent="0.35">
      <c r="A207" s="1">
        <v>43948</v>
      </c>
      <c r="B207">
        <v>4636</v>
      </c>
      <c r="C207" t="s">
        <v>18</v>
      </c>
      <c r="D207" t="s">
        <v>46</v>
      </c>
      <c r="E207" t="s">
        <v>28</v>
      </c>
      <c r="F207" t="s">
        <v>19</v>
      </c>
      <c r="G207" t="s">
        <v>26</v>
      </c>
      <c r="H207" t="s">
        <v>27</v>
      </c>
      <c r="I207" t="s">
        <v>37</v>
      </c>
      <c r="J207">
        <v>1088.92</v>
      </c>
      <c r="K207">
        <v>375.88</v>
      </c>
      <c r="L207">
        <v>1185</v>
      </c>
      <c r="M207">
        <v>87</v>
      </c>
      <c r="N207">
        <v>17</v>
      </c>
      <c r="O207">
        <v>0</v>
      </c>
      <c r="P207">
        <v>17</v>
      </c>
      <c r="Q207">
        <v>1185</v>
      </c>
      <c r="R207">
        <v>87</v>
      </c>
      <c r="S207">
        <v>17</v>
      </c>
      <c r="T207">
        <v>44.68</v>
      </c>
      <c r="U207">
        <v>544</v>
      </c>
      <c r="V207">
        <v>34</v>
      </c>
      <c r="W207">
        <v>610</v>
      </c>
      <c r="X207">
        <v>16</v>
      </c>
    </row>
    <row r="208" spans="1:24" x14ac:dyDescent="0.35">
      <c r="A208" s="1">
        <v>43948</v>
      </c>
      <c r="B208">
        <v>4636</v>
      </c>
      <c r="C208" t="s">
        <v>18</v>
      </c>
      <c r="D208" t="s">
        <v>45</v>
      </c>
      <c r="E208" t="s">
        <v>21</v>
      </c>
      <c r="F208" t="s">
        <v>19</v>
      </c>
      <c r="G208" t="s">
        <v>26</v>
      </c>
      <c r="H208" t="s">
        <v>27</v>
      </c>
      <c r="I208" t="s">
        <v>38</v>
      </c>
      <c r="J208">
        <v>939.51</v>
      </c>
      <c r="K208">
        <v>398.69</v>
      </c>
      <c r="L208">
        <v>523</v>
      </c>
      <c r="M208">
        <v>46</v>
      </c>
      <c r="N208">
        <v>12</v>
      </c>
      <c r="O208">
        <v>1</v>
      </c>
      <c r="P208">
        <v>11</v>
      </c>
      <c r="Q208">
        <v>523</v>
      </c>
      <c r="R208">
        <v>46</v>
      </c>
      <c r="S208">
        <v>12</v>
      </c>
      <c r="T208">
        <v>8.5</v>
      </c>
      <c r="U208">
        <v>148</v>
      </c>
      <c r="V208">
        <v>7</v>
      </c>
      <c r="W208">
        <v>398</v>
      </c>
      <c r="X208">
        <v>16</v>
      </c>
    </row>
    <row r="209" spans="1:24" x14ac:dyDescent="0.35">
      <c r="A209" s="1">
        <v>43948</v>
      </c>
      <c r="B209">
        <v>4636</v>
      </c>
      <c r="C209" t="s">
        <v>18</v>
      </c>
      <c r="D209" t="s">
        <v>49</v>
      </c>
      <c r="E209" t="s">
        <v>28</v>
      </c>
      <c r="F209" t="s">
        <v>19</v>
      </c>
      <c r="G209" t="s">
        <v>20</v>
      </c>
      <c r="H209" t="s">
        <v>22</v>
      </c>
      <c r="I209" t="s">
        <v>34</v>
      </c>
      <c r="J209">
        <v>1645.35</v>
      </c>
      <c r="K209">
        <v>545.16999999999996</v>
      </c>
      <c r="L209">
        <v>1462</v>
      </c>
      <c r="M209">
        <v>105</v>
      </c>
      <c r="N209">
        <v>26</v>
      </c>
      <c r="O209">
        <v>0</v>
      </c>
      <c r="P209">
        <v>26</v>
      </c>
      <c r="Q209">
        <v>1462</v>
      </c>
      <c r="R209">
        <v>105</v>
      </c>
      <c r="S209">
        <v>24</v>
      </c>
      <c r="T209">
        <v>48.08</v>
      </c>
      <c r="U209">
        <v>882</v>
      </c>
      <c r="V209">
        <v>36</v>
      </c>
      <c r="W209">
        <v>950</v>
      </c>
      <c r="X209">
        <v>48</v>
      </c>
    </row>
    <row r="210" spans="1:24" x14ac:dyDescent="0.35">
      <c r="A210" s="1">
        <v>43949</v>
      </c>
      <c r="B210">
        <v>4636</v>
      </c>
      <c r="C210" t="s">
        <v>18</v>
      </c>
      <c r="D210" t="s">
        <v>46</v>
      </c>
      <c r="E210" t="s">
        <v>28</v>
      </c>
      <c r="F210" t="s">
        <v>19</v>
      </c>
      <c r="G210" t="s">
        <v>26</v>
      </c>
      <c r="H210" t="s">
        <v>27</v>
      </c>
      <c r="I210" t="s">
        <v>37</v>
      </c>
      <c r="J210">
        <v>1299.9100000000001</v>
      </c>
      <c r="K210">
        <v>469.5</v>
      </c>
      <c r="L210">
        <v>1896</v>
      </c>
      <c r="M210">
        <v>132</v>
      </c>
      <c r="N210">
        <v>19</v>
      </c>
      <c r="O210">
        <v>0</v>
      </c>
      <c r="P210">
        <v>19</v>
      </c>
      <c r="Q210">
        <v>1896</v>
      </c>
      <c r="R210">
        <v>132</v>
      </c>
      <c r="S210">
        <v>18</v>
      </c>
      <c r="T210">
        <v>52.68</v>
      </c>
      <c r="U210">
        <v>709</v>
      </c>
      <c r="V210">
        <v>41</v>
      </c>
      <c r="W210">
        <v>697</v>
      </c>
      <c r="X210">
        <v>14</v>
      </c>
    </row>
    <row r="211" spans="1:24" x14ac:dyDescent="0.35">
      <c r="A211" s="1">
        <v>43949</v>
      </c>
      <c r="B211">
        <v>4636</v>
      </c>
      <c r="C211" t="s">
        <v>18</v>
      </c>
      <c r="D211" t="s">
        <v>45</v>
      </c>
      <c r="E211" t="s">
        <v>21</v>
      </c>
      <c r="F211" t="s">
        <v>19</v>
      </c>
      <c r="G211" t="s">
        <v>26</v>
      </c>
      <c r="H211" t="s">
        <v>27</v>
      </c>
      <c r="I211" t="s">
        <v>38</v>
      </c>
      <c r="J211">
        <v>654</v>
      </c>
      <c r="K211">
        <v>192.78</v>
      </c>
      <c r="L211">
        <v>687</v>
      </c>
      <c r="M211">
        <v>63</v>
      </c>
      <c r="N211">
        <v>13</v>
      </c>
      <c r="O211">
        <v>0</v>
      </c>
      <c r="P211">
        <v>13</v>
      </c>
      <c r="Q211">
        <v>687</v>
      </c>
      <c r="R211">
        <v>63</v>
      </c>
      <c r="S211">
        <v>12</v>
      </c>
      <c r="T211">
        <v>27.05</v>
      </c>
      <c r="U211">
        <v>243</v>
      </c>
      <c r="V211">
        <v>21</v>
      </c>
      <c r="W211">
        <v>390</v>
      </c>
      <c r="X211">
        <v>20</v>
      </c>
    </row>
    <row r="212" spans="1:24" x14ac:dyDescent="0.35">
      <c r="A212" s="1">
        <v>43949</v>
      </c>
      <c r="B212">
        <v>4636</v>
      </c>
      <c r="C212" t="s">
        <v>18</v>
      </c>
      <c r="D212" t="s">
        <v>49</v>
      </c>
      <c r="E212" t="s">
        <v>28</v>
      </c>
      <c r="F212" t="s">
        <v>19</v>
      </c>
      <c r="G212" t="s">
        <v>20</v>
      </c>
      <c r="H212" t="s">
        <v>22</v>
      </c>
      <c r="I212" t="s">
        <v>34</v>
      </c>
      <c r="J212">
        <v>2096.54</v>
      </c>
      <c r="K212">
        <v>760.19</v>
      </c>
      <c r="L212">
        <v>1180</v>
      </c>
      <c r="M212">
        <v>106</v>
      </c>
      <c r="N212">
        <v>32</v>
      </c>
      <c r="O212">
        <v>0</v>
      </c>
      <c r="P212">
        <v>32</v>
      </c>
      <c r="Q212">
        <v>1180</v>
      </c>
      <c r="R212">
        <v>106</v>
      </c>
      <c r="S212">
        <v>31</v>
      </c>
      <c r="T212">
        <v>42.43</v>
      </c>
      <c r="U212">
        <v>557</v>
      </c>
      <c r="V212">
        <v>33</v>
      </c>
      <c r="W212">
        <v>1138</v>
      </c>
      <c r="X212">
        <v>44</v>
      </c>
    </row>
    <row r="213" spans="1:24" x14ac:dyDescent="0.35">
      <c r="A213" s="1">
        <v>43950</v>
      </c>
      <c r="B213">
        <v>4636</v>
      </c>
      <c r="C213" t="s">
        <v>18</v>
      </c>
      <c r="D213" t="s">
        <v>46</v>
      </c>
      <c r="E213" t="s">
        <v>28</v>
      </c>
      <c r="F213" t="s">
        <v>19</v>
      </c>
      <c r="G213" t="s">
        <v>26</v>
      </c>
      <c r="H213" t="s">
        <v>27</v>
      </c>
      <c r="I213" t="s">
        <v>37</v>
      </c>
      <c r="J213">
        <v>1956.95</v>
      </c>
      <c r="K213">
        <v>685.13</v>
      </c>
      <c r="L213">
        <v>1348</v>
      </c>
      <c r="M213">
        <v>106</v>
      </c>
      <c r="N213">
        <v>29</v>
      </c>
      <c r="O213">
        <v>0</v>
      </c>
      <c r="P213">
        <v>29</v>
      </c>
      <c r="Q213">
        <v>1348</v>
      </c>
      <c r="R213">
        <v>106</v>
      </c>
      <c r="S213">
        <v>26</v>
      </c>
      <c r="T213">
        <v>57.35</v>
      </c>
      <c r="U213">
        <v>584</v>
      </c>
      <c r="V213">
        <v>42</v>
      </c>
      <c r="W213">
        <v>1081</v>
      </c>
      <c r="X213">
        <v>30</v>
      </c>
    </row>
    <row r="214" spans="1:24" x14ac:dyDescent="0.35">
      <c r="A214" s="1">
        <v>43950</v>
      </c>
      <c r="B214">
        <v>4636</v>
      </c>
      <c r="C214" t="s">
        <v>18</v>
      </c>
      <c r="D214" t="s">
        <v>45</v>
      </c>
      <c r="E214" t="s">
        <v>21</v>
      </c>
      <c r="F214" t="s">
        <v>19</v>
      </c>
      <c r="G214" t="s">
        <v>26</v>
      </c>
      <c r="H214" t="s">
        <v>27</v>
      </c>
      <c r="I214" t="s">
        <v>38</v>
      </c>
      <c r="J214">
        <v>1126.08</v>
      </c>
      <c r="K214">
        <v>365.36</v>
      </c>
      <c r="L214">
        <v>673</v>
      </c>
      <c r="M214">
        <v>69</v>
      </c>
      <c r="N214">
        <v>19</v>
      </c>
      <c r="O214">
        <v>0</v>
      </c>
      <c r="P214">
        <v>19</v>
      </c>
      <c r="Q214">
        <v>673</v>
      </c>
      <c r="R214">
        <v>69</v>
      </c>
      <c r="S214">
        <v>18</v>
      </c>
      <c r="T214">
        <v>9.6</v>
      </c>
      <c r="U214">
        <v>80</v>
      </c>
      <c r="V214">
        <v>7</v>
      </c>
      <c r="W214">
        <v>651</v>
      </c>
      <c r="X214">
        <v>28</v>
      </c>
    </row>
    <row r="215" spans="1:24" x14ac:dyDescent="0.35">
      <c r="A215" s="1">
        <v>43950</v>
      </c>
      <c r="B215">
        <v>4636</v>
      </c>
      <c r="C215" t="s">
        <v>18</v>
      </c>
      <c r="D215" t="s">
        <v>49</v>
      </c>
      <c r="E215" t="s">
        <v>28</v>
      </c>
      <c r="F215" t="s">
        <v>19</v>
      </c>
      <c r="G215" t="s">
        <v>20</v>
      </c>
      <c r="H215" t="s">
        <v>22</v>
      </c>
      <c r="I215" t="s">
        <v>34</v>
      </c>
      <c r="J215">
        <v>1160.52</v>
      </c>
      <c r="K215">
        <v>427.59</v>
      </c>
      <c r="L215">
        <v>1453</v>
      </c>
      <c r="M215">
        <v>120</v>
      </c>
      <c r="N215">
        <v>19</v>
      </c>
      <c r="O215">
        <v>0</v>
      </c>
      <c r="P215">
        <v>19</v>
      </c>
      <c r="Q215">
        <v>1453</v>
      </c>
      <c r="R215">
        <v>120</v>
      </c>
      <c r="S215">
        <v>18</v>
      </c>
      <c r="T215">
        <v>73.23</v>
      </c>
      <c r="U215">
        <v>787</v>
      </c>
      <c r="V215">
        <v>55</v>
      </c>
      <c r="W215">
        <v>620</v>
      </c>
      <c r="X215">
        <v>31</v>
      </c>
    </row>
    <row r="216" spans="1:24" x14ac:dyDescent="0.35">
      <c r="A216" s="1">
        <v>43951</v>
      </c>
      <c r="B216">
        <v>4636</v>
      </c>
      <c r="C216" t="s">
        <v>18</v>
      </c>
      <c r="D216" t="s">
        <v>46</v>
      </c>
      <c r="E216" t="s">
        <v>28</v>
      </c>
      <c r="F216" t="s">
        <v>19</v>
      </c>
      <c r="G216" t="s">
        <v>26</v>
      </c>
      <c r="H216" t="s">
        <v>27</v>
      </c>
      <c r="I216" t="s">
        <v>37</v>
      </c>
      <c r="J216">
        <v>1547.39</v>
      </c>
      <c r="K216">
        <v>538.82000000000005</v>
      </c>
      <c r="L216">
        <v>1286</v>
      </c>
      <c r="M216">
        <v>93</v>
      </c>
      <c r="N216">
        <v>24</v>
      </c>
      <c r="O216">
        <v>0</v>
      </c>
      <c r="P216">
        <v>24</v>
      </c>
      <c r="Q216">
        <v>1286</v>
      </c>
      <c r="R216">
        <v>93</v>
      </c>
      <c r="S216">
        <v>21</v>
      </c>
      <c r="T216">
        <v>36.9</v>
      </c>
      <c r="U216">
        <v>591</v>
      </c>
      <c r="V216">
        <v>28</v>
      </c>
      <c r="W216">
        <v>855</v>
      </c>
      <c r="X216">
        <v>21</v>
      </c>
    </row>
    <row r="217" spans="1:24" x14ac:dyDescent="0.35">
      <c r="A217" s="1">
        <v>43951</v>
      </c>
      <c r="B217">
        <v>4636</v>
      </c>
      <c r="C217" t="s">
        <v>18</v>
      </c>
      <c r="D217" t="s">
        <v>45</v>
      </c>
      <c r="E217" t="s">
        <v>21</v>
      </c>
      <c r="F217" t="s">
        <v>19</v>
      </c>
      <c r="G217" t="s">
        <v>26</v>
      </c>
      <c r="H217" t="s">
        <v>27</v>
      </c>
      <c r="I217" t="s">
        <v>38</v>
      </c>
      <c r="J217">
        <v>754.7</v>
      </c>
      <c r="K217">
        <v>333.74</v>
      </c>
      <c r="L217">
        <v>748</v>
      </c>
      <c r="M217">
        <v>54</v>
      </c>
      <c r="N217">
        <v>10</v>
      </c>
      <c r="O217">
        <v>0</v>
      </c>
      <c r="P217">
        <v>10</v>
      </c>
      <c r="Q217">
        <v>748</v>
      </c>
      <c r="R217">
        <v>54</v>
      </c>
      <c r="S217">
        <v>9</v>
      </c>
      <c r="T217">
        <v>27.2</v>
      </c>
      <c r="U217">
        <v>395</v>
      </c>
      <c r="V217">
        <v>20</v>
      </c>
      <c r="W217">
        <v>334</v>
      </c>
      <c r="X217">
        <v>15</v>
      </c>
    </row>
    <row r="218" spans="1:24" x14ac:dyDescent="0.35">
      <c r="A218" s="1">
        <v>43951</v>
      </c>
      <c r="B218">
        <v>4636</v>
      </c>
      <c r="C218" t="s">
        <v>18</v>
      </c>
      <c r="D218" t="s">
        <v>49</v>
      </c>
      <c r="E218" t="s">
        <v>28</v>
      </c>
      <c r="F218" t="s">
        <v>19</v>
      </c>
      <c r="G218" t="s">
        <v>20</v>
      </c>
      <c r="H218" t="s">
        <v>22</v>
      </c>
      <c r="I218" t="s">
        <v>34</v>
      </c>
      <c r="J218">
        <v>1216.56</v>
      </c>
      <c r="K218">
        <v>392.64</v>
      </c>
      <c r="L218">
        <v>1679</v>
      </c>
      <c r="M218">
        <v>123</v>
      </c>
      <c r="N218">
        <v>22</v>
      </c>
      <c r="O218">
        <v>0</v>
      </c>
      <c r="P218">
        <v>22</v>
      </c>
      <c r="Q218">
        <v>1679</v>
      </c>
      <c r="R218">
        <v>123</v>
      </c>
      <c r="S218">
        <v>22</v>
      </c>
      <c r="T218">
        <v>58.43</v>
      </c>
      <c r="U218">
        <v>863</v>
      </c>
      <c r="V218">
        <v>44</v>
      </c>
      <c r="W218">
        <v>707</v>
      </c>
      <c r="X218">
        <v>43</v>
      </c>
    </row>
    <row r="219" spans="1:24" x14ac:dyDescent="0.35">
      <c r="A219" s="1">
        <v>43952</v>
      </c>
      <c r="B219">
        <v>4636</v>
      </c>
      <c r="C219" t="s">
        <v>18</v>
      </c>
      <c r="D219" t="s">
        <v>46</v>
      </c>
      <c r="E219" t="s">
        <v>28</v>
      </c>
      <c r="F219" t="s">
        <v>19</v>
      </c>
      <c r="G219" t="s">
        <v>26</v>
      </c>
      <c r="H219" t="s">
        <v>27</v>
      </c>
      <c r="I219" t="s">
        <v>37</v>
      </c>
      <c r="J219">
        <v>753.97</v>
      </c>
      <c r="K219">
        <v>317.7</v>
      </c>
      <c r="L219">
        <v>1063</v>
      </c>
      <c r="M219">
        <v>74</v>
      </c>
      <c r="N219">
        <v>11</v>
      </c>
      <c r="O219">
        <v>0</v>
      </c>
      <c r="P219">
        <v>11</v>
      </c>
      <c r="Q219">
        <v>1063</v>
      </c>
      <c r="R219">
        <v>74</v>
      </c>
      <c r="S219">
        <v>10</v>
      </c>
      <c r="T219">
        <v>26.86</v>
      </c>
      <c r="U219">
        <v>406</v>
      </c>
      <c r="V219">
        <v>21</v>
      </c>
      <c r="W219">
        <v>356</v>
      </c>
      <c r="X219">
        <v>20</v>
      </c>
    </row>
    <row r="220" spans="1:24" x14ac:dyDescent="0.35">
      <c r="A220" s="1">
        <v>43952</v>
      </c>
      <c r="B220">
        <v>4636</v>
      </c>
      <c r="C220" t="s">
        <v>18</v>
      </c>
      <c r="D220" t="s">
        <v>45</v>
      </c>
      <c r="E220" t="s">
        <v>21</v>
      </c>
      <c r="F220" t="s">
        <v>19</v>
      </c>
      <c r="G220" t="s">
        <v>26</v>
      </c>
      <c r="H220" t="s">
        <v>27</v>
      </c>
      <c r="I220" t="s">
        <v>38</v>
      </c>
      <c r="J220">
        <v>500.94</v>
      </c>
      <c r="K220">
        <v>207.49</v>
      </c>
      <c r="L220">
        <v>749</v>
      </c>
      <c r="M220">
        <v>48</v>
      </c>
      <c r="N220">
        <v>8</v>
      </c>
      <c r="O220">
        <v>0</v>
      </c>
      <c r="P220">
        <v>8</v>
      </c>
      <c r="Q220">
        <v>749</v>
      </c>
      <c r="R220">
        <v>48</v>
      </c>
      <c r="S220">
        <v>8</v>
      </c>
      <c r="T220">
        <v>5.5</v>
      </c>
      <c r="U220">
        <v>75</v>
      </c>
      <c r="V220">
        <v>4</v>
      </c>
      <c r="W220">
        <v>246</v>
      </c>
      <c r="X220">
        <v>22</v>
      </c>
    </row>
    <row r="221" spans="1:24" x14ac:dyDescent="0.35">
      <c r="A221" s="1">
        <v>43952</v>
      </c>
      <c r="B221">
        <v>4636</v>
      </c>
      <c r="C221" t="s">
        <v>18</v>
      </c>
      <c r="D221" t="s">
        <v>49</v>
      </c>
      <c r="E221" t="s">
        <v>28</v>
      </c>
      <c r="F221" t="s">
        <v>19</v>
      </c>
      <c r="G221" t="s">
        <v>20</v>
      </c>
      <c r="H221" t="s">
        <v>22</v>
      </c>
      <c r="I221" t="s">
        <v>34</v>
      </c>
      <c r="J221">
        <v>1838.31</v>
      </c>
      <c r="K221">
        <v>541.83000000000004</v>
      </c>
      <c r="L221">
        <v>1888</v>
      </c>
      <c r="M221">
        <v>128</v>
      </c>
      <c r="N221">
        <v>33</v>
      </c>
      <c r="O221">
        <v>1</v>
      </c>
      <c r="P221">
        <v>32</v>
      </c>
      <c r="Q221">
        <v>1888</v>
      </c>
      <c r="R221">
        <v>128</v>
      </c>
      <c r="S221">
        <v>32</v>
      </c>
      <c r="T221">
        <v>72.540000000000006</v>
      </c>
      <c r="U221">
        <v>1007</v>
      </c>
      <c r="V221">
        <v>52</v>
      </c>
      <c r="W221">
        <v>1132</v>
      </c>
      <c r="X221">
        <v>55</v>
      </c>
    </row>
    <row r="222" spans="1:24" x14ac:dyDescent="0.35">
      <c r="A222" s="1">
        <v>43953</v>
      </c>
      <c r="B222">
        <v>4636</v>
      </c>
      <c r="C222" t="s">
        <v>18</v>
      </c>
      <c r="D222" t="s">
        <v>46</v>
      </c>
      <c r="E222" t="s">
        <v>28</v>
      </c>
      <c r="F222" t="s">
        <v>19</v>
      </c>
      <c r="G222" t="s">
        <v>26</v>
      </c>
      <c r="H222" t="s">
        <v>27</v>
      </c>
      <c r="I222" t="s">
        <v>37</v>
      </c>
      <c r="J222">
        <v>812.12</v>
      </c>
      <c r="K222">
        <v>346.95</v>
      </c>
      <c r="L222">
        <v>891</v>
      </c>
      <c r="M222">
        <v>44</v>
      </c>
      <c r="N222">
        <v>10</v>
      </c>
      <c r="O222">
        <v>0</v>
      </c>
      <c r="P222">
        <v>10</v>
      </c>
      <c r="Q222">
        <v>891</v>
      </c>
      <c r="R222">
        <v>44</v>
      </c>
      <c r="S222">
        <v>10</v>
      </c>
      <c r="T222">
        <v>19.95</v>
      </c>
      <c r="U222">
        <v>309</v>
      </c>
      <c r="V222">
        <v>15</v>
      </c>
      <c r="W222">
        <v>381</v>
      </c>
      <c r="X222">
        <v>31</v>
      </c>
    </row>
    <row r="223" spans="1:24" x14ac:dyDescent="0.35">
      <c r="A223" s="1">
        <v>43953</v>
      </c>
      <c r="B223">
        <v>4636</v>
      </c>
      <c r="C223" t="s">
        <v>18</v>
      </c>
      <c r="D223" t="s">
        <v>49</v>
      </c>
      <c r="E223" t="s">
        <v>28</v>
      </c>
      <c r="F223" t="s">
        <v>19</v>
      </c>
      <c r="G223" t="s">
        <v>20</v>
      </c>
      <c r="H223" t="s">
        <v>22</v>
      </c>
      <c r="I223" t="s">
        <v>34</v>
      </c>
      <c r="J223">
        <v>1398.73</v>
      </c>
      <c r="K223">
        <v>454.71</v>
      </c>
      <c r="L223">
        <v>1481</v>
      </c>
      <c r="M223">
        <v>110</v>
      </c>
      <c r="N223">
        <v>24</v>
      </c>
      <c r="O223">
        <v>0</v>
      </c>
      <c r="P223">
        <v>24</v>
      </c>
      <c r="Q223">
        <v>1481</v>
      </c>
      <c r="R223">
        <v>110</v>
      </c>
      <c r="S223">
        <v>23</v>
      </c>
      <c r="T223">
        <v>54.37</v>
      </c>
      <c r="U223">
        <v>751</v>
      </c>
      <c r="V223">
        <v>42</v>
      </c>
      <c r="W223">
        <v>809</v>
      </c>
      <c r="X223">
        <v>39</v>
      </c>
    </row>
    <row r="224" spans="1:24" x14ac:dyDescent="0.35">
      <c r="A224" s="1">
        <v>43954</v>
      </c>
      <c r="B224">
        <v>4636</v>
      </c>
      <c r="C224" t="s">
        <v>18</v>
      </c>
      <c r="D224" t="s">
        <v>46</v>
      </c>
      <c r="E224" t="s">
        <v>28</v>
      </c>
      <c r="F224" t="s">
        <v>19</v>
      </c>
      <c r="G224" t="s">
        <v>26</v>
      </c>
      <c r="H224" t="s">
        <v>27</v>
      </c>
      <c r="I224" t="s">
        <v>37</v>
      </c>
      <c r="J224">
        <v>423.09</v>
      </c>
      <c r="K224">
        <v>200.04</v>
      </c>
      <c r="L224">
        <v>712</v>
      </c>
      <c r="M224">
        <v>43</v>
      </c>
      <c r="N224">
        <v>5</v>
      </c>
      <c r="O224">
        <v>0</v>
      </c>
      <c r="P224">
        <v>5</v>
      </c>
      <c r="Q224">
        <v>712</v>
      </c>
      <c r="R224">
        <v>43</v>
      </c>
      <c r="S224">
        <v>5</v>
      </c>
      <c r="T224">
        <v>20.63</v>
      </c>
      <c r="U224">
        <v>303</v>
      </c>
      <c r="V224">
        <v>15</v>
      </c>
      <c r="W224">
        <v>174</v>
      </c>
      <c r="X224">
        <v>8</v>
      </c>
    </row>
    <row r="225" spans="1:24" x14ac:dyDescent="0.35">
      <c r="A225" s="1">
        <v>43954</v>
      </c>
      <c r="B225">
        <v>4636</v>
      </c>
      <c r="C225" t="s">
        <v>18</v>
      </c>
      <c r="D225" t="s">
        <v>49</v>
      </c>
      <c r="E225" t="s">
        <v>28</v>
      </c>
      <c r="F225" t="s">
        <v>19</v>
      </c>
      <c r="G225" t="s">
        <v>20</v>
      </c>
      <c r="H225" t="s">
        <v>22</v>
      </c>
      <c r="I225" t="s">
        <v>34</v>
      </c>
      <c r="J225">
        <v>2279.29</v>
      </c>
      <c r="K225">
        <v>809.63</v>
      </c>
      <c r="L225">
        <v>1527</v>
      </c>
      <c r="M225">
        <v>113</v>
      </c>
      <c r="N225">
        <v>35</v>
      </c>
      <c r="O225">
        <v>0</v>
      </c>
      <c r="P225">
        <v>35</v>
      </c>
      <c r="Q225">
        <v>1527</v>
      </c>
      <c r="R225">
        <v>113</v>
      </c>
      <c r="S225">
        <v>34</v>
      </c>
      <c r="T225">
        <v>59.42</v>
      </c>
      <c r="U225">
        <v>713</v>
      </c>
      <c r="V225">
        <v>46</v>
      </c>
      <c r="W225">
        <v>1260</v>
      </c>
      <c r="X225">
        <v>44</v>
      </c>
    </row>
    <row r="226" spans="1:24" x14ac:dyDescent="0.35">
      <c r="A226" s="1">
        <v>43955</v>
      </c>
      <c r="B226">
        <v>4636</v>
      </c>
      <c r="C226" t="s">
        <v>18</v>
      </c>
      <c r="D226" t="s">
        <v>46</v>
      </c>
      <c r="E226" t="s">
        <v>28</v>
      </c>
      <c r="F226" t="s">
        <v>19</v>
      </c>
      <c r="G226" t="s">
        <v>26</v>
      </c>
      <c r="H226" t="s">
        <v>27</v>
      </c>
      <c r="I226" t="s">
        <v>37</v>
      </c>
      <c r="J226">
        <v>1217.47</v>
      </c>
      <c r="K226">
        <v>456.38</v>
      </c>
      <c r="L226">
        <v>820</v>
      </c>
      <c r="M226">
        <v>65</v>
      </c>
      <c r="N226">
        <v>17</v>
      </c>
      <c r="O226">
        <v>0</v>
      </c>
      <c r="P226">
        <v>17</v>
      </c>
      <c r="Q226">
        <v>820</v>
      </c>
      <c r="R226">
        <v>65</v>
      </c>
      <c r="S226">
        <v>16</v>
      </c>
      <c r="T226">
        <v>30.2</v>
      </c>
      <c r="U226">
        <v>357</v>
      </c>
      <c r="V226">
        <v>21</v>
      </c>
      <c r="W226">
        <v>647</v>
      </c>
      <c r="X226">
        <v>42</v>
      </c>
    </row>
    <row r="227" spans="1:24" x14ac:dyDescent="0.35">
      <c r="A227" s="1">
        <v>43955</v>
      </c>
      <c r="B227">
        <v>4636</v>
      </c>
      <c r="C227" t="s">
        <v>18</v>
      </c>
      <c r="D227" t="s">
        <v>49</v>
      </c>
      <c r="E227" t="s">
        <v>28</v>
      </c>
      <c r="F227" t="s">
        <v>19</v>
      </c>
      <c r="G227" t="s">
        <v>20</v>
      </c>
      <c r="H227" t="s">
        <v>22</v>
      </c>
      <c r="I227" t="s">
        <v>34</v>
      </c>
      <c r="J227">
        <v>1266.68</v>
      </c>
      <c r="K227">
        <v>397.06</v>
      </c>
      <c r="L227">
        <v>1916</v>
      </c>
      <c r="M227">
        <v>108</v>
      </c>
      <c r="N227">
        <v>22</v>
      </c>
      <c r="O227">
        <v>0</v>
      </c>
      <c r="P227">
        <v>22</v>
      </c>
      <c r="Q227">
        <v>1916</v>
      </c>
      <c r="R227">
        <v>108</v>
      </c>
      <c r="S227">
        <v>22</v>
      </c>
      <c r="T227">
        <v>41.47</v>
      </c>
      <c r="U227">
        <v>763</v>
      </c>
      <c r="V227">
        <v>30</v>
      </c>
      <c r="W227">
        <v>754</v>
      </c>
      <c r="X227">
        <v>32</v>
      </c>
    </row>
    <row r="228" spans="1:24" x14ac:dyDescent="0.35">
      <c r="A228" s="1">
        <v>43956</v>
      </c>
      <c r="B228">
        <v>4636</v>
      </c>
      <c r="C228" t="s">
        <v>18</v>
      </c>
      <c r="D228" t="s">
        <v>46</v>
      </c>
      <c r="E228" t="s">
        <v>28</v>
      </c>
      <c r="F228" t="s">
        <v>19</v>
      </c>
      <c r="G228" t="s">
        <v>26</v>
      </c>
      <c r="H228" t="s">
        <v>27</v>
      </c>
      <c r="I228" t="s">
        <v>37</v>
      </c>
      <c r="J228">
        <v>1257.0999999999999</v>
      </c>
      <c r="K228">
        <v>418.39</v>
      </c>
      <c r="L228">
        <v>990</v>
      </c>
      <c r="M228">
        <v>78</v>
      </c>
      <c r="N228">
        <v>18</v>
      </c>
      <c r="O228">
        <v>0</v>
      </c>
      <c r="P228">
        <v>18</v>
      </c>
      <c r="Q228">
        <v>990</v>
      </c>
      <c r="R228">
        <v>78</v>
      </c>
      <c r="S228">
        <v>17</v>
      </c>
      <c r="T228">
        <v>37.479999999999997</v>
      </c>
      <c r="U228">
        <v>561</v>
      </c>
      <c r="V228">
        <v>27</v>
      </c>
      <c r="W228">
        <v>728</v>
      </c>
      <c r="X228">
        <v>48</v>
      </c>
    </row>
    <row r="229" spans="1:24" x14ac:dyDescent="0.35">
      <c r="A229" s="1">
        <v>43956</v>
      </c>
      <c r="B229">
        <v>4636</v>
      </c>
      <c r="C229" t="s">
        <v>18</v>
      </c>
      <c r="D229" t="s">
        <v>49</v>
      </c>
      <c r="E229" t="s">
        <v>28</v>
      </c>
      <c r="F229" t="s">
        <v>19</v>
      </c>
      <c r="G229" t="s">
        <v>20</v>
      </c>
      <c r="H229" t="s">
        <v>22</v>
      </c>
      <c r="I229" t="s">
        <v>34</v>
      </c>
      <c r="J229">
        <v>971.14</v>
      </c>
      <c r="K229">
        <v>310.14999999999998</v>
      </c>
      <c r="L229">
        <v>1907</v>
      </c>
      <c r="M229">
        <v>122</v>
      </c>
      <c r="N229">
        <v>17</v>
      </c>
      <c r="O229">
        <v>0</v>
      </c>
      <c r="P229">
        <v>17</v>
      </c>
      <c r="Q229">
        <v>1907</v>
      </c>
      <c r="R229">
        <v>122</v>
      </c>
      <c r="S229">
        <v>17</v>
      </c>
      <c r="T229">
        <v>71.17</v>
      </c>
      <c r="U229">
        <v>828</v>
      </c>
      <c r="V229">
        <v>50</v>
      </c>
      <c r="W229">
        <v>571</v>
      </c>
      <c r="X229">
        <v>32</v>
      </c>
    </row>
    <row r="230" spans="1:24" x14ac:dyDescent="0.35">
      <c r="A230" s="1">
        <v>43957</v>
      </c>
      <c r="B230">
        <v>4636</v>
      </c>
      <c r="C230" t="s">
        <v>18</v>
      </c>
      <c r="D230" t="s">
        <v>46</v>
      </c>
      <c r="E230" t="s">
        <v>28</v>
      </c>
      <c r="F230" t="s">
        <v>19</v>
      </c>
      <c r="G230" t="s">
        <v>26</v>
      </c>
      <c r="H230" t="s">
        <v>27</v>
      </c>
      <c r="I230" t="s">
        <v>37</v>
      </c>
      <c r="J230">
        <v>1270.51</v>
      </c>
      <c r="K230">
        <v>450.61</v>
      </c>
      <c r="L230">
        <v>756</v>
      </c>
      <c r="M230">
        <v>59</v>
      </c>
      <c r="N230">
        <v>18</v>
      </c>
      <c r="O230">
        <v>0</v>
      </c>
      <c r="P230">
        <v>18</v>
      </c>
      <c r="Q230">
        <v>756</v>
      </c>
      <c r="R230">
        <v>59</v>
      </c>
      <c r="S230">
        <v>17</v>
      </c>
      <c r="T230">
        <v>30.56</v>
      </c>
      <c r="U230">
        <v>332</v>
      </c>
      <c r="V230">
        <v>24</v>
      </c>
      <c r="W230">
        <v>706</v>
      </c>
      <c r="X230">
        <v>45</v>
      </c>
    </row>
    <row r="231" spans="1:24" x14ac:dyDescent="0.35">
      <c r="A231" s="1">
        <v>43958</v>
      </c>
      <c r="B231">
        <v>4636</v>
      </c>
      <c r="C231" t="s">
        <v>18</v>
      </c>
      <c r="D231" t="s">
        <v>46</v>
      </c>
      <c r="E231" t="s">
        <v>28</v>
      </c>
      <c r="F231" t="s">
        <v>19</v>
      </c>
      <c r="G231" t="s">
        <v>26</v>
      </c>
      <c r="H231" t="s">
        <v>27</v>
      </c>
      <c r="I231" t="s">
        <v>37</v>
      </c>
      <c r="J231">
        <v>1088.55</v>
      </c>
      <c r="K231">
        <v>335.6</v>
      </c>
      <c r="L231">
        <v>842</v>
      </c>
      <c r="M231">
        <v>72</v>
      </c>
      <c r="N231">
        <v>18</v>
      </c>
      <c r="O231">
        <v>0</v>
      </c>
      <c r="P231">
        <v>18</v>
      </c>
      <c r="Q231">
        <v>842</v>
      </c>
      <c r="R231">
        <v>72</v>
      </c>
      <c r="S231">
        <v>18</v>
      </c>
      <c r="T231">
        <v>18.97</v>
      </c>
      <c r="U231">
        <v>391</v>
      </c>
      <c r="V231">
        <v>16</v>
      </c>
      <c r="W231">
        <v>648</v>
      </c>
      <c r="X231">
        <v>51</v>
      </c>
    </row>
    <row r="232" spans="1:24" x14ac:dyDescent="0.35">
      <c r="A232" s="1">
        <v>43958</v>
      </c>
      <c r="B232">
        <v>4636</v>
      </c>
      <c r="C232" t="s">
        <v>18</v>
      </c>
      <c r="D232" t="s">
        <v>49</v>
      </c>
      <c r="E232" t="s">
        <v>28</v>
      </c>
      <c r="F232" t="s">
        <v>19</v>
      </c>
      <c r="G232" t="s">
        <v>20</v>
      </c>
      <c r="H232" t="s">
        <v>22</v>
      </c>
      <c r="I232" t="s">
        <v>34</v>
      </c>
      <c r="J232">
        <v>0</v>
      </c>
      <c r="K232">
        <v>0</v>
      </c>
      <c r="L232">
        <v>0</v>
      </c>
      <c r="M232">
        <v>0</v>
      </c>
      <c r="N232">
        <v>28</v>
      </c>
      <c r="O232">
        <v>0</v>
      </c>
      <c r="P232">
        <v>28</v>
      </c>
      <c r="Q232">
        <v>1628</v>
      </c>
      <c r="R232">
        <v>114</v>
      </c>
      <c r="S232">
        <v>28</v>
      </c>
      <c r="T232">
        <v>63.84</v>
      </c>
      <c r="U232">
        <v>686</v>
      </c>
      <c r="V232">
        <v>46</v>
      </c>
      <c r="W232">
        <v>882</v>
      </c>
      <c r="X232">
        <v>44</v>
      </c>
    </row>
    <row r="233" spans="1:24" x14ac:dyDescent="0.35">
      <c r="A233" s="1">
        <v>43959</v>
      </c>
      <c r="B233">
        <v>4636</v>
      </c>
      <c r="C233" t="s">
        <v>18</v>
      </c>
      <c r="D233" t="s">
        <v>46</v>
      </c>
      <c r="E233" t="s">
        <v>28</v>
      </c>
      <c r="F233" t="s">
        <v>19</v>
      </c>
      <c r="G233" t="s">
        <v>26</v>
      </c>
      <c r="H233" t="s">
        <v>27</v>
      </c>
      <c r="I233" t="s">
        <v>37</v>
      </c>
      <c r="J233">
        <v>1512.86</v>
      </c>
      <c r="K233">
        <v>534.33000000000004</v>
      </c>
      <c r="L233">
        <v>1054</v>
      </c>
      <c r="M233">
        <v>94</v>
      </c>
      <c r="N233">
        <v>22</v>
      </c>
      <c r="O233">
        <v>0</v>
      </c>
      <c r="P233">
        <v>22</v>
      </c>
      <c r="Q233">
        <v>1054</v>
      </c>
      <c r="R233">
        <v>94</v>
      </c>
      <c r="S233">
        <v>22</v>
      </c>
      <c r="T233">
        <v>42.8</v>
      </c>
      <c r="U233">
        <v>548</v>
      </c>
      <c r="V233">
        <v>31</v>
      </c>
      <c r="W233">
        <v>831</v>
      </c>
      <c r="X233">
        <v>29</v>
      </c>
    </row>
    <row r="234" spans="1:24" x14ac:dyDescent="0.35">
      <c r="A234" s="1">
        <v>43959</v>
      </c>
      <c r="B234">
        <v>4636</v>
      </c>
      <c r="C234" t="s">
        <v>18</v>
      </c>
      <c r="D234" t="s">
        <v>49</v>
      </c>
      <c r="E234" t="s">
        <v>28</v>
      </c>
      <c r="F234" t="s">
        <v>19</v>
      </c>
      <c r="G234" t="s">
        <v>20</v>
      </c>
      <c r="H234" t="s">
        <v>22</v>
      </c>
      <c r="I234" t="s">
        <v>34</v>
      </c>
      <c r="J234">
        <v>0</v>
      </c>
      <c r="K234">
        <v>0</v>
      </c>
      <c r="L234">
        <v>0</v>
      </c>
      <c r="M234">
        <v>0</v>
      </c>
      <c r="N234">
        <v>23</v>
      </c>
      <c r="O234">
        <v>0</v>
      </c>
      <c r="P234">
        <v>23</v>
      </c>
      <c r="Q234">
        <v>1407</v>
      </c>
      <c r="R234">
        <v>96</v>
      </c>
      <c r="S234">
        <v>23</v>
      </c>
      <c r="T234">
        <v>44.65</v>
      </c>
      <c r="U234">
        <v>730</v>
      </c>
      <c r="V234">
        <v>32</v>
      </c>
      <c r="W234">
        <v>782</v>
      </c>
      <c r="X234">
        <v>51</v>
      </c>
    </row>
    <row r="235" spans="1:24" x14ac:dyDescent="0.35">
      <c r="A235" s="1">
        <v>43960</v>
      </c>
      <c r="B235">
        <v>4636</v>
      </c>
      <c r="C235" t="s">
        <v>18</v>
      </c>
      <c r="D235" t="s">
        <v>46</v>
      </c>
      <c r="E235" t="s">
        <v>28</v>
      </c>
      <c r="F235" t="s">
        <v>19</v>
      </c>
      <c r="G235" t="s">
        <v>26</v>
      </c>
      <c r="H235" t="s">
        <v>27</v>
      </c>
      <c r="I235" t="s">
        <v>37</v>
      </c>
      <c r="J235">
        <v>1446.19</v>
      </c>
      <c r="K235">
        <v>460.05</v>
      </c>
      <c r="L235">
        <v>1035</v>
      </c>
      <c r="M235">
        <v>86</v>
      </c>
      <c r="N235">
        <v>23</v>
      </c>
      <c r="O235">
        <v>0</v>
      </c>
      <c r="P235">
        <v>23</v>
      </c>
      <c r="Q235">
        <v>1035</v>
      </c>
      <c r="R235">
        <v>86</v>
      </c>
      <c r="S235">
        <v>23</v>
      </c>
      <c r="T235">
        <v>38.57</v>
      </c>
      <c r="U235">
        <v>519</v>
      </c>
      <c r="V235">
        <v>29</v>
      </c>
      <c r="W235">
        <v>848</v>
      </c>
      <c r="X235">
        <v>51</v>
      </c>
    </row>
    <row r="236" spans="1:24" x14ac:dyDescent="0.35">
      <c r="A236" s="1">
        <v>43960</v>
      </c>
      <c r="B236">
        <v>4636</v>
      </c>
      <c r="C236" t="s">
        <v>18</v>
      </c>
      <c r="D236" t="s">
        <v>49</v>
      </c>
      <c r="E236" t="s">
        <v>28</v>
      </c>
      <c r="F236" t="s">
        <v>19</v>
      </c>
      <c r="G236" t="s">
        <v>20</v>
      </c>
      <c r="H236" t="s">
        <v>22</v>
      </c>
      <c r="I236" t="s">
        <v>34</v>
      </c>
      <c r="J236">
        <v>0</v>
      </c>
      <c r="K236">
        <v>0</v>
      </c>
      <c r="L236">
        <v>0</v>
      </c>
      <c r="M236">
        <v>0</v>
      </c>
      <c r="N236">
        <v>28</v>
      </c>
      <c r="O236">
        <v>0</v>
      </c>
      <c r="P236">
        <v>28</v>
      </c>
      <c r="Q236">
        <v>1359</v>
      </c>
      <c r="R236">
        <v>108</v>
      </c>
      <c r="S236">
        <v>28</v>
      </c>
      <c r="T236">
        <v>51.56</v>
      </c>
      <c r="U236">
        <v>572</v>
      </c>
      <c r="V236">
        <v>36</v>
      </c>
      <c r="W236">
        <v>883</v>
      </c>
      <c r="X236">
        <v>56</v>
      </c>
    </row>
    <row r="237" spans="1:24" x14ac:dyDescent="0.35">
      <c r="A237" s="1">
        <v>43961</v>
      </c>
      <c r="B237">
        <v>4636</v>
      </c>
      <c r="C237" t="s">
        <v>18</v>
      </c>
      <c r="D237" t="s">
        <v>46</v>
      </c>
      <c r="E237" t="s">
        <v>28</v>
      </c>
      <c r="F237" t="s">
        <v>19</v>
      </c>
      <c r="G237" t="s">
        <v>26</v>
      </c>
      <c r="H237" t="s">
        <v>27</v>
      </c>
      <c r="I237" t="s">
        <v>37</v>
      </c>
      <c r="J237">
        <v>1772.64</v>
      </c>
      <c r="K237">
        <v>598.1</v>
      </c>
      <c r="L237">
        <v>1348</v>
      </c>
      <c r="M237">
        <v>89</v>
      </c>
      <c r="N237">
        <v>27</v>
      </c>
      <c r="O237">
        <v>1</v>
      </c>
      <c r="P237">
        <v>26</v>
      </c>
      <c r="Q237">
        <v>1348</v>
      </c>
      <c r="R237">
        <v>89</v>
      </c>
      <c r="S237">
        <v>26</v>
      </c>
      <c r="T237">
        <v>52.62</v>
      </c>
      <c r="U237">
        <v>857</v>
      </c>
      <c r="V237">
        <v>41</v>
      </c>
      <c r="W237">
        <v>1009</v>
      </c>
      <c r="X237">
        <v>27</v>
      </c>
    </row>
    <row r="238" spans="1:24" x14ac:dyDescent="0.35">
      <c r="A238" s="1">
        <v>43961</v>
      </c>
      <c r="B238">
        <v>4636</v>
      </c>
      <c r="C238" t="s">
        <v>18</v>
      </c>
      <c r="D238" t="s">
        <v>49</v>
      </c>
      <c r="E238" t="s">
        <v>28</v>
      </c>
      <c r="F238" t="s">
        <v>19</v>
      </c>
      <c r="G238" t="s">
        <v>20</v>
      </c>
      <c r="H238" t="s">
        <v>22</v>
      </c>
      <c r="I238" t="s">
        <v>34</v>
      </c>
      <c r="J238">
        <v>0</v>
      </c>
      <c r="K238">
        <v>0</v>
      </c>
      <c r="L238">
        <v>0</v>
      </c>
      <c r="M238">
        <v>0</v>
      </c>
      <c r="N238">
        <v>23</v>
      </c>
      <c r="O238">
        <v>0</v>
      </c>
      <c r="P238">
        <v>23</v>
      </c>
      <c r="Q238">
        <v>0</v>
      </c>
      <c r="R238">
        <v>0</v>
      </c>
      <c r="S238">
        <v>0</v>
      </c>
      <c r="T238">
        <v>80.989999999999995</v>
      </c>
      <c r="U238">
        <v>1528</v>
      </c>
      <c r="V238">
        <v>60</v>
      </c>
      <c r="W238">
        <v>854</v>
      </c>
      <c r="X238">
        <v>56</v>
      </c>
    </row>
    <row r="239" spans="1:24" x14ac:dyDescent="0.35">
      <c r="A239" s="1">
        <v>43961</v>
      </c>
      <c r="B239">
        <v>6108</v>
      </c>
      <c r="C239" t="s">
        <v>40</v>
      </c>
      <c r="D239" t="s">
        <v>50</v>
      </c>
      <c r="E239" t="s">
        <v>41</v>
      </c>
      <c r="F239" t="s">
        <v>19</v>
      </c>
      <c r="G239" t="s">
        <v>26</v>
      </c>
      <c r="H239" t="s">
        <v>27</v>
      </c>
      <c r="I239" t="s">
        <v>41</v>
      </c>
      <c r="J239">
        <v>1481.46</v>
      </c>
      <c r="K239">
        <v>643.41999999999996</v>
      </c>
      <c r="L239">
        <v>2816</v>
      </c>
      <c r="M239">
        <v>174</v>
      </c>
      <c r="N239">
        <v>26</v>
      </c>
      <c r="O239">
        <v>0</v>
      </c>
      <c r="P239">
        <v>26</v>
      </c>
      <c r="Q239">
        <v>2816</v>
      </c>
      <c r="R239">
        <v>174</v>
      </c>
      <c r="S239">
        <v>25</v>
      </c>
      <c r="T239">
        <v>190.1</v>
      </c>
      <c r="U239">
        <v>2928</v>
      </c>
      <c r="V239">
        <v>133</v>
      </c>
      <c r="W239">
        <v>671</v>
      </c>
      <c r="X239">
        <v>122</v>
      </c>
    </row>
    <row r="240" spans="1:24" x14ac:dyDescent="0.35">
      <c r="A240" s="1">
        <v>43962</v>
      </c>
      <c r="B240">
        <v>4636</v>
      </c>
      <c r="C240" t="s">
        <v>18</v>
      </c>
      <c r="D240" t="s">
        <v>46</v>
      </c>
      <c r="E240" t="s">
        <v>28</v>
      </c>
      <c r="F240" t="s">
        <v>19</v>
      </c>
      <c r="G240" t="s">
        <v>26</v>
      </c>
      <c r="H240" t="s">
        <v>27</v>
      </c>
      <c r="I240" t="s">
        <v>37</v>
      </c>
      <c r="J240">
        <v>1204.7</v>
      </c>
      <c r="K240">
        <v>392.87</v>
      </c>
      <c r="L240">
        <v>927</v>
      </c>
      <c r="M240">
        <v>81</v>
      </c>
      <c r="N240">
        <v>20</v>
      </c>
      <c r="O240">
        <v>0</v>
      </c>
      <c r="P240">
        <v>20</v>
      </c>
      <c r="Q240">
        <v>927</v>
      </c>
      <c r="R240">
        <v>81</v>
      </c>
      <c r="S240">
        <v>19</v>
      </c>
      <c r="T240">
        <v>30.82</v>
      </c>
      <c r="U240">
        <v>392</v>
      </c>
      <c r="V240">
        <v>26</v>
      </c>
      <c r="W240">
        <v>697</v>
      </c>
      <c r="X240">
        <v>27</v>
      </c>
    </row>
    <row r="241" spans="1:24" x14ac:dyDescent="0.35">
      <c r="A241" s="1">
        <v>43962</v>
      </c>
      <c r="B241">
        <v>4636</v>
      </c>
      <c r="C241" t="s">
        <v>18</v>
      </c>
      <c r="D241" t="s">
        <v>49</v>
      </c>
      <c r="E241" t="s">
        <v>28</v>
      </c>
      <c r="F241" t="s">
        <v>19</v>
      </c>
      <c r="G241" t="s">
        <v>20</v>
      </c>
      <c r="H241" t="s">
        <v>22</v>
      </c>
      <c r="I241" t="s">
        <v>34</v>
      </c>
      <c r="J241">
        <v>0</v>
      </c>
      <c r="K241">
        <v>0</v>
      </c>
      <c r="L241">
        <v>0</v>
      </c>
      <c r="M241">
        <v>0</v>
      </c>
      <c r="N241">
        <v>30</v>
      </c>
      <c r="O241">
        <v>0</v>
      </c>
      <c r="P241">
        <v>30</v>
      </c>
      <c r="Q241">
        <v>1182</v>
      </c>
      <c r="R241">
        <v>97</v>
      </c>
      <c r="S241">
        <v>30</v>
      </c>
      <c r="T241">
        <v>50.27</v>
      </c>
      <c r="U241">
        <v>768</v>
      </c>
      <c r="V241">
        <v>38</v>
      </c>
      <c r="W241">
        <v>998</v>
      </c>
      <c r="X241">
        <v>66</v>
      </c>
    </row>
    <row r="242" spans="1:24" x14ac:dyDescent="0.35">
      <c r="A242" s="1">
        <v>43962</v>
      </c>
      <c r="B242">
        <v>6108</v>
      </c>
      <c r="C242" t="s">
        <v>40</v>
      </c>
      <c r="D242" t="s">
        <v>50</v>
      </c>
      <c r="E242" t="s">
        <v>41</v>
      </c>
      <c r="F242" t="s">
        <v>19</v>
      </c>
      <c r="G242" t="s">
        <v>26</v>
      </c>
      <c r="H242" t="s">
        <v>27</v>
      </c>
      <c r="I242" t="s">
        <v>41</v>
      </c>
      <c r="J242">
        <v>2432.3000000000002</v>
      </c>
      <c r="K242">
        <v>954.35</v>
      </c>
      <c r="L242">
        <v>3855</v>
      </c>
      <c r="M242">
        <v>267</v>
      </c>
      <c r="N242">
        <v>48</v>
      </c>
      <c r="O242">
        <v>0</v>
      </c>
      <c r="P242">
        <v>48</v>
      </c>
      <c r="Q242">
        <v>3855</v>
      </c>
      <c r="R242">
        <v>267</v>
      </c>
      <c r="S242">
        <v>47</v>
      </c>
      <c r="T242">
        <v>320.8</v>
      </c>
      <c r="U242">
        <v>3989</v>
      </c>
      <c r="V242">
        <v>190</v>
      </c>
      <c r="W242">
        <v>1192</v>
      </c>
      <c r="X242">
        <v>186</v>
      </c>
    </row>
    <row r="243" spans="1:24" x14ac:dyDescent="0.35">
      <c r="A243" s="1">
        <v>43963</v>
      </c>
      <c r="B243">
        <v>4636</v>
      </c>
      <c r="C243" t="s">
        <v>18</v>
      </c>
      <c r="D243" t="s">
        <v>46</v>
      </c>
      <c r="E243" t="s">
        <v>28</v>
      </c>
      <c r="F243" t="s">
        <v>19</v>
      </c>
      <c r="G243" t="s">
        <v>26</v>
      </c>
      <c r="H243" t="s">
        <v>27</v>
      </c>
      <c r="I243" t="s">
        <v>37</v>
      </c>
      <c r="J243">
        <v>1679.15</v>
      </c>
      <c r="K243">
        <v>595.63</v>
      </c>
      <c r="L243">
        <v>926</v>
      </c>
      <c r="M243">
        <v>71</v>
      </c>
      <c r="N243">
        <v>24</v>
      </c>
      <c r="O243">
        <v>0</v>
      </c>
      <c r="P243">
        <v>24</v>
      </c>
      <c r="Q243">
        <v>926</v>
      </c>
      <c r="R243">
        <v>71</v>
      </c>
      <c r="S243">
        <v>19</v>
      </c>
      <c r="T243">
        <v>38.770000000000003</v>
      </c>
      <c r="U243">
        <v>475</v>
      </c>
      <c r="V243">
        <v>31</v>
      </c>
      <c r="W243">
        <v>926</v>
      </c>
      <c r="X243">
        <v>27</v>
      </c>
    </row>
    <row r="244" spans="1:24" x14ac:dyDescent="0.35">
      <c r="A244" s="1">
        <v>43963</v>
      </c>
      <c r="B244">
        <v>4636</v>
      </c>
      <c r="C244" t="s">
        <v>18</v>
      </c>
      <c r="D244" t="s">
        <v>49</v>
      </c>
      <c r="E244" t="s">
        <v>28</v>
      </c>
      <c r="F244" t="s">
        <v>19</v>
      </c>
      <c r="G244" t="s">
        <v>20</v>
      </c>
      <c r="H244" t="s">
        <v>22</v>
      </c>
      <c r="I244" t="s">
        <v>34</v>
      </c>
      <c r="J244">
        <v>0</v>
      </c>
      <c r="K244">
        <v>0</v>
      </c>
      <c r="L244">
        <v>0</v>
      </c>
      <c r="M244">
        <v>0</v>
      </c>
      <c r="N244">
        <v>26</v>
      </c>
      <c r="O244">
        <v>1</v>
      </c>
      <c r="P244">
        <v>25</v>
      </c>
      <c r="Q244">
        <v>1335</v>
      </c>
      <c r="R244">
        <v>90</v>
      </c>
      <c r="S244">
        <v>23</v>
      </c>
      <c r="T244">
        <v>43.79</v>
      </c>
      <c r="U244">
        <v>859</v>
      </c>
      <c r="V244">
        <v>33</v>
      </c>
      <c r="W244">
        <v>836</v>
      </c>
      <c r="X244">
        <v>48</v>
      </c>
    </row>
    <row r="245" spans="1:24" x14ac:dyDescent="0.35">
      <c r="A245" s="1">
        <v>43963</v>
      </c>
      <c r="B245">
        <v>6108</v>
      </c>
      <c r="C245" t="s">
        <v>40</v>
      </c>
      <c r="D245" t="s">
        <v>50</v>
      </c>
      <c r="E245" t="s">
        <v>41</v>
      </c>
      <c r="F245" t="s">
        <v>19</v>
      </c>
      <c r="G245" t="s">
        <v>26</v>
      </c>
      <c r="H245" t="s">
        <v>27</v>
      </c>
      <c r="I245" t="s">
        <v>42</v>
      </c>
      <c r="J245">
        <v>3397.32</v>
      </c>
      <c r="K245">
        <v>1384.92</v>
      </c>
      <c r="L245">
        <v>3943</v>
      </c>
      <c r="M245">
        <v>259</v>
      </c>
      <c r="N245">
        <v>63</v>
      </c>
      <c r="O245">
        <v>0</v>
      </c>
      <c r="P245">
        <v>63</v>
      </c>
      <c r="Q245">
        <v>3943</v>
      </c>
      <c r="R245">
        <v>259</v>
      </c>
      <c r="S245">
        <v>62</v>
      </c>
      <c r="T245">
        <v>398.2</v>
      </c>
      <c r="U245">
        <v>3254</v>
      </c>
      <c r="V245">
        <v>159</v>
      </c>
      <c r="W245">
        <v>1626</v>
      </c>
      <c r="X245">
        <v>307</v>
      </c>
    </row>
    <row r="246" spans="1:24" x14ac:dyDescent="0.35">
      <c r="A246" s="1">
        <v>43964</v>
      </c>
      <c r="B246">
        <v>4636</v>
      </c>
      <c r="C246" t="s">
        <v>18</v>
      </c>
      <c r="D246" t="s">
        <v>46</v>
      </c>
      <c r="E246" t="s">
        <v>28</v>
      </c>
      <c r="F246" t="s">
        <v>19</v>
      </c>
      <c r="G246" t="s">
        <v>26</v>
      </c>
      <c r="H246" t="s">
        <v>27</v>
      </c>
      <c r="I246" t="s">
        <v>37</v>
      </c>
      <c r="J246">
        <v>1980.86</v>
      </c>
      <c r="K246">
        <v>698.07</v>
      </c>
      <c r="L246">
        <v>1084</v>
      </c>
      <c r="M246">
        <v>87</v>
      </c>
      <c r="N246">
        <v>30</v>
      </c>
      <c r="O246">
        <v>1</v>
      </c>
      <c r="P246">
        <v>29</v>
      </c>
      <c r="Q246">
        <v>1084</v>
      </c>
      <c r="R246">
        <v>87</v>
      </c>
      <c r="S246">
        <v>28</v>
      </c>
      <c r="T246">
        <v>56.08</v>
      </c>
      <c r="U246">
        <v>677</v>
      </c>
      <c r="V246">
        <v>44</v>
      </c>
      <c r="W246">
        <v>1092</v>
      </c>
      <c r="X246">
        <v>30</v>
      </c>
    </row>
    <row r="247" spans="1:24" x14ac:dyDescent="0.35">
      <c r="A247" s="1">
        <v>43964</v>
      </c>
      <c r="B247">
        <v>4636</v>
      </c>
      <c r="C247" t="s">
        <v>18</v>
      </c>
      <c r="D247" t="s">
        <v>49</v>
      </c>
      <c r="E247" t="s">
        <v>28</v>
      </c>
      <c r="F247" t="s">
        <v>19</v>
      </c>
      <c r="G247" t="s">
        <v>20</v>
      </c>
      <c r="H247" t="s">
        <v>22</v>
      </c>
      <c r="I247" t="s">
        <v>34</v>
      </c>
      <c r="J247">
        <v>1228.8</v>
      </c>
      <c r="K247">
        <v>481.48</v>
      </c>
      <c r="L247">
        <v>1261</v>
      </c>
      <c r="M247">
        <v>91</v>
      </c>
      <c r="N247">
        <v>21</v>
      </c>
      <c r="O247">
        <v>1</v>
      </c>
      <c r="P247">
        <v>20</v>
      </c>
      <c r="Q247">
        <v>1261</v>
      </c>
      <c r="R247">
        <v>91</v>
      </c>
      <c r="S247">
        <v>21</v>
      </c>
      <c r="T247">
        <v>40.99</v>
      </c>
      <c r="U247">
        <v>510</v>
      </c>
      <c r="V247">
        <v>32</v>
      </c>
      <c r="W247">
        <v>619</v>
      </c>
      <c r="X247">
        <v>32</v>
      </c>
    </row>
    <row r="248" spans="1:24" x14ac:dyDescent="0.35">
      <c r="A248" s="1">
        <v>43964</v>
      </c>
      <c r="B248">
        <v>6108</v>
      </c>
      <c r="C248" t="s">
        <v>40</v>
      </c>
      <c r="D248" t="s">
        <v>50</v>
      </c>
      <c r="E248" t="s">
        <v>41</v>
      </c>
      <c r="F248" t="s">
        <v>19</v>
      </c>
      <c r="G248" t="s">
        <v>26</v>
      </c>
      <c r="H248" t="s">
        <v>27</v>
      </c>
      <c r="I248" t="s">
        <v>42</v>
      </c>
      <c r="J248">
        <v>2978.46</v>
      </c>
      <c r="K248">
        <v>1074.44</v>
      </c>
      <c r="L248">
        <v>5904</v>
      </c>
      <c r="M248">
        <v>352</v>
      </c>
      <c r="N248">
        <v>58</v>
      </c>
      <c r="O248">
        <v>0</v>
      </c>
      <c r="P248">
        <v>58</v>
      </c>
      <c r="Q248">
        <v>5904</v>
      </c>
      <c r="R248">
        <v>352</v>
      </c>
      <c r="S248">
        <v>55</v>
      </c>
      <c r="T248">
        <v>463.13</v>
      </c>
      <c r="U248">
        <v>3179</v>
      </c>
      <c r="V248">
        <v>205</v>
      </c>
      <c r="W248">
        <v>1560</v>
      </c>
      <c r="X248">
        <v>251</v>
      </c>
    </row>
    <row r="249" spans="1:24" x14ac:dyDescent="0.35">
      <c r="A249" s="1">
        <v>43965</v>
      </c>
      <c r="B249">
        <v>4636</v>
      </c>
      <c r="C249" t="s">
        <v>18</v>
      </c>
      <c r="D249" t="s">
        <v>46</v>
      </c>
      <c r="E249" t="s">
        <v>28</v>
      </c>
      <c r="F249" t="s">
        <v>19</v>
      </c>
      <c r="G249" t="s">
        <v>26</v>
      </c>
      <c r="H249" t="s">
        <v>27</v>
      </c>
      <c r="I249" t="s">
        <v>37</v>
      </c>
      <c r="J249">
        <v>1614.63</v>
      </c>
      <c r="K249">
        <v>604.29</v>
      </c>
      <c r="L249">
        <v>1414</v>
      </c>
      <c r="M249">
        <v>98</v>
      </c>
      <c r="N249">
        <v>22</v>
      </c>
      <c r="O249">
        <v>0</v>
      </c>
      <c r="P249">
        <v>22</v>
      </c>
      <c r="Q249">
        <v>1414</v>
      </c>
      <c r="R249">
        <v>98</v>
      </c>
      <c r="S249">
        <v>21</v>
      </c>
      <c r="T249">
        <v>44.94</v>
      </c>
      <c r="U249">
        <v>489</v>
      </c>
      <c r="V249">
        <v>35</v>
      </c>
      <c r="W249">
        <v>856</v>
      </c>
      <c r="X249">
        <v>15</v>
      </c>
    </row>
    <row r="250" spans="1:24" x14ac:dyDescent="0.35">
      <c r="A250" s="1">
        <v>43965</v>
      </c>
      <c r="B250">
        <v>4636</v>
      </c>
      <c r="C250" t="s">
        <v>18</v>
      </c>
      <c r="D250" t="s">
        <v>49</v>
      </c>
      <c r="E250" t="s">
        <v>28</v>
      </c>
      <c r="F250" t="s">
        <v>19</v>
      </c>
      <c r="G250" t="s">
        <v>20</v>
      </c>
      <c r="H250" t="s">
        <v>22</v>
      </c>
      <c r="I250" t="s">
        <v>34</v>
      </c>
      <c r="J250">
        <v>1702.43</v>
      </c>
      <c r="K250">
        <v>651.03</v>
      </c>
      <c r="L250">
        <v>1433</v>
      </c>
      <c r="M250">
        <v>107</v>
      </c>
      <c r="N250">
        <v>27</v>
      </c>
      <c r="O250">
        <v>0</v>
      </c>
      <c r="P250">
        <v>27</v>
      </c>
      <c r="Q250">
        <v>1433</v>
      </c>
      <c r="R250">
        <v>107</v>
      </c>
      <c r="S250">
        <v>27</v>
      </c>
      <c r="T250">
        <v>56.83</v>
      </c>
      <c r="U250">
        <v>822</v>
      </c>
      <c r="V250">
        <v>41</v>
      </c>
      <c r="W250">
        <v>891</v>
      </c>
      <c r="X250">
        <v>66</v>
      </c>
    </row>
    <row r="251" spans="1:24" x14ac:dyDescent="0.35">
      <c r="A251" s="1">
        <v>43965</v>
      </c>
      <c r="B251">
        <v>6108</v>
      </c>
      <c r="C251" t="s">
        <v>40</v>
      </c>
      <c r="D251" t="s">
        <v>50</v>
      </c>
      <c r="E251" t="s">
        <v>41</v>
      </c>
      <c r="F251" t="s">
        <v>19</v>
      </c>
      <c r="G251" t="s">
        <v>26</v>
      </c>
      <c r="H251" t="s">
        <v>27</v>
      </c>
      <c r="I251" t="s">
        <v>42</v>
      </c>
      <c r="J251">
        <v>4054.28</v>
      </c>
      <c r="K251">
        <v>1516.31</v>
      </c>
      <c r="L251">
        <v>6045</v>
      </c>
      <c r="M251">
        <v>362</v>
      </c>
      <c r="N251">
        <v>80</v>
      </c>
      <c r="O251">
        <v>0</v>
      </c>
      <c r="P251">
        <v>80</v>
      </c>
      <c r="Q251">
        <v>6045</v>
      </c>
      <c r="R251">
        <v>362</v>
      </c>
      <c r="S251">
        <v>77</v>
      </c>
      <c r="T251">
        <v>447.58</v>
      </c>
      <c r="U251">
        <v>2913</v>
      </c>
      <c r="V251">
        <v>231</v>
      </c>
      <c r="W251">
        <v>2071</v>
      </c>
      <c r="X251">
        <v>294</v>
      </c>
    </row>
    <row r="252" spans="1:24" x14ac:dyDescent="0.35">
      <c r="A252" s="1">
        <v>43966</v>
      </c>
      <c r="B252">
        <v>4636</v>
      </c>
      <c r="C252" t="s">
        <v>18</v>
      </c>
      <c r="D252" t="s">
        <v>46</v>
      </c>
      <c r="E252" t="s">
        <v>28</v>
      </c>
      <c r="F252" t="s">
        <v>19</v>
      </c>
      <c r="G252" t="s">
        <v>26</v>
      </c>
      <c r="H252" t="s">
        <v>27</v>
      </c>
      <c r="I252" t="s">
        <v>37</v>
      </c>
      <c r="J252">
        <v>1428.49</v>
      </c>
      <c r="K252">
        <v>506.97</v>
      </c>
      <c r="L252">
        <v>1659</v>
      </c>
      <c r="M252">
        <v>114</v>
      </c>
      <c r="N252">
        <v>22</v>
      </c>
      <c r="O252">
        <v>2</v>
      </c>
      <c r="P252">
        <v>20</v>
      </c>
      <c r="Q252">
        <v>1659</v>
      </c>
      <c r="R252">
        <v>114</v>
      </c>
      <c r="S252">
        <v>20</v>
      </c>
      <c r="T252">
        <v>29.9</v>
      </c>
      <c r="U252">
        <v>494</v>
      </c>
      <c r="V252">
        <v>23</v>
      </c>
      <c r="W252">
        <v>747</v>
      </c>
      <c r="X252">
        <v>13</v>
      </c>
    </row>
    <row r="253" spans="1:24" x14ac:dyDescent="0.35">
      <c r="A253" s="1">
        <v>43966</v>
      </c>
      <c r="B253">
        <v>4636</v>
      </c>
      <c r="C253" t="s">
        <v>18</v>
      </c>
      <c r="D253" t="s">
        <v>49</v>
      </c>
      <c r="E253" t="s">
        <v>28</v>
      </c>
      <c r="F253" t="s">
        <v>19</v>
      </c>
      <c r="G253" t="s">
        <v>20</v>
      </c>
      <c r="H253" t="s">
        <v>22</v>
      </c>
      <c r="I253" t="s">
        <v>34</v>
      </c>
      <c r="J253">
        <v>1416.87</v>
      </c>
      <c r="K253">
        <v>531.66</v>
      </c>
      <c r="L253">
        <v>1562</v>
      </c>
      <c r="M253">
        <v>92</v>
      </c>
      <c r="N253">
        <v>23</v>
      </c>
      <c r="O253">
        <v>0</v>
      </c>
      <c r="P253">
        <v>23</v>
      </c>
      <c r="Q253">
        <v>1562</v>
      </c>
      <c r="R253">
        <v>92</v>
      </c>
      <c r="S253">
        <v>23</v>
      </c>
      <c r="T253">
        <v>43.17</v>
      </c>
      <c r="U253">
        <v>775</v>
      </c>
      <c r="V253">
        <v>31</v>
      </c>
      <c r="W253">
        <v>751</v>
      </c>
      <c r="X253">
        <v>70</v>
      </c>
    </row>
    <row r="254" spans="1:24" x14ac:dyDescent="0.35">
      <c r="A254" s="1">
        <v>43966</v>
      </c>
      <c r="B254">
        <v>6108</v>
      </c>
      <c r="C254" t="s">
        <v>40</v>
      </c>
      <c r="D254" t="s">
        <v>50</v>
      </c>
      <c r="E254" t="s">
        <v>41</v>
      </c>
      <c r="F254" t="s">
        <v>19</v>
      </c>
      <c r="G254" t="s">
        <v>26</v>
      </c>
      <c r="H254" t="s">
        <v>27</v>
      </c>
      <c r="I254" t="s">
        <v>42</v>
      </c>
      <c r="J254">
        <v>4838.26</v>
      </c>
      <c r="K254">
        <v>1783.41</v>
      </c>
      <c r="L254">
        <v>6085</v>
      </c>
      <c r="M254">
        <v>391</v>
      </c>
      <c r="N254">
        <v>98</v>
      </c>
      <c r="O254">
        <v>1</v>
      </c>
      <c r="P254">
        <v>97</v>
      </c>
      <c r="Q254">
        <v>6085</v>
      </c>
      <c r="R254">
        <v>391</v>
      </c>
      <c r="S254">
        <v>91</v>
      </c>
      <c r="T254">
        <v>477.9</v>
      </c>
      <c r="U254">
        <v>3510</v>
      </c>
      <c r="V254">
        <v>232</v>
      </c>
      <c r="W254">
        <v>2419</v>
      </c>
      <c r="X254">
        <v>518</v>
      </c>
    </row>
    <row r="255" spans="1:24" x14ac:dyDescent="0.35">
      <c r="A255" s="1">
        <v>43967</v>
      </c>
      <c r="B255">
        <v>4636</v>
      </c>
      <c r="C255" t="s">
        <v>18</v>
      </c>
      <c r="D255" t="s">
        <v>46</v>
      </c>
      <c r="E255" t="s">
        <v>28</v>
      </c>
      <c r="F255" t="s">
        <v>19</v>
      </c>
      <c r="G255" t="s">
        <v>26</v>
      </c>
      <c r="H255" t="s">
        <v>27</v>
      </c>
      <c r="I255" t="s">
        <v>37</v>
      </c>
      <c r="J255">
        <v>1436</v>
      </c>
      <c r="K255">
        <v>513.70000000000005</v>
      </c>
      <c r="L255">
        <v>1910</v>
      </c>
      <c r="M255">
        <v>110</v>
      </c>
      <c r="N255">
        <v>21</v>
      </c>
      <c r="O255">
        <v>0</v>
      </c>
      <c r="P255">
        <v>21</v>
      </c>
      <c r="Q255">
        <v>1910</v>
      </c>
      <c r="R255">
        <v>110</v>
      </c>
      <c r="S255">
        <v>20</v>
      </c>
      <c r="T255">
        <v>45.54</v>
      </c>
      <c r="U255">
        <v>765</v>
      </c>
      <c r="V255">
        <v>34</v>
      </c>
      <c r="W255">
        <v>742</v>
      </c>
      <c r="X255">
        <v>41</v>
      </c>
    </row>
    <row r="256" spans="1:24" x14ac:dyDescent="0.35">
      <c r="A256" s="1">
        <v>43967</v>
      </c>
      <c r="B256">
        <v>4636</v>
      </c>
      <c r="C256" t="s">
        <v>18</v>
      </c>
      <c r="D256" t="s">
        <v>49</v>
      </c>
      <c r="E256" t="s">
        <v>28</v>
      </c>
      <c r="F256" t="s">
        <v>19</v>
      </c>
      <c r="G256" t="s">
        <v>20</v>
      </c>
      <c r="H256" t="s">
        <v>22</v>
      </c>
      <c r="I256" t="s">
        <v>34</v>
      </c>
      <c r="J256">
        <v>1081.05</v>
      </c>
      <c r="K256">
        <v>386.65</v>
      </c>
      <c r="L256">
        <v>1706</v>
      </c>
      <c r="M256">
        <v>118</v>
      </c>
      <c r="N256">
        <v>20</v>
      </c>
      <c r="O256">
        <v>1</v>
      </c>
      <c r="P256">
        <v>19</v>
      </c>
      <c r="Q256">
        <v>1706</v>
      </c>
      <c r="R256">
        <v>118</v>
      </c>
      <c r="S256">
        <v>20</v>
      </c>
      <c r="T256">
        <v>68.36</v>
      </c>
      <c r="U256">
        <v>1032</v>
      </c>
      <c r="V256">
        <v>49</v>
      </c>
      <c r="W256">
        <v>591</v>
      </c>
      <c r="X256">
        <v>51</v>
      </c>
    </row>
    <row r="257" spans="1:24" x14ac:dyDescent="0.35">
      <c r="A257" s="1">
        <v>43967</v>
      </c>
      <c r="B257">
        <v>6108</v>
      </c>
      <c r="C257" t="s">
        <v>40</v>
      </c>
      <c r="D257" t="s">
        <v>50</v>
      </c>
      <c r="E257" t="s">
        <v>41</v>
      </c>
      <c r="F257" t="s">
        <v>19</v>
      </c>
      <c r="G257" t="s">
        <v>26</v>
      </c>
      <c r="H257" t="s">
        <v>27</v>
      </c>
      <c r="I257" t="s">
        <v>42</v>
      </c>
      <c r="J257">
        <v>3843.94</v>
      </c>
      <c r="K257">
        <v>1441.52</v>
      </c>
      <c r="L257">
        <v>6069</v>
      </c>
      <c r="M257">
        <v>328</v>
      </c>
      <c r="N257">
        <v>76</v>
      </c>
      <c r="O257">
        <v>1</v>
      </c>
      <c r="P257">
        <v>75</v>
      </c>
      <c r="Q257">
        <v>6069</v>
      </c>
      <c r="R257">
        <v>328</v>
      </c>
      <c r="S257">
        <v>71</v>
      </c>
      <c r="T257">
        <v>397.3</v>
      </c>
      <c r="U257">
        <v>3547</v>
      </c>
      <c r="V257">
        <v>235</v>
      </c>
      <c r="W257">
        <v>1916</v>
      </c>
      <c r="X257">
        <v>386</v>
      </c>
    </row>
    <row r="258" spans="1:24" x14ac:dyDescent="0.35">
      <c r="A258" s="1">
        <v>43968</v>
      </c>
      <c r="B258">
        <v>4636</v>
      </c>
      <c r="C258" t="s">
        <v>18</v>
      </c>
      <c r="D258" t="s">
        <v>46</v>
      </c>
      <c r="E258" t="s">
        <v>28</v>
      </c>
      <c r="F258" t="s">
        <v>19</v>
      </c>
      <c r="G258" t="s">
        <v>26</v>
      </c>
      <c r="H258" t="s">
        <v>27</v>
      </c>
      <c r="I258" t="s">
        <v>37</v>
      </c>
      <c r="J258">
        <v>1080.22</v>
      </c>
      <c r="K258">
        <v>352.92</v>
      </c>
      <c r="L258">
        <v>1528</v>
      </c>
      <c r="M258">
        <v>103</v>
      </c>
      <c r="N258">
        <v>16</v>
      </c>
      <c r="O258">
        <v>0</v>
      </c>
      <c r="P258">
        <v>16</v>
      </c>
      <c r="Q258">
        <v>1528</v>
      </c>
      <c r="R258">
        <v>103</v>
      </c>
      <c r="S258">
        <v>15</v>
      </c>
      <c r="T258">
        <v>28.05</v>
      </c>
      <c r="U258">
        <v>386</v>
      </c>
      <c r="V258">
        <v>22</v>
      </c>
      <c r="W258">
        <v>593</v>
      </c>
      <c r="X258">
        <v>20</v>
      </c>
    </row>
    <row r="259" spans="1:24" x14ac:dyDescent="0.35">
      <c r="A259" s="1">
        <v>43968</v>
      </c>
      <c r="B259">
        <v>4636</v>
      </c>
      <c r="C259" t="s">
        <v>18</v>
      </c>
      <c r="D259" t="s">
        <v>49</v>
      </c>
      <c r="E259" t="s">
        <v>28</v>
      </c>
      <c r="F259" t="s">
        <v>19</v>
      </c>
      <c r="G259" t="s">
        <v>20</v>
      </c>
      <c r="H259" t="s">
        <v>22</v>
      </c>
      <c r="I259" t="s">
        <v>34</v>
      </c>
      <c r="J259">
        <v>1279.46</v>
      </c>
      <c r="K259">
        <v>461.99</v>
      </c>
      <c r="L259">
        <v>1531</v>
      </c>
      <c r="M259">
        <v>101</v>
      </c>
      <c r="N259">
        <v>22</v>
      </c>
      <c r="O259">
        <v>0</v>
      </c>
      <c r="P259">
        <v>22</v>
      </c>
      <c r="Q259">
        <v>1531</v>
      </c>
      <c r="R259">
        <v>101</v>
      </c>
      <c r="S259">
        <v>20</v>
      </c>
      <c r="T259">
        <v>62</v>
      </c>
      <c r="U259">
        <v>782</v>
      </c>
      <c r="V259">
        <v>47</v>
      </c>
      <c r="W259">
        <v>695</v>
      </c>
      <c r="X259">
        <v>55</v>
      </c>
    </row>
    <row r="260" spans="1:24" x14ac:dyDescent="0.35">
      <c r="A260" s="1">
        <v>43968</v>
      </c>
      <c r="B260">
        <v>6108</v>
      </c>
      <c r="C260" t="s">
        <v>40</v>
      </c>
      <c r="D260" t="s">
        <v>50</v>
      </c>
      <c r="E260" t="s">
        <v>41</v>
      </c>
      <c r="F260" t="s">
        <v>19</v>
      </c>
      <c r="G260" t="s">
        <v>26</v>
      </c>
      <c r="H260" t="s">
        <v>27</v>
      </c>
      <c r="I260" t="s">
        <v>42</v>
      </c>
      <c r="J260">
        <v>4531.12</v>
      </c>
      <c r="K260">
        <v>1763.57</v>
      </c>
      <c r="L260">
        <v>6267</v>
      </c>
      <c r="M260">
        <v>367</v>
      </c>
      <c r="N260">
        <v>81</v>
      </c>
      <c r="O260">
        <v>1</v>
      </c>
      <c r="P260">
        <v>80</v>
      </c>
      <c r="Q260">
        <v>6267</v>
      </c>
      <c r="R260">
        <v>367</v>
      </c>
      <c r="S260">
        <v>76</v>
      </c>
      <c r="T260">
        <v>395.2</v>
      </c>
      <c r="U260">
        <v>3698</v>
      </c>
      <c r="V260">
        <v>221</v>
      </c>
      <c r="W260">
        <v>2206</v>
      </c>
      <c r="X260">
        <v>299</v>
      </c>
    </row>
    <row r="261" spans="1:24" x14ac:dyDescent="0.35">
      <c r="A261" s="1">
        <v>43969</v>
      </c>
      <c r="B261">
        <v>4636</v>
      </c>
      <c r="C261" t="s">
        <v>18</v>
      </c>
      <c r="D261" t="s">
        <v>46</v>
      </c>
      <c r="E261" t="s">
        <v>28</v>
      </c>
      <c r="F261" t="s">
        <v>19</v>
      </c>
      <c r="G261" t="s">
        <v>26</v>
      </c>
      <c r="H261" t="s">
        <v>27</v>
      </c>
      <c r="I261" t="s">
        <v>37</v>
      </c>
      <c r="J261">
        <v>1353.97</v>
      </c>
      <c r="K261">
        <v>417.69</v>
      </c>
      <c r="L261">
        <v>921</v>
      </c>
      <c r="M261">
        <v>72</v>
      </c>
      <c r="N261">
        <v>22</v>
      </c>
      <c r="O261">
        <v>0</v>
      </c>
      <c r="P261">
        <v>22</v>
      </c>
      <c r="Q261">
        <v>921</v>
      </c>
      <c r="R261">
        <v>72</v>
      </c>
      <c r="S261">
        <v>22</v>
      </c>
      <c r="T261">
        <v>15.6</v>
      </c>
      <c r="U261">
        <v>171</v>
      </c>
      <c r="V261">
        <v>12</v>
      </c>
      <c r="W261">
        <v>770</v>
      </c>
      <c r="X261">
        <v>27</v>
      </c>
    </row>
    <row r="262" spans="1:24" x14ac:dyDescent="0.35">
      <c r="A262" s="1">
        <v>43969</v>
      </c>
      <c r="B262">
        <v>4636</v>
      </c>
      <c r="C262" t="s">
        <v>18</v>
      </c>
      <c r="D262" t="s">
        <v>49</v>
      </c>
      <c r="E262" t="s">
        <v>28</v>
      </c>
      <c r="F262" t="s">
        <v>19</v>
      </c>
      <c r="G262" t="s">
        <v>20</v>
      </c>
      <c r="H262" t="s">
        <v>22</v>
      </c>
      <c r="I262" t="s">
        <v>34</v>
      </c>
      <c r="J262">
        <v>1010.16</v>
      </c>
      <c r="K262">
        <v>356.58</v>
      </c>
      <c r="L262">
        <v>1115</v>
      </c>
      <c r="M262">
        <v>86</v>
      </c>
      <c r="N262">
        <v>18</v>
      </c>
      <c r="O262">
        <v>0</v>
      </c>
      <c r="P262">
        <v>18</v>
      </c>
      <c r="Q262">
        <v>1115</v>
      </c>
      <c r="R262">
        <v>86</v>
      </c>
      <c r="S262">
        <v>17</v>
      </c>
      <c r="T262">
        <v>42.67</v>
      </c>
      <c r="U262">
        <v>523</v>
      </c>
      <c r="V262">
        <v>31</v>
      </c>
      <c r="W262">
        <v>558</v>
      </c>
      <c r="X262">
        <v>26</v>
      </c>
    </row>
    <row r="263" spans="1:24" x14ac:dyDescent="0.35">
      <c r="A263" s="1">
        <v>43969</v>
      </c>
      <c r="B263">
        <v>6108</v>
      </c>
      <c r="C263" t="s">
        <v>40</v>
      </c>
      <c r="D263" t="s">
        <v>50</v>
      </c>
      <c r="E263" t="s">
        <v>41</v>
      </c>
      <c r="F263" t="s">
        <v>19</v>
      </c>
      <c r="G263" t="s">
        <v>26</v>
      </c>
      <c r="H263" t="s">
        <v>27</v>
      </c>
      <c r="I263" t="s">
        <v>42</v>
      </c>
      <c r="J263">
        <v>4559.76</v>
      </c>
      <c r="K263">
        <v>1622.64</v>
      </c>
      <c r="L263">
        <v>6317</v>
      </c>
      <c r="M263">
        <v>404</v>
      </c>
      <c r="N263">
        <v>92</v>
      </c>
      <c r="O263">
        <v>1</v>
      </c>
      <c r="P263">
        <v>91</v>
      </c>
      <c r="Q263">
        <v>6317</v>
      </c>
      <c r="R263">
        <v>404</v>
      </c>
      <c r="S263">
        <v>84</v>
      </c>
      <c r="T263">
        <v>443.3</v>
      </c>
      <c r="U263">
        <v>3013</v>
      </c>
      <c r="V263">
        <v>243</v>
      </c>
      <c r="W263">
        <v>2278</v>
      </c>
      <c r="X263">
        <v>419</v>
      </c>
    </row>
    <row r="264" spans="1:24" x14ac:dyDescent="0.35">
      <c r="A264" s="1">
        <v>43970</v>
      </c>
      <c r="B264">
        <v>4636</v>
      </c>
      <c r="C264" t="s">
        <v>18</v>
      </c>
      <c r="D264" t="s">
        <v>46</v>
      </c>
      <c r="E264" t="s">
        <v>28</v>
      </c>
      <c r="F264" t="s">
        <v>19</v>
      </c>
      <c r="G264" t="s">
        <v>26</v>
      </c>
      <c r="H264" t="s">
        <v>27</v>
      </c>
      <c r="I264" t="s">
        <v>37</v>
      </c>
      <c r="J264">
        <v>1652.9</v>
      </c>
      <c r="K264">
        <v>568.96</v>
      </c>
      <c r="L264">
        <v>865</v>
      </c>
      <c r="M264">
        <v>76</v>
      </c>
      <c r="N264">
        <v>25</v>
      </c>
      <c r="O264">
        <v>0</v>
      </c>
      <c r="P264">
        <v>25</v>
      </c>
      <c r="Q264">
        <v>865</v>
      </c>
      <c r="R264">
        <v>76</v>
      </c>
      <c r="S264">
        <v>24</v>
      </c>
      <c r="T264">
        <v>32.69</v>
      </c>
      <c r="U264">
        <v>356</v>
      </c>
      <c r="V264">
        <v>26</v>
      </c>
      <c r="W264">
        <v>876</v>
      </c>
      <c r="X264">
        <v>31</v>
      </c>
    </row>
    <row r="265" spans="1:24" x14ac:dyDescent="0.35">
      <c r="A265" s="1">
        <v>43970</v>
      </c>
      <c r="B265">
        <v>4636</v>
      </c>
      <c r="C265" t="s">
        <v>18</v>
      </c>
      <c r="D265" t="s">
        <v>49</v>
      </c>
      <c r="E265" t="s">
        <v>28</v>
      </c>
      <c r="F265" t="s">
        <v>19</v>
      </c>
      <c r="G265" t="s">
        <v>20</v>
      </c>
      <c r="H265" t="s">
        <v>22</v>
      </c>
      <c r="I265" t="s">
        <v>34</v>
      </c>
      <c r="J265">
        <v>1078.1400000000001</v>
      </c>
      <c r="K265">
        <v>375.25</v>
      </c>
      <c r="L265">
        <v>1099</v>
      </c>
      <c r="M265">
        <v>86</v>
      </c>
      <c r="N265">
        <v>20</v>
      </c>
      <c r="O265">
        <v>0</v>
      </c>
      <c r="P265">
        <v>20</v>
      </c>
      <c r="Q265">
        <v>1099</v>
      </c>
      <c r="R265">
        <v>86</v>
      </c>
      <c r="S265">
        <v>19</v>
      </c>
      <c r="T265">
        <v>42.41</v>
      </c>
      <c r="U265">
        <v>586</v>
      </c>
      <c r="V265">
        <v>30</v>
      </c>
      <c r="W265">
        <v>599</v>
      </c>
      <c r="X265">
        <v>64</v>
      </c>
    </row>
    <row r="266" spans="1:24" x14ac:dyDescent="0.35">
      <c r="A266" s="1">
        <v>43970</v>
      </c>
      <c r="B266">
        <v>6108</v>
      </c>
      <c r="C266" t="s">
        <v>40</v>
      </c>
      <c r="D266" t="s">
        <v>50</v>
      </c>
      <c r="E266" t="s">
        <v>41</v>
      </c>
      <c r="F266" t="s">
        <v>19</v>
      </c>
      <c r="G266" t="s">
        <v>26</v>
      </c>
      <c r="H266" t="s">
        <v>27</v>
      </c>
      <c r="I266" t="s">
        <v>42</v>
      </c>
      <c r="J266">
        <v>6077.68</v>
      </c>
      <c r="K266">
        <v>2260.0100000000002</v>
      </c>
      <c r="L266">
        <v>6014</v>
      </c>
      <c r="M266">
        <v>406</v>
      </c>
      <c r="N266">
        <v>120</v>
      </c>
      <c r="O266">
        <v>1</v>
      </c>
      <c r="P266">
        <v>119</v>
      </c>
      <c r="Q266">
        <v>6014</v>
      </c>
      <c r="R266">
        <v>406</v>
      </c>
      <c r="S266">
        <v>114</v>
      </c>
      <c r="T266">
        <v>395.3</v>
      </c>
      <c r="U266">
        <v>2170</v>
      </c>
      <c r="V266">
        <v>209</v>
      </c>
      <c r="W266">
        <v>3074</v>
      </c>
      <c r="X266">
        <v>643</v>
      </c>
    </row>
    <row r="267" spans="1:24" x14ac:dyDescent="0.35">
      <c r="A267" s="1">
        <v>43971</v>
      </c>
      <c r="B267">
        <v>4636</v>
      </c>
      <c r="C267" t="s">
        <v>18</v>
      </c>
      <c r="D267" t="s">
        <v>46</v>
      </c>
      <c r="E267" t="s">
        <v>28</v>
      </c>
      <c r="F267" t="s">
        <v>19</v>
      </c>
      <c r="G267" t="s">
        <v>26</v>
      </c>
      <c r="H267" t="s">
        <v>27</v>
      </c>
      <c r="I267" t="s">
        <v>37</v>
      </c>
      <c r="J267">
        <v>1284.21</v>
      </c>
      <c r="K267">
        <v>398.31</v>
      </c>
      <c r="L267">
        <v>964</v>
      </c>
      <c r="M267">
        <v>76</v>
      </c>
      <c r="N267">
        <v>21</v>
      </c>
      <c r="O267">
        <v>0</v>
      </c>
      <c r="P267">
        <v>21</v>
      </c>
      <c r="Q267">
        <v>964</v>
      </c>
      <c r="R267">
        <v>76</v>
      </c>
      <c r="S267">
        <v>18</v>
      </c>
      <c r="T267">
        <v>24.8</v>
      </c>
      <c r="U267">
        <v>429</v>
      </c>
      <c r="V267">
        <v>20</v>
      </c>
      <c r="W267">
        <v>713</v>
      </c>
      <c r="X267">
        <v>17</v>
      </c>
    </row>
    <row r="268" spans="1:24" x14ac:dyDescent="0.35">
      <c r="A268" s="1">
        <v>43971</v>
      </c>
      <c r="B268">
        <v>4636</v>
      </c>
      <c r="C268" t="s">
        <v>18</v>
      </c>
      <c r="D268" t="s">
        <v>49</v>
      </c>
      <c r="E268" t="s">
        <v>28</v>
      </c>
      <c r="F268" t="s">
        <v>19</v>
      </c>
      <c r="G268" t="s">
        <v>20</v>
      </c>
      <c r="H268" t="s">
        <v>22</v>
      </c>
      <c r="I268" t="s">
        <v>34</v>
      </c>
      <c r="J268">
        <v>1301.3</v>
      </c>
      <c r="K268">
        <v>497.1</v>
      </c>
      <c r="L268">
        <v>1147</v>
      </c>
      <c r="M268">
        <v>81</v>
      </c>
      <c r="N268">
        <v>21</v>
      </c>
      <c r="O268">
        <v>0</v>
      </c>
      <c r="P268">
        <v>21</v>
      </c>
      <c r="Q268">
        <v>1147</v>
      </c>
      <c r="R268">
        <v>81</v>
      </c>
      <c r="S268">
        <v>21</v>
      </c>
      <c r="T268">
        <v>35.68</v>
      </c>
      <c r="U268">
        <v>548</v>
      </c>
      <c r="V268">
        <v>25</v>
      </c>
      <c r="W268">
        <v>678</v>
      </c>
      <c r="X268">
        <v>80</v>
      </c>
    </row>
    <row r="269" spans="1:24" x14ac:dyDescent="0.35">
      <c r="A269" s="1">
        <v>43971</v>
      </c>
      <c r="B269">
        <v>6108</v>
      </c>
      <c r="C269" t="s">
        <v>40</v>
      </c>
      <c r="D269" t="s">
        <v>50</v>
      </c>
      <c r="E269" t="s">
        <v>41</v>
      </c>
      <c r="F269" t="s">
        <v>19</v>
      </c>
      <c r="G269" t="s">
        <v>26</v>
      </c>
      <c r="H269" t="s">
        <v>27</v>
      </c>
      <c r="I269" t="s">
        <v>42</v>
      </c>
      <c r="J269">
        <v>5724.72</v>
      </c>
      <c r="K269">
        <v>2127.48</v>
      </c>
      <c r="L269">
        <v>4769</v>
      </c>
      <c r="M269">
        <v>371</v>
      </c>
      <c r="N269">
        <v>114</v>
      </c>
      <c r="O269">
        <v>3</v>
      </c>
      <c r="P269">
        <v>111</v>
      </c>
      <c r="Q269">
        <v>4769</v>
      </c>
      <c r="R269">
        <v>371</v>
      </c>
      <c r="S269">
        <v>103</v>
      </c>
      <c r="T269">
        <v>368.52</v>
      </c>
      <c r="U269">
        <v>2953</v>
      </c>
      <c r="V269">
        <v>204</v>
      </c>
      <c r="W269">
        <v>2807</v>
      </c>
      <c r="X269">
        <v>648</v>
      </c>
    </row>
    <row r="270" spans="1:24" x14ac:dyDescent="0.35">
      <c r="A270" s="1">
        <v>43972</v>
      </c>
      <c r="B270">
        <v>4636</v>
      </c>
      <c r="C270" t="s">
        <v>18</v>
      </c>
      <c r="D270" t="s">
        <v>46</v>
      </c>
      <c r="E270" t="s">
        <v>28</v>
      </c>
      <c r="F270" t="s">
        <v>19</v>
      </c>
      <c r="G270" t="s">
        <v>26</v>
      </c>
      <c r="H270" t="s">
        <v>27</v>
      </c>
      <c r="I270" t="s">
        <v>37</v>
      </c>
      <c r="J270">
        <v>1022.18</v>
      </c>
      <c r="K270">
        <v>333.79</v>
      </c>
      <c r="L270">
        <v>893</v>
      </c>
      <c r="M270">
        <v>63</v>
      </c>
      <c r="N270">
        <v>15</v>
      </c>
      <c r="O270">
        <v>0</v>
      </c>
      <c r="P270">
        <v>15</v>
      </c>
      <c r="Q270">
        <v>893</v>
      </c>
      <c r="R270">
        <v>63</v>
      </c>
      <c r="S270">
        <v>14</v>
      </c>
      <c r="T270">
        <v>28.69</v>
      </c>
      <c r="U270">
        <v>465</v>
      </c>
      <c r="V270">
        <v>22</v>
      </c>
      <c r="W270">
        <v>562</v>
      </c>
      <c r="X270">
        <v>25</v>
      </c>
    </row>
    <row r="271" spans="1:24" x14ac:dyDescent="0.35">
      <c r="A271" s="1">
        <v>43972</v>
      </c>
      <c r="B271">
        <v>4636</v>
      </c>
      <c r="C271" t="s">
        <v>18</v>
      </c>
      <c r="D271" t="s">
        <v>49</v>
      </c>
      <c r="E271" t="s">
        <v>28</v>
      </c>
      <c r="F271" t="s">
        <v>19</v>
      </c>
      <c r="G271" t="s">
        <v>20</v>
      </c>
      <c r="H271" t="s">
        <v>22</v>
      </c>
      <c r="I271" t="s">
        <v>34</v>
      </c>
      <c r="J271">
        <v>1218.28</v>
      </c>
      <c r="K271">
        <v>446.06</v>
      </c>
      <c r="L271">
        <v>1161</v>
      </c>
      <c r="M271">
        <v>89</v>
      </c>
      <c r="N271">
        <v>21</v>
      </c>
      <c r="O271">
        <v>0</v>
      </c>
      <c r="P271">
        <v>21</v>
      </c>
      <c r="Q271">
        <v>1161</v>
      </c>
      <c r="R271">
        <v>89</v>
      </c>
      <c r="S271">
        <v>20</v>
      </c>
      <c r="T271">
        <v>43.72</v>
      </c>
      <c r="U271">
        <v>630</v>
      </c>
      <c r="V271">
        <v>32</v>
      </c>
      <c r="W271">
        <v>656</v>
      </c>
      <c r="X271">
        <v>68</v>
      </c>
    </row>
    <row r="272" spans="1:24" x14ac:dyDescent="0.35">
      <c r="A272" s="1">
        <v>43972</v>
      </c>
      <c r="B272">
        <v>6108</v>
      </c>
      <c r="C272" t="s">
        <v>40</v>
      </c>
      <c r="D272" t="s">
        <v>50</v>
      </c>
      <c r="E272" t="s">
        <v>41</v>
      </c>
      <c r="F272" t="s">
        <v>19</v>
      </c>
      <c r="G272" t="s">
        <v>26</v>
      </c>
      <c r="H272" t="s">
        <v>27</v>
      </c>
      <c r="I272" t="s">
        <v>42</v>
      </c>
      <c r="J272">
        <v>5849.3</v>
      </c>
      <c r="K272">
        <v>2074.9499999999998</v>
      </c>
      <c r="L272">
        <v>4944</v>
      </c>
      <c r="M272">
        <v>388</v>
      </c>
      <c r="N272">
        <v>121</v>
      </c>
      <c r="O272">
        <v>0</v>
      </c>
      <c r="P272">
        <v>121</v>
      </c>
      <c r="Q272">
        <v>4944</v>
      </c>
      <c r="R272">
        <v>388</v>
      </c>
      <c r="S272">
        <v>112</v>
      </c>
      <c r="T272">
        <v>428.52</v>
      </c>
      <c r="U272">
        <v>2467</v>
      </c>
      <c r="V272">
        <v>210</v>
      </c>
      <c r="W272">
        <v>3067</v>
      </c>
      <c r="X272">
        <v>672</v>
      </c>
    </row>
    <row r="273" spans="1:24" x14ac:dyDescent="0.35">
      <c r="A273" s="1">
        <v>43973</v>
      </c>
      <c r="B273">
        <v>4636</v>
      </c>
      <c r="C273" t="s">
        <v>18</v>
      </c>
      <c r="D273" t="s">
        <v>46</v>
      </c>
      <c r="E273" t="s">
        <v>28</v>
      </c>
      <c r="F273" t="s">
        <v>19</v>
      </c>
      <c r="G273" t="s">
        <v>26</v>
      </c>
      <c r="H273" t="s">
        <v>27</v>
      </c>
      <c r="I273" t="s">
        <v>37</v>
      </c>
      <c r="J273">
        <v>904.57</v>
      </c>
      <c r="K273">
        <v>273.60000000000002</v>
      </c>
      <c r="L273">
        <v>1110</v>
      </c>
      <c r="M273">
        <v>74</v>
      </c>
      <c r="N273">
        <v>15</v>
      </c>
      <c r="O273">
        <v>0</v>
      </c>
      <c r="P273">
        <v>15</v>
      </c>
      <c r="Q273">
        <v>1110</v>
      </c>
      <c r="R273">
        <v>74</v>
      </c>
      <c r="S273">
        <v>15</v>
      </c>
      <c r="T273">
        <v>54.94</v>
      </c>
      <c r="U273">
        <v>669</v>
      </c>
      <c r="V273">
        <v>40</v>
      </c>
      <c r="W273">
        <v>543</v>
      </c>
      <c r="X273">
        <v>20</v>
      </c>
    </row>
    <row r="274" spans="1:24" x14ac:dyDescent="0.35">
      <c r="A274" s="1">
        <v>43973</v>
      </c>
      <c r="B274">
        <v>4636</v>
      </c>
      <c r="C274" t="s">
        <v>18</v>
      </c>
      <c r="D274" t="s">
        <v>49</v>
      </c>
      <c r="E274" t="s">
        <v>28</v>
      </c>
      <c r="F274" t="s">
        <v>19</v>
      </c>
      <c r="G274" t="s">
        <v>20</v>
      </c>
      <c r="H274" t="s">
        <v>22</v>
      </c>
      <c r="I274" t="s">
        <v>34</v>
      </c>
      <c r="J274">
        <v>1680.79</v>
      </c>
      <c r="K274">
        <v>589.59</v>
      </c>
      <c r="L274">
        <v>1409</v>
      </c>
      <c r="M274">
        <v>109</v>
      </c>
      <c r="N274">
        <v>31</v>
      </c>
      <c r="O274">
        <v>0</v>
      </c>
      <c r="P274">
        <v>31</v>
      </c>
      <c r="Q274">
        <v>1409</v>
      </c>
      <c r="R274">
        <v>109</v>
      </c>
      <c r="S274">
        <v>31</v>
      </c>
      <c r="T274">
        <v>51.76</v>
      </c>
      <c r="U274">
        <v>991</v>
      </c>
      <c r="V274">
        <v>38</v>
      </c>
      <c r="W274">
        <v>927</v>
      </c>
      <c r="X274">
        <v>120</v>
      </c>
    </row>
    <row r="275" spans="1:24" x14ac:dyDescent="0.35">
      <c r="A275" s="1">
        <v>43973</v>
      </c>
      <c r="B275">
        <v>6108</v>
      </c>
      <c r="C275" t="s">
        <v>40</v>
      </c>
      <c r="D275" t="s">
        <v>50</v>
      </c>
      <c r="E275" t="s">
        <v>41</v>
      </c>
      <c r="F275" t="s">
        <v>19</v>
      </c>
      <c r="G275" t="s">
        <v>26</v>
      </c>
      <c r="H275" t="s">
        <v>27</v>
      </c>
      <c r="I275" t="s">
        <v>42</v>
      </c>
      <c r="J275">
        <v>7174.94</v>
      </c>
      <c r="K275">
        <v>2586.89</v>
      </c>
      <c r="L275">
        <v>4680</v>
      </c>
      <c r="M275">
        <v>453</v>
      </c>
      <c r="N275">
        <v>148</v>
      </c>
      <c r="O275">
        <v>2</v>
      </c>
      <c r="P275">
        <v>146</v>
      </c>
      <c r="Q275">
        <v>4680</v>
      </c>
      <c r="R275">
        <v>453</v>
      </c>
      <c r="S275">
        <v>136</v>
      </c>
      <c r="T275">
        <v>426.6</v>
      </c>
      <c r="U275">
        <v>3324</v>
      </c>
      <c r="V275">
        <v>266</v>
      </c>
      <c r="W275">
        <v>3709</v>
      </c>
      <c r="X275">
        <v>752</v>
      </c>
    </row>
    <row r="276" spans="1:24" x14ac:dyDescent="0.35">
      <c r="A276" s="1">
        <v>43974</v>
      </c>
      <c r="B276">
        <v>4636</v>
      </c>
      <c r="C276" t="s">
        <v>18</v>
      </c>
      <c r="D276" t="s">
        <v>46</v>
      </c>
      <c r="E276" t="s">
        <v>28</v>
      </c>
      <c r="F276" t="s">
        <v>19</v>
      </c>
      <c r="G276" t="s">
        <v>26</v>
      </c>
      <c r="H276" t="s">
        <v>27</v>
      </c>
      <c r="I276" t="s">
        <v>37</v>
      </c>
      <c r="J276">
        <v>681.8</v>
      </c>
      <c r="K276">
        <v>221.3</v>
      </c>
      <c r="L276">
        <v>1070</v>
      </c>
      <c r="M276">
        <v>75</v>
      </c>
      <c r="N276">
        <v>11</v>
      </c>
      <c r="O276">
        <v>0</v>
      </c>
      <c r="P276">
        <v>11</v>
      </c>
      <c r="Q276">
        <v>1070</v>
      </c>
      <c r="R276">
        <v>75</v>
      </c>
      <c r="S276">
        <v>10</v>
      </c>
      <c r="T276">
        <v>35.92</v>
      </c>
      <c r="U276">
        <v>569</v>
      </c>
      <c r="V276">
        <v>27</v>
      </c>
      <c r="W276">
        <v>394</v>
      </c>
      <c r="X276">
        <v>9</v>
      </c>
    </row>
    <row r="277" spans="1:24" x14ac:dyDescent="0.35">
      <c r="A277" s="1">
        <v>43974</v>
      </c>
      <c r="B277">
        <v>4636</v>
      </c>
      <c r="C277" t="s">
        <v>18</v>
      </c>
      <c r="D277" t="s">
        <v>49</v>
      </c>
      <c r="E277" t="s">
        <v>28</v>
      </c>
      <c r="F277" t="s">
        <v>19</v>
      </c>
      <c r="G277" t="s">
        <v>20</v>
      </c>
      <c r="H277" t="s">
        <v>22</v>
      </c>
      <c r="I277" t="s">
        <v>34</v>
      </c>
      <c r="J277">
        <v>1255.1600000000001</v>
      </c>
      <c r="K277">
        <v>465.97</v>
      </c>
      <c r="L277">
        <v>1321</v>
      </c>
      <c r="M277">
        <v>91</v>
      </c>
      <c r="N277">
        <v>21</v>
      </c>
      <c r="O277">
        <v>1</v>
      </c>
      <c r="P277">
        <v>20</v>
      </c>
      <c r="Q277">
        <v>1321</v>
      </c>
      <c r="R277">
        <v>91</v>
      </c>
      <c r="S277">
        <v>21</v>
      </c>
      <c r="T277">
        <v>42.62</v>
      </c>
      <c r="U277">
        <v>808</v>
      </c>
      <c r="V277">
        <v>30</v>
      </c>
      <c r="W277">
        <v>667</v>
      </c>
      <c r="X277">
        <v>79</v>
      </c>
    </row>
    <row r="278" spans="1:24" x14ac:dyDescent="0.35">
      <c r="A278" s="1">
        <v>43974</v>
      </c>
      <c r="B278">
        <v>6108</v>
      </c>
      <c r="C278" t="s">
        <v>40</v>
      </c>
      <c r="D278" t="s">
        <v>50</v>
      </c>
      <c r="E278" t="s">
        <v>41</v>
      </c>
      <c r="F278" t="s">
        <v>19</v>
      </c>
      <c r="G278" t="s">
        <v>26</v>
      </c>
      <c r="H278" t="s">
        <v>27</v>
      </c>
      <c r="I278" t="s">
        <v>42</v>
      </c>
      <c r="J278">
        <v>4405.0600000000004</v>
      </c>
      <c r="K278">
        <v>1671.71</v>
      </c>
      <c r="L278">
        <v>5420</v>
      </c>
      <c r="M278">
        <v>355</v>
      </c>
      <c r="N278">
        <v>85</v>
      </c>
      <c r="O278">
        <v>0</v>
      </c>
      <c r="P278">
        <v>85</v>
      </c>
      <c r="Q278">
        <v>5420</v>
      </c>
      <c r="R278">
        <v>355</v>
      </c>
      <c r="S278">
        <v>82</v>
      </c>
      <c r="T278">
        <v>277.2</v>
      </c>
      <c r="U278">
        <v>2891</v>
      </c>
      <c r="V278">
        <v>199</v>
      </c>
      <c r="W278">
        <v>2204</v>
      </c>
      <c r="X278">
        <v>513</v>
      </c>
    </row>
    <row r="279" spans="1:24" x14ac:dyDescent="0.35">
      <c r="A279" s="1">
        <v>43975</v>
      </c>
      <c r="B279">
        <v>4636</v>
      </c>
      <c r="C279" t="s">
        <v>18</v>
      </c>
      <c r="D279" t="s">
        <v>46</v>
      </c>
      <c r="E279" t="s">
        <v>28</v>
      </c>
      <c r="F279" t="s">
        <v>19</v>
      </c>
      <c r="G279" t="s">
        <v>26</v>
      </c>
      <c r="H279" t="s">
        <v>27</v>
      </c>
      <c r="I279" t="s">
        <v>37</v>
      </c>
      <c r="J279">
        <v>1592.9</v>
      </c>
      <c r="K279">
        <v>647.41</v>
      </c>
      <c r="L279">
        <v>1010</v>
      </c>
      <c r="M279">
        <v>79</v>
      </c>
      <c r="N279">
        <v>21</v>
      </c>
      <c r="O279">
        <v>0</v>
      </c>
      <c r="P279">
        <v>21</v>
      </c>
      <c r="Q279">
        <v>1010</v>
      </c>
      <c r="R279">
        <v>79</v>
      </c>
      <c r="S279">
        <v>19</v>
      </c>
      <c r="T279">
        <v>29.4</v>
      </c>
      <c r="U279">
        <v>349</v>
      </c>
      <c r="V279">
        <v>21</v>
      </c>
      <c r="W279">
        <v>783</v>
      </c>
      <c r="X279">
        <v>25</v>
      </c>
    </row>
    <row r="280" spans="1:24" x14ac:dyDescent="0.35">
      <c r="A280" s="1">
        <v>43975</v>
      </c>
      <c r="B280">
        <v>4636</v>
      </c>
      <c r="C280" t="s">
        <v>18</v>
      </c>
      <c r="D280" t="s">
        <v>49</v>
      </c>
      <c r="E280" t="s">
        <v>28</v>
      </c>
      <c r="F280" t="s">
        <v>19</v>
      </c>
      <c r="G280" t="s">
        <v>20</v>
      </c>
      <c r="H280" t="s">
        <v>22</v>
      </c>
      <c r="I280" t="s">
        <v>34</v>
      </c>
      <c r="J280">
        <v>1243.21</v>
      </c>
      <c r="K280">
        <v>499.83</v>
      </c>
      <c r="L280">
        <v>1341</v>
      </c>
      <c r="M280">
        <v>105</v>
      </c>
      <c r="N280">
        <v>18</v>
      </c>
      <c r="O280">
        <v>0</v>
      </c>
      <c r="P280">
        <v>18</v>
      </c>
      <c r="Q280">
        <v>1341</v>
      </c>
      <c r="R280">
        <v>105</v>
      </c>
      <c r="S280">
        <v>18</v>
      </c>
      <c r="T280">
        <v>60</v>
      </c>
      <c r="U280">
        <v>747</v>
      </c>
      <c r="V280">
        <v>43</v>
      </c>
      <c r="W280">
        <v>625</v>
      </c>
      <c r="X280">
        <v>56</v>
      </c>
    </row>
    <row r="281" spans="1:24" x14ac:dyDescent="0.35">
      <c r="A281" s="1">
        <v>43975</v>
      </c>
      <c r="B281">
        <v>6108</v>
      </c>
      <c r="C281" t="s">
        <v>40</v>
      </c>
      <c r="D281" t="s">
        <v>50</v>
      </c>
      <c r="E281" t="s">
        <v>41</v>
      </c>
      <c r="F281" t="s">
        <v>19</v>
      </c>
      <c r="G281" t="s">
        <v>26</v>
      </c>
      <c r="H281" t="s">
        <v>27</v>
      </c>
      <c r="I281" t="s">
        <v>42</v>
      </c>
      <c r="J281">
        <v>5858.64</v>
      </c>
      <c r="K281">
        <v>2131.33</v>
      </c>
      <c r="L281">
        <v>6370</v>
      </c>
      <c r="M281">
        <v>460</v>
      </c>
      <c r="N281">
        <v>117</v>
      </c>
      <c r="O281">
        <v>1</v>
      </c>
      <c r="P281">
        <v>116</v>
      </c>
      <c r="Q281">
        <v>6370</v>
      </c>
      <c r="R281">
        <v>460</v>
      </c>
      <c r="S281">
        <v>103</v>
      </c>
      <c r="T281">
        <v>398.74</v>
      </c>
      <c r="U281">
        <v>4709</v>
      </c>
      <c r="V281">
        <v>284</v>
      </c>
      <c r="W281">
        <v>3015</v>
      </c>
      <c r="X281">
        <v>596</v>
      </c>
    </row>
    <row r="282" spans="1:24" x14ac:dyDescent="0.35">
      <c r="A282" s="1">
        <v>43976</v>
      </c>
      <c r="B282">
        <v>4636</v>
      </c>
      <c r="C282" t="s">
        <v>18</v>
      </c>
      <c r="D282" t="s">
        <v>46</v>
      </c>
      <c r="E282" t="s">
        <v>28</v>
      </c>
      <c r="F282" t="s">
        <v>19</v>
      </c>
      <c r="G282" t="s">
        <v>26</v>
      </c>
      <c r="H282" t="s">
        <v>27</v>
      </c>
      <c r="I282" t="s">
        <v>37</v>
      </c>
      <c r="J282">
        <v>724.8</v>
      </c>
      <c r="K282">
        <v>234.64</v>
      </c>
      <c r="L282">
        <v>758</v>
      </c>
      <c r="M282">
        <v>50</v>
      </c>
      <c r="N282">
        <v>12</v>
      </c>
      <c r="O282">
        <v>0</v>
      </c>
      <c r="P282">
        <v>12</v>
      </c>
      <c r="Q282">
        <v>758</v>
      </c>
      <c r="R282">
        <v>50</v>
      </c>
      <c r="S282">
        <v>11</v>
      </c>
      <c r="T282">
        <v>22.4</v>
      </c>
      <c r="U282">
        <v>396</v>
      </c>
      <c r="V282">
        <v>16</v>
      </c>
      <c r="W282">
        <v>415</v>
      </c>
      <c r="X282">
        <v>15</v>
      </c>
    </row>
    <row r="283" spans="1:24" x14ac:dyDescent="0.35">
      <c r="A283" s="1">
        <v>43976</v>
      </c>
      <c r="B283">
        <v>4636</v>
      </c>
      <c r="C283" t="s">
        <v>18</v>
      </c>
      <c r="D283" t="s">
        <v>49</v>
      </c>
      <c r="E283" t="s">
        <v>28</v>
      </c>
      <c r="F283" t="s">
        <v>19</v>
      </c>
      <c r="G283" t="s">
        <v>20</v>
      </c>
      <c r="H283" t="s">
        <v>22</v>
      </c>
      <c r="I283" t="s">
        <v>34</v>
      </c>
      <c r="J283">
        <v>888.55</v>
      </c>
      <c r="K283">
        <v>323.64</v>
      </c>
      <c r="L283">
        <v>1113</v>
      </c>
      <c r="M283">
        <v>97</v>
      </c>
      <c r="N283">
        <v>16</v>
      </c>
      <c r="O283">
        <v>0</v>
      </c>
      <c r="P283">
        <v>16</v>
      </c>
      <c r="Q283">
        <v>1113</v>
      </c>
      <c r="R283">
        <v>97</v>
      </c>
      <c r="S283">
        <v>14</v>
      </c>
      <c r="T283">
        <v>27.6</v>
      </c>
      <c r="U283">
        <v>499</v>
      </c>
      <c r="V283">
        <v>20</v>
      </c>
      <c r="W283">
        <v>476</v>
      </c>
      <c r="X283">
        <v>20</v>
      </c>
    </row>
    <row r="284" spans="1:24" x14ac:dyDescent="0.35">
      <c r="A284" s="1">
        <v>43976</v>
      </c>
      <c r="B284">
        <v>6108</v>
      </c>
      <c r="C284" t="s">
        <v>40</v>
      </c>
      <c r="D284" t="s">
        <v>50</v>
      </c>
      <c r="E284" t="s">
        <v>41</v>
      </c>
      <c r="F284" t="s">
        <v>19</v>
      </c>
      <c r="G284" t="s">
        <v>26</v>
      </c>
      <c r="H284" t="s">
        <v>27</v>
      </c>
      <c r="I284" t="s">
        <v>42</v>
      </c>
      <c r="J284">
        <v>7527.96</v>
      </c>
      <c r="K284">
        <v>2789.79</v>
      </c>
      <c r="L284">
        <v>7790</v>
      </c>
      <c r="M284">
        <v>554</v>
      </c>
      <c r="N284">
        <v>157</v>
      </c>
      <c r="O284">
        <v>5</v>
      </c>
      <c r="P284">
        <v>152</v>
      </c>
      <c r="Q284">
        <v>7790</v>
      </c>
      <c r="R284">
        <v>554</v>
      </c>
      <c r="S284">
        <v>140</v>
      </c>
      <c r="T284">
        <v>446.11</v>
      </c>
      <c r="U284">
        <v>4727</v>
      </c>
      <c r="V284">
        <v>296</v>
      </c>
      <c r="W284">
        <v>3800</v>
      </c>
      <c r="X284">
        <v>724</v>
      </c>
    </row>
    <row r="285" spans="1:24" x14ac:dyDescent="0.35">
      <c r="A285" s="1">
        <v>43977</v>
      </c>
      <c r="B285">
        <v>4636</v>
      </c>
      <c r="C285" t="s">
        <v>18</v>
      </c>
      <c r="D285" t="s">
        <v>46</v>
      </c>
      <c r="E285" t="s">
        <v>28</v>
      </c>
      <c r="F285" t="s">
        <v>19</v>
      </c>
      <c r="G285" t="s">
        <v>26</v>
      </c>
      <c r="H285" t="s">
        <v>27</v>
      </c>
      <c r="I285" t="s">
        <v>37</v>
      </c>
      <c r="J285">
        <v>1203.94</v>
      </c>
      <c r="K285">
        <v>496.96</v>
      </c>
      <c r="L285">
        <v>1043</v>
      </c>
      <c r="M285">
        <v>77</v>
      </c>
      <c r="N285">
        <v>22</v>
      </c>
      <c r="O285">
        <v>0</v>
      </c>
      <c r="P285">
        <v>22</v>
      </c>
      <c r="Q285">
        <v>1043</v>
      </c>
      <c r="R285">
        <v>77</v>
      </c>
      <c r="S285">
        <v>20</v>
      </c>
      <c r="T285">
        <v>23.63</v>
      </c>
      <c r="U285">
        <v>362</v>
      </c>
      <c r="V285">
        <v>18</v>
      </c>
      <c r="W285">
        <v>573</v>
      </c>
      <c r="X285">
        <v>32</v>
      </c>
    </row>
    <row r="286" spans="1:24" x14ac:dyDescent="0.35">
      <c r="A286" s="1">
        <v>43977</v>
      </c>
      <c r="B286">
        <v>4636</v>
      </c>
      <c r="C286" t="s">
        <v>18</v>
      </c>
      <c r="D286" t="s">
        <v>49</v>
      </c>
      <c r="E286" t="s">
        <v>28</v>
      </c>
      <c r="F286" t="s">
        <v>19</v>
      </c>
      <c r="G286" t="s">
        <v>20</v>
      </c>
      <c r="H286" t="s">
        <v>22</v>
      </c>
      <c r="I286" t="s">
        <v>34</v>
      </c>
      <c r="J286">
        <v>798.86</v>
      </c>
      <c r="K286">
        <v>370.99</v>
      </c>
      <c r="L286">
        <v>1291</v>
      </c>
      <c r="M286">
        <v>87</v>
      </c>
      <c r="N286">
        <v>15</v>
      </c>
      <c r="O286">
        <v>0</v>
      </c>
      <c r="P286">
        <v>15</v>
      </c>
      <c r="Q286">
        <v>1291</v>
      </c>
      <c r="R286">
        <v>87</v>
      </c>
      <c r="S286">
        <v>15</v>
      </c>
      <c r="T286">
        <v>42.29</v>
      </c>
      <c r="U286">
        <v>704</v>
      </c>
      <c r="V286">
        <v>31</v>
      </c>
      <c r="W286">
        <v>331</v>
      </c>
      <c r="X286">
        <v>29</v>
      </c>
    </row>
    <row r="287" spans="1:24" x14ac:dyDescent="0.35">
      <c r="A287" s="1">
        <v>43977</v>
      </c>
      <c r="B287">
        <v>6108</v>
      </c>
      <c r="C287" t="s">
        <v>40</v>
      </c>
      <c r="D287" t="s">
        <v>50</v>
      </c>
      <c r="E287" t="s">
        <v>41</v>
      </c>
      <c r="F287" t="s">
        <v>19</v>
      </c>
      <c r="G287" t="s">
        <v>26</v>
      </c>
      <c r="H287" t="s">
        <v>27</v>
      </c>
      <c r="I287" t="s">
        <v>42</v>
      </c>
      <c r="J287">
        <v>9230.5400000000009</v>
      </c>
      <c r="K287">
        <v>3367.76</v>
      </c>
      <c r="L287">
        <v>8388</v>
      </c>
      <c r="M287">
        <v>561</v>
      </c>
      <c r="N287">
        <v>182</v>
      </c>
      <c r="O287">
        <v>1</v>
      </c>
      <c r="P287">
        <v>181</v>
      </c>
      <c r="Q287">
        <v>8388</v>
      </c>
      <c r="R287">
        <v>561</v>
      </c>
      <c r="S287">
        <v>160</v>
      </c>
      <c r="T287">
        <v>427.32</v>
      </c>
      <c r="U287">
        <v>4164</v>
      </c>
      <c r="V287">
        <v>259</v>
      </c>
      <c r="W287">
        <v>4738</v>
      </c>
      <c r="X287">
        <v>1053</v>
      </c>
    </row>
    <row r="288" spans="1:24" x14ac:dyDescent="0.35">
      <c r="A288" s="1">
        <v>43978</v>
      </c>
      <c r="B288">
        <v>4636</v>
      </c>
      <c r="C288" t="s">
        <v>18</v>
      </c>
      <c r="D288" t="s">
        <v>46</v>
      </c>
      <c r="E288" t="s">
        <v>28</v>
      </c>
      <c r="F288" t="s">
        <v>19</v>
      </c>
      <c r="G288" t="s">
        <v>26</v>
      </c>
      <c r="H288" t="s">
        <v>27</v>
      </c>
      <c r="I288" t="s">
        <v>37</v>
      </c>
      <c r="J288">
        <v>600.83000000000004</v>
      </c>
      <c r="K288">
        <v>241.72</v>
      </c>
      <c r="L288">
        <v>734</v>
      </c>
      <c r="M288">
        <v>65</v>
      </c>
      <c r="N288">
        <v>10</v>
      </c>
      <c r="O288">
        <v>0</v>
      </c>
      <c r="P288">
        <v>10</v>
      </c>
      <c r="Q288">
        <v>734</v>
      </c>
      <c r="R288">
        <v>65</v>
      </c>
      <c r="S288">
        <v>8</v>
      </c>
      <c r="T288">
        <v>35.32</v>
      </c>
      <c r="U288">
        <v>342</v>
      </c>
      <c r="V288">
        <v>28</v>
      </c>
      <c r="W288">
        <v>295</v>
      </c>
      <c r="X288">
        <v>11</v>
      </c>
    </row>
    <row r="289" spans="1:24" x14ac:dyDescent="0.35">
      <c r="A289" s="1">
        <v>43978</v>
      </c>
      <c r="B289">
        <v>4636</v>
      </c>
      <c r="C289" t="s">
        <v>18</v>
      </c>
      <c r="D289" t="s">
        <v>49</v>
      </c>
      <c r="E289" t="s">
        <v>28</v>
      </c>
      <c r="F289" t="s">
        <v>19</v>
      </c>
      <c r="G289" t="s">
        <v>20</v>
      </c>
      <c r="H289" t="s">
        <v>22</v>
      </c>
      <c r="I289" t="s">
        <v>34</v>
      </c>
      <c r="J289">
        <v>750.51</v>
      </c>
      <c r="K289">
        <v>321.89</v>
      </c>
      <c r="L289">
        <v>1135</v>
      </c>
      <c r="M289">
        <v>87</v>
      </c>
      <c r="N289">
        <v>14</v>
      </c>
      <c r="O289">
        <v>0</v>
      </c>
      <c r="P289">
        <v>14</v>
      </c>
      <c r="Q289">
        <v>1135</v>
      </c>
      <c r="R289">
        <v>87</v>
      </c>
      <c r="S289">
        <v>13</v>
      </c>
      <c r="T289">
        <v>45.19</v>
      </c>
      <c r="U289">
        <v>668</v>
      </c>
      <c r="V289">
        <v>32</v>
      </c>
      <c r="W289">
        <v>342</v>
      </c>
      <c r="X289">
        <v>21</v>
      </c>
    </row>
    <row r="290" spans="1:24" x14ac:dyDescent="0.35">
      <c r="A290" s="1">
        <v>43978</v>
      </c>
      <c r="B290">
        <v>6108</v>
      </c>
      <c r="C290" t="s">
        <v>40</v>
      </c>
      <c r="D290" t="s">
        <v>50</v>
      </c>
      <c r="E290" t="s">
        <v>41</v>
      </c>
      <c r="F290" t="s">
        <v>19</v>
      </c>
      <c r="G290" t="s">
        <v>26</v>
      </c>
      <c r="H290" t="s">
        <v>27</v>
      </c>
      <c r="I290" t="s">
        <v>42</v>
      </c>
      <c r="J290">
        <v>8404.02</v>
      </c>
      <c r="K290">
        <v>2993.95</v>
      </c>
      <c r="L290">
        <v>9108</v>
      </c>
      <c r="M290">
        <v>632</v>
      </c>
      <c r="N290">
        <v>176</v>
      </c>
      <c r="O290">
        <v>4</v>
      </c>
      <c r="P290">
        <v>172</v>
      </c>
      <c r="Q290">
        <v>9108</v>
      </c>
      <c r="R290">
        <v>632</v>
      </c>
      <c r="S290">
        <v>163</v>
      </c>
      <c r="T290">
        <v>372.41</v>
      </c>
      <c r="U290">
        <v>3626</v>
      </c>
      <c r="V290">
        <v>269</v>
      </c>
      <c r="W290">
        <v>4402</v>
      </c>
      <c r="X290">
        <v>1018</v>
      </c>
    </row>
    <row r="291" spans="1:24" x14ac:dyDescent="0.35">
      <c r="A291" s="1">
        <v>43979</v>
      </c>
      <c r="B291">
        <v>4636</v>
      </c>
      <c r="C291" t="s">
        <v>18</v>
      </c>
      <c r="D291" t="s">
        <v>46</v>
      </c>
      <c r="E291" t="s">
        <v>28</v>
      </c>
      <c r="F291" t="s">
        <v>19</v>
      </c>
      <c r="G291" t="s">
        <v>26</v>
      </c>
      <c r="H291" t="s">
        <v>27</v>
      </c>
      <c r="I291" t="s">
        <v>37</v>
      </c>
      <c r="J291">
        <v>783.5</v>
      </c>
      <c r="K291">
        <v>328.71</v>
      </c>
      <c r="L291">
        <v>985</v>
      </c>
      <c r="M291">
        <v>66</v>
      </c>
      <c r="N291">
        <v>14</v>
      </c>
      <c r="O291">
        <v>0</v>
      </c>
      <c r="P291">
        <v>14</v>
      </c>
      <c r="Q291">
        <v>985</v>
      </c>
      <c r="R291">
        <v>66</v>
      </c>
      <c r="S291">
        <v>14</v>
      </c>
      <c r="T291">
        <v>28.17</v>
      </c>
      <c r="U291">
        <v>474</v>
      </c>
      <c r="V291">
        <v>21</v>
      </c>
      <c r="W291">
        <v>366</v>
      </c>
      <c r="X291">
        <v>17</v>
      </c>
    </row>
    <row r="292" spans="1:24" x14ac:dyDescent="0.35">
      <c r="A292" s="1">
        <v>43979</v>
      </c>
      <c r="B292">
        <v>4636</v>
      </c>
      <c r="C292" t="s">
        <v>18</v>
      </c>
      <c r="D292" t="s">
        <v>49</v>
      </c>
      <c r="E292" t="s">
        <v>28</v>
      </c>
      <c r="F292" t="s">
        <v>19</v>
      </c>
      <c r="G292" t="s">
        <v>20</v>
      </c>
      <c r="H292" t="s">
        <v>22</v>
      </c>
      <c r="I292" t="s">
        <v>34</v>
      </c>
      <c r="J292">
        <v>1278.8800000000001</v>
      </c>
      <c r="K292">
        <v>606.36</v>
      </c>
      <c r="L292">
        <v>1334</v>
      </c>
      <c r="M292">
        <v>99</v>
      </c>
      <c r="N292">
        <v>22</v>
      </c>
      <c r="O292">
        <v>0</v>
      </c>
      <c r="P292">
        <v>22</v>
      </c>
      <c r="Q292">
        <v>1334</v>
      </c>
      <c r="R292">
        <v>99</v>
      </c>
      <c r="S292">
        <v>20</v>
      </c>
      <c r="T292">
        <v>49.06</v>
      </c>
      <c r="U292">
        <v>851</v>
      </c>
      <c r="V292">
        <v>33</v>
      </c>
      <c r="W292">
        <v>528</v>
      </c>
      <c r="X292">
        <v>26</v>
      </c>
    </row>
    <row r="293" spans="1:24" x14ac:dyDescent="0.35">
      <c r="A293" s="1">
        <v>43979</v>
      </c>
      <c r="B293">
        <v>6108</v>
      </c>
      <c r="C293" t="s">
        <v>40</v>
      </c>
      <c r="D293" t="s">
        <v>50</v>
      </c>
      <c r="E293" t="s">
        <v>41</v>
      </c>
      <c r="F293" t="s">
        <v>19</v>
      </c>
      <c r="G293" t="s">
        <v>26</v>
      </c>
      <c r="H293" t="s">
        <v>27</v>
      </c>
      <c r="I293" t="s">
        <v>42</v>
      </c>
      <c r="J293">
        <v>7598.3</v>
      </c>
      <c r="K293">
        <v>2757</v>
      </c>
      <c r="L293">
        <v>8100</v>
      </c>
      <c r="M293">
        <v>543</v>
      </c>
      <c r="N293">
        <v>152</v>
      </c>
      <c r="O293">
        <v>0</v>
      </c>
      <c r="P293">
        <v>152</v>
      </c>
      <c r="Q293">
        <v>8100</v>
      </c>
      <c r="R293">
        <v>543</v>
      </c>
      <c r="S293">
        <v>139</v>
      </c>
      <c r="T293">
        <v>424.14</v>
      </c>
      <c r="U293">
        <v>3822</v>
      </c>
      <c r="V293">
        <v>263</v>
      </c>
      <c r="W293">
        <v>3926</v>
      </c>
      <c r="X293">
        <v>937</v>
      </c>
    </row>
    <row r="294" spans="1:24" x14ac:dyDescent="0.35">
      <c r="A294" s="1">
        <v>43980</v>
      </c>
      <c r="B294">
        <v>4636</v>
      </c>
      <c r="C294" t="s">
        <v>18</v>
      </c>
      <c r="D294" t="s">
        <v>46</v>
      </c>
      <c r="E294" t="s">
        <v>28</v>
      </c>
      <c r="F294" t="s">
        <v>19</v>
      </c>
      <c r="G294" t="s">
        <v>26</v>
      </c>
      <c r="H294" t="s">
        <v>27</v>
      </c>
      <c r="I294" t="s">
        <v>37</v>
      </c>
      <c r="J294">
        <v>1145.81</v>
      </c>
      <c r="K294">
        <v>517.71</v>
      </c>
      <c r="L294">
        <v>1037</v>
      </c>
      <c r="M294">
        <v>77</v>
      </c>
      <c r="N294">
        <v>16</v>
      </c>
      <c r="O294">
        <v>0</v>
      </c>
      <c r="P294">
        <v>16</v>
      </c>
      <c r="Q294">
        <v>1037</v>
      </c>
      <c r="R294">
        <v>77</v>
      </c>
      <c r="S294">
        <v>16</v>
      </c>
      <c r="T294">
        <v>37.18</v>
      </c>
      <c r="U294">
        <v>443</v>
      </c>
      <c r="V294">
        <v>27</v>
      </c>
      <c r="W294">
        <v>502</v>
      </c>
      <c r="X294">
        <v>19</v>
      </c>
    </row>
    <row r="295" spans="1:24" x14ac:dyDescent="0.35">
      <c r="A295" s="1">
        <v>43980</v>
      </c>
      <c r="B295">
        <v>4636</v>
      </c>
      <c r="C295" t="s">
        <v>18</v>
      </c>
      <c r="D295" t="s">
        <v>49</v>
      </c>
      <c r="E295" t="s">
        <v>28</v>
      </c>
      <c r="F295" t="s">
        <v>19</v>
      </c>
      <c r="G295" t="s">
        <v>20</v>
      </c>
      <c r="H295" t="s">
        <v>22</v>
      </c>
      <c r="I295" t="s">
        <v>34</v>
      </c>
      <c r="J295">
        <v>612.80999999999995</v>
      </c>
      <c r="K295">
        <v>290.54000000000002</v>
      </c>
      <c r="L295">
        <v>1280</v>
      </c>
      <c r="M295">
        <v>101</v>
      </c>
      <c r="N295">
        <v>10</v>
      </c>
      <c r="O295">
        <v>0</v>
      </c>
      <c r="P295">
        <v>10</v>
      </c>
      <c r="Q295">
        <v>1280</v>
      </c>
      <c r="R295">
        <v>101</v>
      </c>
      <c r="S295">
        <v>9</v>
      </c>
      <c r="T295">
        <v>56.64</v>
      </c>
      <c r="U295">
        <v>678</v>
      </c>
      <c r="V295">
        <v>39</v>
      </c>
      <c r="W295">
        <v>252</v>
      </c>
      <c r="X295">
        <v>13</v>
      </c>
    </row>
    <row r="296" spans="1:24" x14ac:dyDescent="0.35">
      <c r="A296" s="1">
        <v>43980</v>
      </c>
      <c r="B296">
        <v>6108</v>
      </c>
      <c r="C296" t="s">
        <v>40</v>
      </c>
      <c r="D296" t="s">
        <v>50</v>
      </c>
      <c r="E296" t="s">
        <v>41</v>
      </c>
      <c r="F296" t="s">
        <v>19</v>
      </c>
      <c r="G296" t="s">
        <v>26</v>
      </c>
      <c r="H296" t="s">
        <v>27</v>
      </c>
      <c r="I296" t="s">
        <v>42</v>
      </c>
      <c r="J296">
        <v>8633</v>
      </c>
      <c r="K296">
        <v>2495.79</v>
      </c>
      <c r="L296">
        <v>9708</v>
      </c>
      <c r="M296">
        <v>670</v>
      </c>
      <c r="N296">
        <v>186</v>
      </c>
      <c r="O296">
        <v>0</v>
      </c>
      <c r="P296">
        <v>186</v>
      </c>
      <c r="Q296">
        <v>9708</v>
      </c>
      <c r="R296">
        <v>670</v>
      </c>
      <c r="S296">
        <v>175</v>
      </c>
      <c r="T296">
        <v>700</v>
      </c>
      <c r="U296">
        <v>6941</v>
      </c>
      <c r="V296">
        <v>406</v>
      </c>
      <c r="W296">
        <v>5102</v>
      </c>
      <c r="X296">
        <v>1031</v>
      </c>
    </row>
    <row r="297" spans="1:24" x14ac:dyDescent="0.35">
      <c r="A297" s="1">
        <v>43981</v>
      </c>
      <c r="B297">
        <v>4636</v>
      </c>
      <c r="C297" t="s">
        <v>18</v>
      </c>
      <c r="D297" t="s">
        <v>46</v>
      </c>
      <c r="E297" t="s">
        <v>28</v>
      </c>
      <c r="F297" t="s">
        <v>19</v>
      </c>
      <c r="G297" t="s">
        <v>26</v>
      </c>
      <c r="H297" t="s">
        <v>27</v>
      </c>
      <c r="I297" t="s">
        <v>37</v>
      </c>
      <c r="J297">
        <v>1713.99</v>
      </c>
      <c r="K297">
        <v>670.83</v>
      </c>
      <c r="L297">
        <v>1906</v>
      </c>
      <c r="M297">
        <v>134</v>
      </c>
      <c r="N297">
        <v>26</v>
      </c>
      <c r="O297">
        <v>0</v>
      </c>
      <c r="P297">
        <v>26</v>
      </c>
      <c r="Q297">
        <v>1906</v>
      </c>
      <c r="R297">
        <v>134</v>
      </c>
      <c r="S297">
        <v>26</v>
      </c>
      <c r="T297">
        <v>71.7</v>
      </c>
      <c r="U297">
        <v>952</v>
      </c>
      <c r="V297">
        <v>52</v>
      </c>
      <c r="W297">
        <v>878</v>
      </c>
      <c r="X297">
        <v>32</v>
      </c>
    </row>
    <row r="298" spans="1:24" x14ac:dyDescent="0.35">
      <c r="A298" s="1">
        <v>43981</v>
      </c>
      <c r="B298">
        <v>4636</v>
      </c>
      <c r="C298" t="s">
        <v>18</v>
      </c>
      <c r="D298" t="s">
        <v>49</v>
      </c>
      <c r="E298" t="s">
        <v>28</v>
      </c>
      <c r="F298" t="s">
        <v>19</v>
      </c>
      <c r="G298" t="s">
        <v>20</v>
      </c>
      <c r="H298" t="s">
        <v>22</v>
      </c>
      <c r="I298" t="s">
        <v>34</v>
      </c>
      <c r="J298">
        <v>1606.52</v>
      </c>
      <c r="K298">
        <v>702.37</v>
      </c>
      <c r="L298">
        <v>1599</v>
      </c>
      <c r="M298">
        <v>115</v>
      </c>
      <c r="N298">
        <v>24</v>
      </c>
      <c r="O298">
        <v>0</v>
      </c>
      <c r="P298">
        <v>24</v>
      </c>
      <c r="Q298">
        <v>1599</v>
      </c>
      <c r="R298">
        <v>115</v>
      </c>
      <c r="S298">
        <v>24</v>
      </c>
      <c r="T298">
        <v>49.9</v>
      </c>
      <c r="U298">
        <v>892</v>
      </c>
      <c r="V298">
        <v>36</v>
      </c>
      <c r="W298">
        <v>740</v>
      </c>
      <c r="X298">
        <v>42</v>
      </c>
    </row>
    <row r="299" spans="1:24" x14ac:dyDescent="0.35">
      <c r="A299" s="1">
        <v>43981</v>
      </c>
      <c r="B299">
        <v>6108</v>
      </c>
      <c r="C299" t="s">
        <v>40</v>
      </c>
      <c r="D299" t="s">
        <v>50</v>
      </c>
      <c r="E299" t="s">
        <v>41</v>
      </c>
      <c r="F299" t="s">
        <v>19</v>
      </c>
      <c r="G299" t="s">
        <v>26</v>
      </c>
      <c r="H299" t="s">
        <v>27</v>
      </c>
      <c r="I299" t="s">
        <v>42</v>
      </c>
      <c r="J299">
        <v>8992.48</v>
      </c>
      <c r="K299">
        <v>2740.9</v>
      </c>
      <c r="L299">
        <v>10621</v>
      </c>
      <c r="M299">
        <v>687</v>
      </c>
      <c r="N299">
        <v>197</v>
      </c>
      <c r="O299">
        <v>6</v>
      </c>
      <c r="P299">
        <v>191</v>
      </c>
      <c r="Q299">
        <v>10621</v>
      </c>
      <c r="R299">
        <v>687</v>
      </c>
      <c r="S299">
        <v>182</v>
      </c>
      <c r="T299">
        <v>575.54999999999995</v>
      </c>
      <c r="U299">
        <v>7466</v>
      </c>
      <c r="V299">
        <v>396</v>
      </c>
      <c r="W299">
        <v>5180</v>
      </c>
      <c r="X299">
        <v>1141</v>
      </c>
    </row>
    <row r="300" spans="1:24" x14ac:dyDescent="0.35">
      <c r="A300" s="1">
        <v>43982</v>
      </c>
      <c r="B300">
        <v>4636</v>
      </c>
      <c r="C300" t="s">
        <v>18</v>
      </c>
      <c r="D300" t="s">
        <v>46</v>
      </c>
      <c r="E300" t="s">
        <v>28</v>
      </c>
      <c r="F300" t="s">
        <v>19</v>
      </c>
      <c r="G300" t="s">
        <v>26</v>
      </c>
      <c r="H300" t="s">
        <v>27</v>
      </c>
      <c r="I300" t="s">
        <v>37</v>
      </c>
      <c r="J300">
        <v>1237.56</v>
      </c>
      <c r="K300">
        <v>481.62</v>
      </c>
      <c r="L300">
        <v>1325</v>
      </c>
      <c r="M300">
        <v>66</v>
      </c>
      <c r="N300">
        <v>19</v>
      </c>
      <c r="O300">
        <v>0</v>
      </c>
      <c r="P300">
        <v>19</v>
      </c>
      <c r="Q300">
        <v>1325</v>
      </c>
      <c r="R300">
        <v>66</v>
      </c>
      <c r="S300">
        <v>18</v>
      </c>
      <c r="T300">
        <v>42.37</v>
      </c>
      <c r="U300">
        <v>824</v>
      </c>
      <c r="V300">
        <v>31</v>
      </c>
      <c r="W300">
        <v>636</v>
      </c>
      <c r="X300">
        <v>22</v>
      </c>
    </row>
    <row r="301" spans="1:24" x14ac:dyDescent="0.35">
      <c r="A301" s="1">
        <v>43982</v>
      </c>
      <c r="B301">
        <v>4636</v>
      </c>
      <c r="C301" t="s">
        <v>18</v>
      </c>
      <c r="D301" t="s">
        <v>49</v>
      </c>
      <c r="E301" t="s">
        <v>28</v>
      </c>
      <c r="F301" t="s">
        <v>19</v>
      </c>
      <c r="G301" t="s">
        <v>20</v>
      </c>
      <c r="H301" t="s">
        <v>22</v>
      </c>
      <c r="I301" t="s">
        <v>34</v>
      </c>
      <c r="J301">
        <v>1211.8499999999999</v>
      </c>
      <c r="K301">
        <v>501.34</v>
      </c>
      <c r="L301">
        <v>1354</v>
      </c>
      <c r="M301">
        <v>96</v>
      </c>
      <c r="N301">
        <v>21</v>
      </c>
      <c r="O301">
        <v>0</v>
      </c>
      <c r="P301">
        <v>21</v>
      </c>
      <c r="Q301">
        <v>1354</v>
      </c>
      <c r="R301">
        <v>96</v>
      </c>
      <c r="S301">
        <v>21</v>
      </c>
      <c r="T301">
        <v>53.62</v>
      </c>
      <c r="U301">
        <v>997</v>
      </c>
      <c r="V301">
        <v>39</v>
      </c>
      <c r="W301">
        <v>587</v>
      </c>
      <c r="X301">
        <v>20</v>
      </c>
    </row>
    <row r="302" spans="1:24" x14ac:dyDescent="0.35">
      <c r="A302" s="1">
        <v>43982</v>
      </c>
      <c r="B302">
        <v>6108</v>
      </c>
      <c r="C302" t="s">
        <v>40</v>
      </c>
      <c r="D302" t="s">
        <v>50</v>
      </c>
      <c r="E302" t="s">
        <v>41</v>
      </c>
      <c r="F302" t="s">
        <v>19</v>
      </c>
      <c r="G302" t="s">
        <v>26</v>
      </c>
      <c r="H302" t="s">
        <v>27</v>
      </c>
      <c r="I302" t="s">
        <v>42</v>
      </c>
      <c r="J302">
        <v>7903.2</v>
      </c>
      <c r="K302">
        <v>2309.34</v>
      </c>
      <c r="L302">
        <v>7154</v>
      </c>
      <c r="M302">
        <v>542</v>
      </c>
      <c r="N302">
        <v>174</v>
      </c>
      <c r="O302">
        <v>1</v>
      </c>
      <c r="P302">
        <v>173</v>
      </c>
      <c r="Q302">
        <v>7154</v>
      </c>
      <c r="R302">
        <v>542</v>
      </c>
      <c r="S302">
        <v>164</v>
      </c>
      <c r="T302">
        <v>400.85</v>
      </c>
      <c r="U302">
        <v>4800</v>
      </c>
      <c r="V302">
        <v>290</v>
      </c>
      <c r="W302">
        <v>4634</v>
      </c>
      <c r="X302">
        <v>1034</v>
      </c>
    </row>
    <row r="303" spans="1:24" x14ac:dyDescent="0.35">
      <c r="A303" s="1">
        <v>43983</v>
      </c>
      <c r="B303">
        <v>4636</v>
      </c>
      <c r="C303" t="s">
        <v>18</v>
      </c>
      <c r="D303" t="s">
        <v>46</v>
      </c>
      <c r="E303" t="s">
        <v>28</v>
      </c>
      <c r="F303" t="s">
        <v>19</v>
      </c>
      <c r="G303" t="s">
        <v>26</v>
      </c>
      <c r="H303" t="s">
        <v>27</v>
      </c>
      <c r="I303" t="s">
        <v>37</v>
      </c>
      <c r="J303">
        <v>1093.08</v>
      </c>
      <c r="K303">
        <v>436.2</v>
      </c>
      <c r="L303">
        <v>986</v>
      </c>
      <c r="M303">
        <v>63</v>
      </c>
      <c r="N303">
        <v>18</v>
      </c>
      <c r="O303">
        <v>0</v>
      </c>
      <c r="P303">
        <v>18</v>
      </c>
      <c r="Q303">
        <v>986</v>
      </c>
      <c r="R303">
        <v>63</v>
      </c>
      <c r="S303">
        <v>16</v>
      </c>
      <c r="T303">
        <v>28.92</v>
      </c>
      <c r="U303">
        <v>442</v>
      </c>
      <c r="V303">
        <v>21</v>
      </c>
      <c r="W303">
        <v>548</v>
      </c>
      <c r="X303">
        <v>20</v>
      </c>
    </row>
    <row r="304" spans="1:24" x14ac:dyDescent="0.35">
      <c r="A304" s="1">
        <v>43983</v>
      </c>
      <c r="B304">
        <v>4636</v>
      </c>
      <c r="C304" t="s">
        <v>18</v>
      </c>
      <c r="D304" t="s">
        <v>49</v>
      </c>
      <c r="E304" t="s">
        <v>28</v>
      </c>
      <c r="F304" t="s">
        <v>19</v>
      </c>
      <c r="G304" t="s">
        <v>20</v>
      </c>
      <c r="H304" t="s">
        <v>22</v>
      </c>
      <c r="I304" t="s">
        <v>34</v>
      </c>
      <c r="J304">
        <v>1131.45</v>
      </c>
      <c r="K304">
        <v>469.75</v>
      </c>
      <c r="L304">
        <v>1423</v>
      </c>
      <c r="M304">
        <v>86</v>
      </c>
      <c r="N304">
        <v>20</v>
      </c>
      <c r="O304">
        <v>0</v>
      </c>
      <c r="P304">
        <v>20</v>
      </c>
      <c r="Q304">
        <v>1423</v>
      </c>
      <c r="R304">
        <v>86</v>
      </c>
      <c r="S304">
        <v>20</v>
      </c>
      <c r="T304">
        <v>48.45</v>
      </c>
      <c r="U304">
        <v>1056</v>
      </c>
      <c r="V304">
        <v>34</v>
      </c>
      <c r="W304">
        <v>540</v>
      </c>
      <c r="X304">
        <v>42</v>
      </c>
    </row>
    <row r="305" spans="1:24" x14ac:dyDescent="0.35">
      <c r="A305" s="1">
        <v>43983</v>
      </c>
      <c r="B305">
        <v>6108</v>
      </c>
      <c r="C305" t="s">
        <v>40</v>
      </c>
      <c r="D305" t="s">
        <v>50</v>
      </c>
      <c r="E305" t="s">
        <v>41</v>
      </c>
      <c r="F305" t="s">
        <v>19</v>
      </c>
      <c r="G305" t="s">
        <v>26</v>
      </c>
      <c r="H305" t="s">
        <v>27</v>
      </c>
      <c r="I305" t="s">
        <v>42</v>
      </c>
      <c r="J305">
        <v>8847.58</v>
      </c>
      <c r="K305">
        <v>2992.13</v>
      </c>
      <c r="L305">
        <v>10038</v>
      </c>
      <c r="M305">
        <v>669</v>
      </c>
      <c r="N305">
        <v>190</v>
      </c>
      <c r="O305">
        <v>1</v>
      </c>
      <c r="P305">
        <v>189</v>
      </c>
      <c r="Q305">
        <v>10038</v>
      </c>
      <c r="R305">
        <v>669</v>
      </c>
      <c r="S305">
        <v>186</v>
      </c>
      <c r="T305">
        <v>768.15</v>
      </c>
      <c r="U305">
        <v>7812</v>
      </c>
      <c r="V305">
        <v>403</v>
      </c>
      <c r="W305">
        <v>4767</v>
      </c>
      <c r="X305">
        <v>841</v>
      </c>
    </row>
    <row r="306" spans="1:24" x14ac:dyDescent="0.35">
      <c r="A306" s="1">
        <v>43984</v>
      </c>
      <c r="B306">
        <v>4636</v>
      </c>
      <c r="C306" t="s">
        <v>18</v>
      </c>
      <c r="D306" t="s">
        <v>46</v>
      </c>
      <c r="E306" t="s">
        <v>28</v>
      </c>
      <c r="F306" t="s">
        <v>19</v>
      </c>
      <c r="G306" t="s">
        <v>26</v>
      </c>
      <c r="H306" t="s">
        <v>27</v>
      </c>
      <c r="I306" t="s">
        <v>37</v>
      </c>
      <c r="J306">
        <v>1171.1600000000001</v>
      </c>
      <c r="K306">
        <v>502.08</v>
      </c>
      <c r="L306">
        <v>822</v>
      </c>
      <c r="M306">
        <v>65</v>
      </c>
      <c r="N306">
        <v>17</v>
      </c>
      <c r="O306">
        <v>0</v>
      </c>
      <c r="P306">
        <v>17</v>
      </c>
      <c r="Q306">
        <v>822</v>
      </c>
      <c r="R306">
        <v>65</v>
      </c>
      <c r="S306">
        <v>17</v>
      </c>
      <c r="T306">
        <v>28.92</v>
      </c>
      <c r="U306">
        <v>330</v>
      </c>
      <c r="V306">
        <v>21</v>
      </c>
      <c r="W306">
        <v>544</v>
      </c>
      <c r="X306">
        <v>15</v>
      </c>
    </row>
    <row r="307" spans="1:24" x14ac:dyDescent="0.35">
      <c r="A307" s="1">
        <v>43984</v>
      </c>
      <c r="B307">
        <v>4636</v>
      </c>
      <c r="C307" t="s">
        <v>18</v>
      </c>
      <c r="D307" t="s">
        <v>49</v>
      </c>
      <c r="E307" t="s">
        <v>28</v>
      </c>
      <c r="F307" t="s">
        <v>19</v>
      </c>
      <c r="G307" t="s">
        <v>20</v>
      </c>
      <c r="H307" t="s">
        <v>22</v>
      </c>
      <c r="I307" t="s">
        <v>34</v>
      </c>
      <c r="J307">
        <v>839.37</v>
      </c>
      <c r="K307">
        <v>353.85</v>
      </c>
      <c r="L307">
        <v>1156</v>
      </c>
      <c r="M307">
        <v>93</v>
      </c>
      <c r="N307">
        <v>15</v>
      </c>
      <c r="O307">
        <v>0</v>
      </c>
      <c r="P307">
        <v>15</v>
      </c>
      <c r="Q307">
        <v>1156</v>
      </c>
      <c r="R307">
        <v>93</v>
      </c>
      <c r="S307">
        <v>13</v>
      </c>
      <c r="T307">
        <v>60</v>
      </c>
      <c r="U307">
        <v>749</v>
      </c>
      <c r="V307">
        <v>46</v>
      </c>
      <c r="W307">
        <v>392</v>
      </c>
      <c r="X307">
        <v>19</v>
      </c>
    </row>
    <row r="308" spans="1:24" x14ac:dyDescent="0.35">
      <c r="A308" s="1">
        <v>43984</v>
      </c>
      <c r="B308">
        <v>6108</v>
      </c>
      <c r="C308" t="s">
        <v>40</v>
      </c>
      <c r="D308" t="s">
        <v>50</v>
      </c>
      <c r="E308" t="s">
        <v>41</v>
      </c>
      <c r="F308" t="s">
        <v>19</v>
      </c>
      <c r="G308" t="s">
        <v>26</v>
      </c>
      <c r="H308" t="s">
        <v>27</v>
      </c>
      <c r="I308" t="s">
        <v>42</v>
      </c>
      <c r="J308">
        <v>9614.5</v>
      </c>
      <c r="K308">
        <v>3271.86</v>
      </c>
      <c r="L308">
        <v>10238</v>
      </c>
      <c r="M308">
        <v>701</v>
      </c>
      <c r="N308">
        <v>207</v>
      </c>
      <c r="O308">
        <v>0</v>
      </c>
      <c r="P308">
        <v>207</v>
      </c>
      <c r="Q308">
        <v>10238</v>
      </c>
      <c r="R308">
        <v>701</v>
      </c>
      <c r="S308">
        <v>201</v>
      </c>
      <c r="T308">
        <v>846.4</v>
      </c>
      <c r="U308">
        <v>7481</v>
      </c>
      <c r="V308">
        <v>409</v>
      </c>
      <c r="W308">
        <v>5132</v>
      </c>
      <c r="X308">
        <v>986</v>
      </c>
    </row>
    <row r="309" spans="1:24" x14ac:dyDescent="0.35">
      <c r="A309" s="1">
        <v>43985</v>
      </c>
      <c r="B309">
        <v>4636</v>
      </c>
      <c r="C309" t="s">
        <v>18</v>
      </c>
      <c r="D309" t="s">
        <v>46</v>
      </c>
      <c r="E309" t="s">
        <v>28</v>
      </c>
      <c r="F309" t="s">
        <v>19</v>
      </c>
      <c r="G309" t="s">
        <v>26</v>
      </c>
      <c r="H309" t="s">
        <v>27</v>
      </c>
      <c r="I309" t="s">
        <v>37</v>
      </c>
      <c r="J309">
        <v>1373.93</v>
      </c>
      <c r="K309">
        <v>527.41</v>
      </c>
      <c r="L309">
        <v>899</v>
      </c>
      <c r="M309">
        <v>79</v>
      </c>
      <c r="N309">
        <v>23</v>
      </c>
      <c r="O309">
        <v>0</v>
      </c>
      <c r="P309">
        <v>23</v>
      </c>
      <c r="Q309">
        <v>899</v>
      </c>
      <c r="R309">
        <v>79</v>
      </c>
      <c r="S309">
        <v>23</v>
      </c>
      <c r="T309">
        <v>39.909999999999997</v>
      </c>
      <c r="U309">
        <v>529</v>
      </c>
      <c r="V309">
        <v>29</v>
      </c>
      <c r="W309">
        <v>703</v>
      </c>
      <c r="X309">
        <v>21</v>
      </c>
    </row>
    <row r="310" spans="1:24" x14ac:dyDescent="0.35">
      <c r="A310" s="1">
        <v>43985</v>
      </c>
      <c r="B310">
        <v>4636</v>
      </c>
      <c r="C310" t="s">
        <v>18</v>
      </c>
      <c r="D310" t="s">
        <v>49</v>
      </c>
      <c r="E310" t="s">
        <v>28</v>
      </c>
      <c r="F310" t="s">
        <v>19</v>
      </c>
      <c r="G310" t="s">
        <v>20</v>
      </c>
      <c r="H310" t="s">
        <v>22</v>
      </c>
      <c r="I310" t="s">
        <v>34</v>
      </c>
      <c r="J310">
        <v>1220.3699999999999</v>
      </c>
      <c r="K310">
        <v>516.91</v>
      </c>
      <c r="L310">
        <v>1177</v>
      </c>
      <c r="M310">
        <v>107</v>
      </c>
      <c r="N310">
        <v>21</v>
      </c>
      <c r="O310">
        <v>0</v>
      </c>
      <c r="P310">
        <v>21</v>
      </c>
      <c r="Q310">
        <v>1177</v>
      </c>
      <c r="R310">
        <v>107</v>
      </c>
      <c r="S310">
        <v>21</v>
      </c>
      <c r="T310">
        <v>60</v>
      </c>
      <c r="U310">
        <v>768</v>
      </c>
      <c r="V310">
        <v>43</v>
      </c>
      <c r="W310">
        <v>570</v>
      </c>
      <c r="X310">
        <v>33</v>
      </c>
    </row>
    <row r="311" spans="1:24" x14ac:dyDescent="0.35">
      <c r="A311" s="1">
        <v>43985</v>
      </c>
      <c r="B311">
        <v>6108</v>
      </c>
      <c r="C311" t="s">
        <v>40</v>
      </c>
      <c r="D311" t="s">
        <v>50</v>
      </c>
      <c r="E311" t="s">
        <v>41</v>
      </c>
      <c r="F311" t="s">
        <v>19</v>
      </c>
      <c r="G311" t="s">
        <v>26</v>
      </c>
      <c r="H311" t="s">
        <v>27</v>
      </c>
      <c r="I311" t="s">
        <v>42</v>
      </c>
      <c r="J311">
        <v>9423.76</v>
      </c>
      <c r="K311">
        <v>3171.21</v>
      </c>
      <c r="L311">
        <v>8917</v>
      </c>
      <c r="M311">
        <v>677</v>
      </c>
      <c r="N311">
        <v>203</v>
      </c>
      <c r="O311">
        <v>2</v>
      </c>
      <c r="P311">
        <v>201</v>
      </c>
      <c r="Q311">
        <v>8917</v>
      </c>
      <c r="R311">
        <v>677</v>
      </c>
      <c r="S311">
        <v>193</v>
      </c>
      <c r="T311">
        <v>762.8</v>
      </c>
      <c r="U311">
        <v>6710</v>
      </c>
      <c r="V311">
        <v>397</v>
      </c>
      <c r="W311">
        <v>5087</v>
      </c>
      <c r="X311">
        <v>927</v>
      </c>
    </row>
    <row r="312" spans="1:24" x14ac:dyDescent="0.35">
      <c r="A312" s="1">
        <v>43986</v>
      </c>
      <c r="B312">
        <v>4636</v>
      </c>
      <c r="C312" t="s">
        <v>18</v>
      </c>
      <c r="D312" t="s">
        <v>46</v>
      </c>
      <c r="E312" t="s">
        <v>28</v>
      </c>
      <c r="F312" t="s">
        <v>19</v>
      </c>
      <c r="G312" t="s">
        <v>26</v>
      </c>
      <c r="H312" t="s">
        <v>27</v>
      </c>
      <c r="I312" t="s">
        <v>37</v>
      </c>
      <c r="J312">
        <v>1371.05</v>
      </c>
      <c r="K312">
        <v>497.41</v>
      </c>
      <c r="L312">
        <v>965</v>
      </c>
      <c r="M312">
        <v>85</v>
      </c>
      <c r="N312">
        <v>23</v>
      </c>
      <c r="O312">
        <v>0</v>
      </c>
      <c r="P312">
        <v>23</v>
      </c>
      <c r="Q312">
        <v>965</v>
      </c>
      <c r="R312">
        <v>85</v>
      </c>
      <c r="S312">
        <v>23</v>
      </c>
      <c r="T312">
        <v>47.35</v>
      </c>
      <c r="U312">
        <v>590</v>
      </c>
      <c r="V312">
        <v>35</v>
      </c>
      <c r="W312">
        <v>736</v>
      </c>
      <c r="X312">
        <v>17</v>
      </c>
    </row>
    <row r="313" spans="1:24" x14ac:dyDescent="0.35">
      <c r="A313" s="1">
        <v>43986</v>
      </c>
      <c r="B313">
        <v>4636</v>
      </c>
      <c r="C313" t="s">
        <v>18</v>
      </c>
      <c r="D313" t="s">
        <v>49</v>
      </c>
      <c r="E313" t="s">
        <v>28</v>
      </c>
      <c r="F313" t="s">
        <v>19</v>
      </c>
      <c r="G313" t="s">
        <v>20</v>
      </c>
      <c r="H313" t="s">
        <v>22</v>
      </c>
      <c r="I313" t="s">
        <v>34</v>
      </c>
      <c r="J313">
        <v>1474.39</v>
      </c>
      <c r="K313">
        <v>688.33</v>
      </c>
      <c r="L313">
        <v>1074</v>
      </c>
      <c r="M313">
        <v>101</v>
      </c>
      <c r="N313">
        <v>22</v>
      </c>
      <c r="O313">
        <v>0</v>
      </c>
      <c r="P313">
        <v>22</v>
      </c>
      <c r="Q313">
        <v>1074</v>
      </c>
      <c r="R313">
        <v>101</v>
      </c>
      <c r="S313">
        <v>22</v>
      </c>
      <c r="T313">
        <v>60</v>
      </c>
      <c r="U313">
        <v>664</v>
      </c>
      <c r="V313">
        <v>44</v>
      </c>
      <c r="W313">
        <v>623</v>
      </c>
      <c r="X313">
        <v>36</v>
      </c>
    </row>
    <row r="314" spans="1:24" x14ac:dyDescent="0.35">
      <c r="A314" s="1">
        <v>43986</v>
      </c>
      <c r="B314">
        <v>6108</v>
      </c>
      <c r="C314" t="s">
        <v>40</v>
      </c>
      <c r="D314" t="s">
        <v>50</v>
      </c>
      <c r="E314" t="s">
        <v>41</v>
      </c>
      <c r="F314" t="s">
        <v>19</v>
      </c>
      <c r="G314" t="s">
        <v>26</v>
      </c>
      <c r="H314" t="s">
        <v>27</v>
      </c>
      <c r="I314" t="s">
        <v>42</v>
      </c>
      <c r="J314">
        <v>11012.76</v>
      </c>
      <c r="K314">
        <v>3780.11</v>
      </c>
      <c r="L314">
        <v>8976</v>
      </c>
      <c r="M314">
        <v>683</v>
      </c>
      <c r="N314">
        <v>233</v>
      </c>
      <c r="O314">
        <v>1</v>
      </c>
      <c r="P314">
        <v>232</v>
      </c>
      <c r="Q314">
        <v>8976</v>
      </c>
      <c r="R314">
        <v>683</v>
      </c>
      <c r="S314">
        <v>224</v>
      </c>
      <c r="T314">
        <v>757.95</v>
      </c>
      <c r="U314">
        <v>7178</v>
      </c>
      <c r="V314">
        <v>377</v>
      </c>
      <c r="W314">
        <v>5882</v>
      </c>
      <c r="X314">
        <v>1111</v>
      </c>
    </row>
    <row r="315" spans="1:24" x14ac:dyDescent="0.35">
      <c r="A315" s="1">
        <v>43987</v>
      </c>
      <c r="B315">
        <v>4636</v>
      </c>
      <c r="C315" t="s">
        <v>18</v>
      </c>
      <c r="D315" t="s">
        <v>46</v>
      </c>
      <c r="E315" t="s">
        <v>28</v>
      </c>
      <c r="F315" t="s">
        <v>19</v>
      </c>
      <c r="G315" t="s">
        <v>26</v>
      </c>
      <c r="H315" t="s">
        <v>27</v>
      </c>
      <c r="I315" t="s">
        <v>37</v>
      </c>
      <c r="J315">
        <v>1987.12</v>
      </c>
      <c r="K315">
        <v>789.29</v>
      </c>
      <c r="L315">
        <v>1705</v>
      </c>
      <c r="M315">
        <v>119</v>
      </c>
      <c r="N315">
        <v>31</v>
      </c>
      <c r="O315">
        <v>0</v>
      </c>
      <c r="P315">
        <v>31</v>
      </c>
      <c r="Q315">
        <v>1705</v>
      </c>
      <c r="R315">
        <v>119</v>
      </c>
      <c r="S315">
        <v>31</v>
      </c>
      <c r="T315">
        <v>47.34</v>
      </c>
      <c r="U315">
        <v>745</v>
      </c>
      <c r="V315">
        <v>35</v>
      </c>
      <c r="W315">
        <v>996</v>
      </c>
      <c r="X315">
        <v>20</v>
      </c>
    </row>
    <row r="316" spans="1:24" x14ac:dyDescent="0.35">
      <c r="A316" s="1">
        <v>43987</v>
      </c>
      <c r="B316">
        <v>4636</v>
      </c>
      <c r="C316" t="s">
        <v>18</v>
      </c>
      <c r="D316" t="s">
        <v>49</v>
      </c>
      <c r="E316" t="s">
        <v>28</v>
      </c>
      <c r="F316" t="s">
        <v>19</v>
      </c>
      <c r="G316" t="s">
        <v>20</v>
      </c>
      <c r="H316" t="s">
        <v>22</v>
      </c>
      <c r="I316" t="s">
        <v>34</v>
      </c>
      <c r="J316">
        <v>1143.3399999999999</v>
      </c>
      <c r="K316">
        <v>477.78</v>
      </c>
      <c r="L316">
        <v>1428</v>
      </c>
      <c r="M316">
        <v>105</v>
      </c>
      <c r="N316">
        <v>19</v>
      </c>
      <c r="O316">
        <v>0</v>
      </c>
      <c r="P316">
        <v>19</v>
      </c>
      <c r="Q316">
        <v>1428</v>
      </c>
      <c r="R316">
        <v>105</v>
      </c>
      <c r="S316">
        <v>19</v>
      </c>
      <c r="T316">
        <v>54.63</v>
      </c>
      <c r="U316">
        <v>864</v>
      </c>
      <c r="V316">
        <v>37</v>
      </c>
      <c r="W316">
        <v>545</v>
      </c>
      <c r="X316">
        <v>30</v>
      </c>
    </row>
    <row r="317" spans="1:24" x14ac:dyDescent="0.35">
      <c r="A317" s="1">
        <v>43987</v>
      </c>
      <c r="B317">
        <v>6108</v>
      </c>
      <c r="C317" t="s">
        <v>40</v>
      </c>
      <c r="D317" t="s">
        <v>50</v>
      </c>
      <c r="E317" t="s">
        <v>41</v>
      </c>
      <c r="F317" t="s">
        <v>19</v>
      </c>
      <c r="G317" t="s">
        <v>26</v>
      </c>
      <c r="H317" t="s">
        <v>27</v>
      </c>
      <c r="I317" t="s">
        <v>42</v>
      </c>
      <c r="J317">
        <v>7396.28</v>
      </c>
      <c r="K317">
        <v>2518.89</v>
      </c>
      <c r="L317">
        <v>8712</v>
      </c>
      <c r="M317">
        <v>658</v>
      </c>
      <c r="N317">
        <v>161</v>
      </c>
      <c r="O317">
        <v>3</v>
      </c>
      <c r="P317">
        <v>158</v>
      </c>
      <c r="Q317">
        <v>8712</v>
      </c>
      <c r="R317">
        <v>658</v>
      </c>
      <c r="S317">
        <v>153</v>
      </c>
      <c r="T317">
        <v>574.72</v>
      </c>
      <c r="U317">
        <v>5824</v>
      </c>
      <c r="V317">
        <v>324</v>
      </c>
      <c r="W317">
        <v>3962</v>
      </c>
      <c r="X317">
        <v>419</v>
      </c>
    </row>
    <row r="318" spans="1:24" x14ac:dyDescent="0.35">
      <c r="A318" s="1">
        <v>43988</v>
      </c>
      <c r="B318">
        <v>4636</v>
      </c>
      <c r="C318" t="s">
        <v>18</v>
      </c>
      <c r="D318" t="s">
        <v>46</v>
      </c>
      <c r="E318" t="s">
        <v>28</v>
      </c>
      <c r="F318" t="s">
        <v>19</v>
      </c>
      <c r="G318" t="s">
        <v>26</v>
      </c>
      <c r="H318" t="s">
        <v>27</v>
      </c>
      <c r="I318" t="s">
        <v>37</v>
      </c>
      <c r="J318">
        <v>1179.8800000000001</v>
      </c>
      <c r="K318">
        <v>615.12</v>
      </c>
      <c r="L318">
        <v>1155</v>
      </c>
      <c r="M318">
        <v>75</v>
      </c>
      <c r="N318">
        <v>13</v>
      </c>
      <c r="O318">
        <v>0</v>
      </c>
      <c r="P318">
        <v>13</v>
      </c>
      <c r="Q318">
        <v>1155</v>
      </c>
      <c r="R318">
        <v>75</v>
      </c>
      <c r="S318">
        <v>13</v>
      </c>
      <c r="T318">
        <v>35.92</v>
      </c>
      <c r="U318">
        <v>513</v>
      </c>
      <c r="V318">
        <v>26</v>
      </c>
      <c r="W318">
        <v>420</v>
      </c>
      <c r="X318">
        <v>6</v>
      </c>
    </row>
    <row r="319" spans="1:24" x14ac:dyDescent="0.35">
      <c r="A319" s="1">
        <v>43988</v>
      </c>
      <c r="B319">
        <v>4636</v>
      </c>
      <c r="C319" t="s">
        <v>18</v>
      </c>
      <c r="D319" t="s">
        <v>49</v>
      </c>
      <c r="E319" t="s">
        <v>28</v>
      </c>
      <c r="F319" t="s">
        <v>19</v>
      </c>
      <c r="G319" t="s">
        <v>20</v>
      </c>
      <c r="H319" t="s">
        <v>22</v>
      </c>
      <c r="I319" t="s">
        <v>34</v>
      </c>
      <c r="J319">
        <v>1118.3900000000001</v>
      </c>
      <c r="K319">
        <v>483.71</v>
      </c>
      <c r="L319">
        <v>1350</v>
      </c>
      <c r="M319">
        <v>125</v>
      </c>
      <c r="N319">
        <v>18</v>
      </c>
      <c r="O319">
        <v>0</v>
      </c>
      <c r="P319">
        <v>18</v>
      </c>
      <c r="Q319">
        <v>1350</v>
      </c>
      <c r="R319">
        <v>125</v>
      </c>
      <c r="S319">
        <v>17</v>
      </c>
      <c r="T319">
        <v>60</v>
      </c>
      <c r="U319">
        <v>833</v>
      </c>
      <c r="V319">
        <v>44</v>
      </c>
      <c r="W319">
        <v>519</v>
      </c>
      <c r="X319">
        <v>33</v>
      </c>
    </row>
    <row r="320" spans="1:24" x14ac:dyDescent="0.35">
      <c r="A320" s="1">
        <v>43988</v>
      </c>
      <c r="B320">
        <v>6108</v>
      </c>
      <c r="C320" t="s">
        <v>40</v>
      </c>
      <c r="D320" t="s">
        <v>50</v>
      </c>
      <c r="E320" t="s">
        <v>41</v>
      </c>
      <c r="F320" t="s">
        <v>19</v>
      </c>
      <c r="G320" t="s">
        <v>26</v>
      </c>
      <c r="H320" t="s">
        <v>27</v>
      </c>
      <c r="I320" t="s">
        <v>42</v>
      </c>
      <c r="J320">
        <v>8589.2999999999993</v>
      </c>
      <c r="K320">
        <v>2815.73</v>
      </c>
      <c r="L320">
        <v>8068</v>
      </c>
      <c r="M320">
        <v>556</v>
      </c>
      <c r="N320">
        <v>181</v>
      </c>
      <c r="O320">
        <v>0</v>
      </c>
      <c r="P320">
        <v>181</v>
      </c>
      <c r="Q320">
        <v>8068</v>
      </c>
      <c r="R320">
        <v>556</v>
      </c>
      <c r="S320">
        <v>174</v>
      </c>
      <c r="T320">
        <v>445.5</v>
      </c>
      <c r="U320">
        <v>4984</v>
      </c>
      <c r="V320">
        <v>271</v>
      </c>
      <c r="W320">
        <v>4724</v>
      </c>
      <c r="X320">
        <v>864</v>
      </c>
    </row>
    <row r="321" spans="1:24" x14ac:dyDescent="0.35">
      <c r="A321" s="1">
        <v>43989</v>
      </c>
      <c r="B321">
        <v>4636</v>
      </c>
      <c r="C321" t="s">
        <v>18</v>
      </c>
      <c r="D321" t="s">
        <v>46</v>
      </c>
      <c r="E321" t="s">
        <v>28</v>
      </c>
      <c r="F321" t="s">
        <v>19</v>
      </c>
      <c r="G321" t="s">
        <v>26</v>
      </c>
      <c r="H321" t="s">
        <v>27</v>
      </c>
      <c r="I321" t="s">
        <v>37</v>
      </c>
      <c r="J321">
        <v>1167.1400000000001</v>
      </c>
      <c r="K321">
        <v>468.53</v>
      </c>
      <c r="L321">
        <v>1262</v>
      </c>
      <c r="M321">
        <v>85</v>
      </c>
      <c r="N321">
        <v>19</v>
      </c>
      <c r="O321">
        <v>1</v>
      </c>
      <c r="P321">
        <v>18</v>
      </c>
      <c r="Q321">
        <v>1262</v>
      </c>
      <c r="R321">
        <v>85</v>
      </c>
      <c r="S321">
        <v>18</v>
      </c>
      <c r="T321">
        <v>45.6</v>
      </c>
      <c r="U321">
        <v>765</v>
      </c>
      <c r="V321">
        <v>34</v>
      </c>
      <c r="W321">
        <v>575</v>
      </c>
      <c r="X321">
        <v>11</v>
      </c>
    </row>
    <row r="322" spans="1:24" x14ac:dyDescent="0.35">
      <c r="A322" s="1">
        <v>43989</v>
      </c>
      <c r="B322">
        <v>4636</v>
      </c>
      <c r="C322" t="s">
        <v>18</v>
      </c>
      <c r="D322" t="s">
        <v>49</v>
      </c>
      <c r="E322" t="s">
        <v>28</v>
      </c>
      <c r="F322" t="s">
        <v>19</v>
      </c>
      <c r="G322" t="s">
        <v>20</v>
      </c>
      <c r="H322" t="s">
        <v>22</v>
      </c>
      <c r="I322" t="s">
        <v>34</v>
      </c>
      <c r="J322">
        <v>412.69</v>
      </c>
      <c r="K322">
        <v>155.09</v>
      </c>
      <c r="L322">
        <v>1341</v>
      </c>
      <c r="M322">
        <v>99</v>
      </c>
      <c r="N322">
        <v>9</v>
      </c>
      <c r="O322">
        <v>0</v>
      </c>
      <c r="P322">
        <v>9</v>
      </c>
      <c r="Q322">
        <v>1341</v>
      </c>
      <c r="R322">
        <v>99</v>
      </c>
      <c r="S322">
        <v>9</v>
      </c>
      <c r="T322">
        <v>70</v>
      </c>
      <c r="U322">
        <v>1000</v>
      </c>
      <c r="V322">
        <v>50</v>
      </c>
      <c r="W322">
        <v>212</v>
      </c>
      <c r="X322">
        <v>18</v>
      </c>
    </row>
    <row r="323" spans="1:24" x14ac:dyDescent="0.35">
      <c r="A323" s="1">
        <v>43989</v>
      </c>
      <c r="B323">
        <v>6108</v>
      </c>
      <c r="C323" t="s">
        <v>40</v>
      </c>
      <c r="D323" t="s">
        <v>50</v>
      </c>
      <c r="E323" t="s">
        <v>41</v>
      </c>
      <c r="F323" t="s">
        <v>19</v>
      </c>
      <c r="G323" t="s">
        <v>26</v>
      </c>
      <c r="H323" t="s">
        <v>27</v>
      </c>
      <c r="I323" t="s">
        <v>42</v>
      </c>
      <c r="J323">
        <v>8415.34</v>
      </c>
      <c r="K323">
        <v>2849.17</v>
      </c>
      <c r="L323">
        <v>8583</v>
      </c>
      <c r="M323">
        <v>558</v>
      </c>
      <c r="N323">
        <v>177</v>
      </c>
      <c r="O323">
        <v>2</v>
      </c>
      <c r="P323">
        <v>175</v>
      </c>
      <c r="Q323">
        <v>8583</v>
      </c>
      <c r="R323">
        <v>558</v>
      </c>
      <c r="S323">
        <v>169</v>
      </c>
      <c r="T323">
        <v>563.04999999999995</v>
      </c>
      <c r="U323">
        <v>6119</v>
      </c>
      <c r="V323">
        <v>312</v>
      </c>
      <c r="W323">
        <v>4541</v>
      </c>
      <c r="X323">
        <v>837</v>
      </c>
    </row>
    <row r="324" spans="1:24" x14ac:dyDescent="0.35">
      <c r="A324" s="1">
        <v>43990</v>
      </c>
      <c r="B324">
        <v>4636</v>
      </c>
      <c r="C324" t="s">
        <v>18</v>
      </c>
      <c r="D324" t="s">
        <v>46</v>
      </c>
      <c r="E324" t="s">
        <v>28</v>
      </c>
      <c r="F324" t="s">
        <v>19</v>
      </c>
      <c r="G324" t="s">
        <v>26</v>
      </c>
      <c r="H324" t="s">
        <v>27</v>
      </c>
      <c r="I324" t="s">
        <v>37</v>
      </c>
      <c r="J324">
        <v>1111.3</v>
      </c>
      <c r="K324">
        <v>398.4</v>
      </c>
      <c r="L324">
        <v>920</v>
      </c>
      <c r="M324">
        <v>64</v>
      </c>
      <c r="N324">
        <v>20</v>
      </c>
      <c r="O324">
        <v>0</v>
      </c>
      <c r="P324">
        <v>20</v>
      </c>
      <c r="Q324">
        <v>920</v>
      </c>
      <c r="R324">
        <v>64</v>
      </c>
      <c r="S324">
        <v>20</v>
      </c>
      <c r="T324">
        <v>42</v>
      </c>
      <c r="U324">
        <v>464</v>
      </c>
      <c r="V324">
        <v>30</v>
      </c>
      <c r="W324">
        <v>591</v>
      </c>
      <c r="X324">
        <v>22</v>
      </c>
    </row>
    <row r="325" spans="1:24" x14ac:dyDescent="0.35">
      <c r="A325" s="1">
        <v>43990</v>
      </c>
      <c r="B325">
        <v>4636</v>
      </c>
      <c r="C325" t="s">
        <v>18</v>
      </c>
      <c r="D325" t="s">
        <v>49</v>
      </c>
      <c r="E325" t="s">
        <v>28</v>
      </c>
      <c r="F325" t="s">
        <v>19</v>
      </c>
      <c r="G325" t="s">
        <v>20</v>
      </c>
      <c r="H325" t="s">
        <v>22</v>
      </c>
      <c r="I325" t="s">
        <v>34</v>
      </c>
      <c r="J325">
        <v>663.67</v>
      </c>
      <c r="K325">
        <v>280.52999999999997</v>
      </c>
      <c r="L325">
        <v>1050</v>
      </c>
      <c r="M325">
        <v>77</v>
      </c>
      <c r="N325">
        <v>11</v>
      </c>
      <c r="O325">
        <v>0</v>
      </c>
      <c r="P325">
        <v>11</v>
      </c>
      <c r="Q325">
        <v>1050</v>
      </c>
      <c r="R325">
        <v>77</v>
      </c>
      <c r="S325">
        <v>11</v>
      </c>
      <c r="T325">
        <v>50</v>
      </c>
      <c r="U325">
        <v>640</v>
      </c>
      <c r="V325">
        <v>35</v>
      </c>
      <c r="W325">
        <v>316</v>
      </c>
      <c r="X325">
        <v>26</v>
      </c>
    </row>
    <row r="326" spans="1:24" x14ac:dyDescent="0.35">
      <c r="A326" s="1">
        <v>43990</v>
      </c>
      <c r="B326">
        <v>6108</v>
      </c>
      <c r="C326" t="s">
        <v>40</v>
      </c>
      <c r="D326" t="s">
        <v>50</v>
      </c>
      <c r="E326" t="s">
        <v>41</v>
      </c>
      <c r="F326" t="s">
        <v>19</v>
      </c>
      <c r="G326" t="s">
        <v>26</v>
      </c>
      <c r="H326" t="s">
        <v>27</v>
      </c>
      <c r="I326" t="s">
        <v>42</v>
      </c>
      <c r="J326">
        <v>6646.12</v>
      </c>
      <c r="K326">
        <v>2039.73</v>
      </c>
      <c r="L326">
        <v>4937</v>
      </c>
      <c r="M326">
        <v>388</v>
      </c>
      <c r="N326">
        <v>152</v>
      </c>
      <c r="O326">
        <v>2</v>
      </c>
      <c r="P326">
        <v>150</v>
      </c>
      <c r="Q326">
        <v>4937</v>
      </c>
      <c r="R326">
        <v>388</v>
      </c>
      <c r="S326">
        <v>148</v>
      </c>
      <c r="T326">
        <v>35.56</v>
      </c>
      <c r="U326">
        <v>430</v>
      </c>
      <c r="V326">
        <v>33</v>
      </c>
      <c r="W326">
        <v>3767</v>
      </c>
      <c r="X326">
        <v>693</v>
      </c>
    </row>
    <row r="327" spans="1:24" x14ac:dyDescent="0.35">
      <c r="A327" s="1">
        <v>43991</v>
      </c>
      <c r="B327">
        <v>4636</v>
      </c>
      <c r="C327" t="s">
        <v>18</v>
      </c>
      <c r="D327" t="s">
        <v>46</v>
      </c>
      <c r="E327" t="s">
        <v>28</v>
      </c>
      <c r="F327" t="s">
        <v>19</v>
      </c>
      <c r="G327" t="s">
        <v>26</v>
      </c>
      <c r="H327" t="s">
        <v>27</v>
      </c>
      <c r="I327" t="s">
        <v>37</v>
      </c>
      <c r="J327">
        <v>1009.49</v>
      </c>
      <c r="K327">
        <v>414.5</v>
      </c>
      <c r="L327">
        <v>853</v>
      </c>
      <c r="M327">
        <v>64</v>
      </c>
      <c r="N327">
        <v>16</v>
      </c>
      <c r="O327">
        <v>0</v>
      </c>
      <c r="P327">
        <v>16</v>
      </c>
      <c r="Q327">
        <v>853</v>
      </c>
      <c r="R327">
        <v>64</v>
      </c>
      <c r="S327">
        <v>15</v>
      </c>
      <c r="T327">
        <v>23.25</v>
      </c>
      <c r="U327">
        <v>236</v>
      </c>
      <c r="V327">
        <v>17</v>
      </c>
      <c r="W327">
        <v>489</v>
      </c>
      <c r="X327">
        <v>11</v>
      </c>
    </row>
    <row r="328" spans="1:24" x14ac:dyDescent="0.35">
      <c r="A328" s="1">
        <v>43991</v>
      </c>
      <c r="B328">
        <v>4636</v>
      </c>
      <c r="C328" t="s">
        <v>18</v>
      </c>
      <c r="D328" t="s">
        <v>49</v>
      </c>
      <c r="E328" t="s">
        <v>28</v>
      </c>
      <c r="F328" t="s">
        <v>19</v>
      </c>
      <c r="G328" t="s">
        <v>20</v>
      </c>
      <c r="H328" t="s">
        <v>22</v>
      </c>
      <c r="I328" t="s">
        <v>34</v>
      </c>
      <c r="J328">
        <v>893.69</v>
      </c>
      <c r="K328">
        <v>359.41</v>
      </c>
      <c r="L328">
        <v>1008</v>
      </c>
      <c r="M328">
        <v>77</v>
      </c>
      <c r="N328">
        <v>15</v>
      </c>
      <c r="O328">
        <v>0</v>
      </c>
      <c r="P328">
        <v>15</v>
      </c>
      <c r="Q328">
        <v>1008</v>
      </c>
      <c r="R328">
        <v>77</v>
      </c>
      <c r="S328">
        <v>15</v>
      </c>
      <c r="T328">
        <v>31.8</v>
      </c>
      <c r="U328">
        <v>563</v>
      </c>
      <c r="V328">
        <v>22</v>
      </c>
      <c r="W328">
        <v>440</v>
      </c>
      <c r="X328">
        <v>26</v>
      </c>
    </row>
    <row r="329" spans="1:24" x14ac:dyDescent="0.35">
      <c r="A329" s="1">
        <v>43991</v>
      </c>
      <c r="B329">
        <v>6108</v>
      </c>
      <c r="C329" t="s">
        <v>40</v>
      </c>
      <c r="D329" t="s">
        <v>50</v>
      </c>
      <c r="E329" t="s">
        <v>41</v>
      </c>
      <c r="F329" t="s">
        <v>19</v>
      </c>
      <c r="G329" t="s">
        <v>26</v>
      </c>
      <c r="H329" t="s">
        <v>27</v>
      </c>
      <c r="I329" t="s">
        <v>42</v>
      </c>
      <c r="J329">
        <v>7555.66</v>
      </c>
      <c r="K329">
        <v>2574.5700000000002</v>
      </c>
      <c r="L329">
        <v>6265</v>
      </c>
      <c r="M329">
        <v>427</v>
      </c>
      <c r="N329">
        <v>160</v>
      </c>
      <c r="O329">
        <v>3</v>
      </c>
      <c r="P329">
        <v>157</v>
      </c>
      <c r="Q329">
        <v>6265</v>
      </c>
      <c r="R329">
        <v>427</v>
      </c>
      <c r="S329">
        <v>149</v>
      </c>
      <c r="T329">
        <v>90.88</v>
      </c>
      <c r="U329">
        <v>1934</v>
      </c>
      <c r="V329">
        <v>80</v>
      </c>
      <c r="W329">
        <v>4035</v>
      </c>
      <c r="X329">
        <v>728</v>
      </c>
    </row>
    <row r="330" spans="1:24" x14ac:dyDescent="0.35">
      <c r="A330" s="1">
        <v>43992</v>
      </c>
      <c r="B330">
        <v>4636</v>
      </c>
      <c r="C330" t="s">
        <v>18</v>
      </c>
      <c r="D330" t="s">
        <v>46</v>
      </c>
      <c r="E330" t="s">
        <v>28</v>
      </c>
      <c r="F330" t="s">
        <v>19</v>
      </c>
      <c r="G330" t="s">
        <v>26</v>
      </c>
      <c r="H330" t="s">
        <v>27</v>
      </c>
      <c r="I330" t="s">
        <v>37</v>
      </c>
      <c r="J330">
        <v>1115.02</v>
      </c>
      <c r="K330">
        <v>436.96</v>
      </c>
      <c r="L330">
        <v>1043</v>
      </c>
      <c r="M330">
        <v>87</v>
      </c>
      <c r="N330">
        <v>18</v>
      </c>
      <c r="O330">
        <v>0</v>
      </c>
      <c r="P330">
        <v>18</v>
      </c>
      <c r="Q330">
        <v>1043</v>
      </c>
      <c r="R330">
        <v>87</v>
      </c>
      <c r="S330">
        <v>16</v>
      </c>
      <c r="T330">
        <v>39.69</v>
      </c>
      <c r="U330">
        <v>266</v>
      </c>
      <c r="V330">
        <v>31</v>
      </c>
      <c r="W330">
        <v>566</v>
      </c>
      <c r="X330">
        <v>27</v>
      </c>
    </row>
    <row r="331" spans="1:24" x14ac:dyDescent="0.35">
      <c r="A331" s="1">
        <v>43992</v>
      </c>
      <c r="B331">
        <v>6108</v>
      </c>
      <c r="C331" t="s">
        <v>40</v>
      </c>
      <c r="D331" t="s">
        <v>50</v>
      </c>
      <c r="E331" t="s">
        <v>41</v>
      </c>
      <c r="F331" t="s">
        <v>19</v>
      </c>
      <c r="G331" t="s">
        <v>26</v>
      </c>
      <c r="H331" t="s">
        <v>27</v>
      </c>
      <c r="I331" t="s">
        <v>42</v>
      </c>
      <c r="J331">
        <v>7359.1</v>
      </c>
      <c r="K331">
        <v>2418.73</v>
      </c>
      <c r="L331">
        <v>6280</v>
      </c>
      <c r="M331">
        <v>446</v>
      </c>
      <c r="N331">
        <v>160</v>
      </c>
      <c r="O331">
        <v>2</v>
      </c>
      <c r="P331">
        <v>158</v>
      </c>
      <c r="Q331">
        <v>6280</v>
      </c>
      <c r="R331">
        <v>446</v>
      </c>
      <c r="S331">
        <v>151</v>
      </c>
      <c r="T331">
        <v>25.99</v>
      </c>
      <c r="U331">
        <v>373</v>
      </c>
      <c r="V331">
        <v>29</v>
      </c>
      <c r="W331">
        <v>4031</v>
      </c>
      <c r="X331">
        <v>728</v>
      </c>
    </row>
    <row r="332" spans="1:24" x14ac:dyDescent="0.35">
      <c r="A332" s="1">
        <v>43993</v>
      </c>
      <c r="B332">
        <v>4636</v>
      </c>
      <c r="C332" t="s">
        <v>18</v>
      </c>
      <c r="D332" t="s">
        <v>46</v>
      </c>
      <c r="E332" t="s">
        <v>28</v>
      </c>
      <c r="F332" t="s">
        <v>19</v>
      </c>
      <c r="G332" t="s">
        <v>26</v>
      </c>
      <c r="H332" t="s">
        <v>27</v>
      </c>
      <c r="I332" t="s">
        <v>37</v>
      </c>
      <c r="J332">
        <v>1074.9100000000001</v>
      </c>
      <c r="K332">
        <v>421.56</v>
      </c>
      <c r="L332">
        <v>869</v>
      </c>
      <c r="M332">
        <v>77</v>
      </c>
      <c r="N332">
        <v>17</v>
      </c>
      <c r="O332">
        <v>0</v>
      </c>
      <c r="P332">
        <v>17</v>
      </c>
      <c r="Q332">
        <v>869</v>
      </c>
      <c r="R332">
        <v>77</v>
      </c>
      <c r="S332">
        <v>17</v>
      </c>
      <c r="T332">
        <v>42.29</v>
      </c>
      <c r="U332">
        <v>315</v>
      </c>
      <c r="V332">
        <v>32</v>
      </c>
      <c r="W332">
        <v>549</v>
      </c>
      <c r="X332">
        <v>17</v>
      </c>
    </row>
    <row r="333" spans="1:24" x14ac:dyDescent="0.35">
      <c r="A333" s="1">
        <v>43993</v>
      </c>
      <c r="B333">
        <v>6108</v>
      </c>
      <c r="C333" t="s">
        <v>40</v>
      </c>
      <c r="D333" t="s">
        <v>50</v>
      </c>
      <c r="E333" t="s">
        <v>41</v>
      </c>
      <c r="F333" t="s">
        <v>19</v>
      </c>
      <c r="G333" t="s">
        <v>26</v>
      </c>
      <c r="H333" t="s">
        <v>27</v>
      </c>
      <c r="I333" t="s">
        <v>42</v>
      </c>
      <c r="J333">
        <v>6686.34</v>
      </c>
      <c r="K333">
        <v>2091.0500000000002</v>
      </c>
      <c r="L333">
        <v>5873</v>
      </c>
      <c r="M333">
        <v>449</v>
      </c>
      <c r="N333">
        <v>142</v>
      </c>
      <c r="O333">
        <v>1</v>
      </c>
      <c r="P333">
        <v>141</v>
      </c>
      <c r="Q333">
        <v>5873</v>
      </c>
      <c r="R333">
        <v>449</v>
      </c>
      <c r="S333">
        <v>137</v>
      </c>
      <c r="T333">
        <v>12.9</v>
      </c>
      <c r="U333">
        <v>302</v>
      </c>
      <c r="V333">
        <v>15</v>
      </c>
      <c r="W333">
        <v>3772</v>
      </c>
      <c r="X333">
        <v>455</v>
      </c>
    </row>
    <row r="334" spans="1:24" x14ac:dyDescent="0.35">
      <c r="A334" s="1">
        <v>43994</v>
      </c>
      <c r="B334">
        <v>4636</v>
      </c>
      <c r="C334" t="s">
        <v>18</v>
      </c>
      <c r="D334" t="s">
        <v>46</v>
      </c>
      <c r="E334" t="s">
        <v>28</v>
      </c>
      <c r="F334" t="s">
        <v>19</v>
      </c>
      <c r="G334" t="s">
        <v>26</v>
      </c>
      <c r="H334" t="s">
        <v>27</v>
      </c>
      <c r="I334" t="s">
        <v>37</v>
      </c>
      <c r="J334">
        <v>1048.17</v>
      </c>
      <c r="K334">
        <v>393.68</v>
      </c>
      <c r="L334">
        <v>772</v>
      </c>
      <c r="M334">
        <v>80</v>
      </c>
      <c r="N334">
        <v>17</v>
      </c>
      <c r="O334">
        <v>0</v>
      </c>
      <c r="P334">
        <v>17</v>
      </c>
      <c r="Q334">
        <v>772</v>
      </c>
      <c r="R334">
        <v>80</v>
      </c>
      <c r="S334">
        <v>17</v>
      </c>
      <c r="T334">
        <v>35.14</v>
      </c>
      <c r="U334">
        <v>315</v>
      </c>
      <c r="V334">
        <v>27</v>
      </c>
      <c r="W334">
        <v>549</v>
      </c>
      <c r="X334">
        <v>23</v>
      </c>
    </row>
    <row r="335" spans="1:24" x14ac:dyDescent="0.35">
      <c r="A335" s="1">
        <v>43994</v>
      </c>
      <c r="B335">
        <v>4636</v>
      </c>
      <c r="C335" t="s">
        <v>18</v>
      </c>
      <c r="D335" t="s">
        <v>49</v>
      </c>
      <c r="E335" t="s">
        <v>28</v>
      </c>
      <c r="F335" t="s">
        <v>19</v>
      </c>
      <c r="G335" t="s">
        <v>20</v>
      </c>
      <c r="H335" t="s">
        <v>22</v>
      </c>
      <c r="I335" t="s">
        <v>34</v>
      </c>
      <c r="J335">
        <v>1309.0899999999999</v>
      </c>
      <c r="K335">
        <v>547.78</v>
      </c>
      <c r="L335">
        <v>983</v>
      </c>
      <c r="M335">
        <v>91</v>
      </c>
      <c r="N335">
        <v>23</v>
      </c>
      <c r="O335">
        <v>0</v>
      </c>
      <c r="P335">
        <v>23</v>
      </c>
      <c r="Q335">
        <v>983</v>
      </c>
      <c r="R335">
        <v>91</v>
      </c>
      <c r="S335">
        <v>22</v>
      </c>
      <c r="T335">
        <v>40.32</v>
      </c>
      <c r="U335">
        <v>577</v>
      </c>
      <c r="V335">
        <v>34</v>
      </c>
      <c r="W335">
        <v>629</v>
      </c>
      <c r="X335">
        <v>89</v>
      </c>
    </row>
    <row r="336" spans="1:24" x14ac:dyDescent="0.35">
      <c r="A336" s="1">
        <v>43994</v>
      </c>
      <c r="B336">
        <v>6108</v>
      </c>
      <c r="C336" t="s">
        <v>40</v>
      </c>
      <c r="D336" t="s">
        <v>50</v>
      </c>
      <c r="E336" t="s">
        <v>41</v>
      </c>
      <c r="F336" t="s">
        <v>19</v>
      </c>
      <c r="G336" t="s">
        <v>26</v>
      </c>
      <c r="H336" t="s">
        <v>27</v>
      </c>
      <c r="I336" t="s">
        <v>42</v>
      </c>
      <c r="J336">
        <v>7506.96</v>
      </c>
      <c r="K336">
        <v>2261.35</v>
      </c>
      <c r="L336">
        <v>4731</v>
      </c>
      <c r="M336">
        <v>509</v>
      </c>
      <c r="N336">
        <v>164</v>
      </c>
      <c r="O336">
        <v>4</v>
      </c>
      <c r="P336">
        <v>160</v>
      </c>
      <c r="Q336">
        <v>4731</v>
      </c>
      <c r="R336">
        <v>509</v>
      </c>
      <c r="S336">
        <v>155</v>
      </c>
      <c r="T336">
        <v>27.8</v>
      </c>
      <c r="U336">
        <v>459</v>
      </c>
      <c r="V336">
        <v>33</v>
      </c>
      <c r="W336">
        <v>4299</v>
      </c>
      <c r="X336">
        <v>205</v>
      </c>
    </row>
    <row r="337" spans="1:24" x14ac:dyDescent="0.35">
      <c r="A337" s="1">
        <v>43995</v>
      </c>
      <c r="B337">
        <v>4636</v>
      </c>
      <c r="C337" t="s">
        <v>18</v>
      </c>
      <c r="D337" t="s">
        <v>46</v>
      </c>
      <c r="E337" t="s">
        <v>28</v>
      </c>
      <c r="F337" t="s">
        <v>19</v>
      </c>
      <c r="G337" t="s">
        <v>26</v>
      </c>
      <c r="H337" t="s">
        <v>27</v>
      </c>
      <c r="I337" t="s">
        <v>37</v>
      </c>
      <c r="J337">
        <v>683.97</v>
      </c>
      <c r="K337">
        <v>265.33999999999997</v>
      </c>
      <c r="L337">
        <v>1230</v>
      </c>
      <c r="M337">
        <v>70</v>
      </c>
      <c r="N337">
        <v>10</v>
      </c>
      <c r="O337">
        <v>0</v>
      </c>
      <c r="P337">
        <v>10</v>
      </c>
      <c r="Q337">
        <v>1230</v>
      </c>
      <c r="R337">
        <v>70</v>
      </c>
      <c r="S337">
        <v>10</v>
      </c>
      <c r="T337">
        <v>32.81</v>
      </c>
      <c r="U337">
        <v>501</v>
      </c>
      <c r="V337">
        <v>24</v>
      </c>
      <c r="W337">
        <v>356</v>
      </c>
      <c r="X337">
        <v>14</v>
      </c>
    </row>
    <row r="338" spans="1:24" x14ac:dyDescent="0.35">
      <c r="A338" s="1">
        <v>43995</v>
      </c>
      <c r="B338">
        <v>4636</v>
      </c>
      <c r="C338" t="s">
        <v>18</v>
      </c>
      <c r="D338" t="s">
        <v>49</v>
      </c>
      <c r="E338" t="s">
        <v>28</v>
      </c>
      <c r="F338" t="s">
        <v>19</v>
      </c>
      <c r="G338" t="s">
        <v>20</v>
      </c>
      <c r="H338" t="s">
        <v>22</v>
      </c>
      <c r="I338" t="s">
        <v>34</v>
      </c>
      <c r="J338">
        <v>1246.8800000000001</v>
      </c>
      <c r="K338">
        <v>496.7</v>
      </c>
      <c r="L338">
        <v>1208</v>
      </c>
      <c r="M338">
        <v>92</v>
      </c>
      <c r="N338">
        <v>22</v>
      </c>
      <c r="O338">
        <v>0</v>
      </c>
      <c r="P338">
        <v>22</v>
      </c>
      <c r="Q338">
        <v>1208</v>
      </c>
      <c r="R338">
        <v>92</v>
      </c>
      <c r="S338">
        <v>22</v>
      </c>
      <c r="T338">
        <v>47.59</v>
      </c>
      <c r="U338">
        <v>828</v>
      </c>
      <c r="V338">
        <v>40</v>
      </c>
      <c r="W338">
        <v>623</v>
      </c>
      <c r="X338">
        <v>48</v>
      </c>
    </row>
    <row r="339" spans="1:24" x14ac:dyDescent="0.35">
      <c r="A339" s="1">
        <v>43995</v>
      </c>
      <c r="B339">
        <v>6108</v>
      </c>
      <c r="C339" t="s">
        <v>40</v>
      </c>
      <c r="D339" t="s">
        <v>50</v>
      </c>
      <c r="E339" t="s">
        <v>41</v>
      </c>
      <c r="F339" t="s">
        <v>19</v>
      </c>
      <c r="G339" t="s">
        <v>26</v>
      </c>
      <c r="H339" t="s">
        <v>27</v>
      </c>
      <c r="I339" t="s">
        <v>42</v>
      </c>
      <c r="J339">
        <v>5435.2</v>
      </c>
      <c r="K339">
        <v>1669.01</v>
      </c>
      <c r="L339">
        <v>6939</v>
      </c>
      <c r="M339">
        <v>410</v>
      </c>
      <c r="N339">
        <v>116</v>
      </c>
      <c r="O339">
        <v>3</v>
      </c>
      <c r="P339">
        <v>113</v>
      </c>
      <c r="Q339">
        <v>6939</v>
      </c>
      <c r="R339">
        <v>410</v>
      </c>
      <c r="S339">
        <v>108</v>
      </c>
      <c r="T339">
        <v>22.96</v>
      </c>
      <c r="U339">
        <v>498</v>
      </c>
      <c r="V339">
        <v>25</v>
      </c>
      <c r="W339">
        <v>3104</v>
      </c>
      <c r="X339">
        <v>165</v>
      </c>
    </row>
    <row r="340" spans="1:24" x14ac:dyDescent="0.35">
      <c r="A340" s="1">
        <v>43996</v>
      </c>
      <c r="B340">
        <v>4636</v>
      </c>
      <c r="C340" t="s">
        <v>18</v>
      </c>
      <c r="D340" t="s">
        <v>46</v>
      </c>
      <c r="E340" t="s">
        <v>28</v>
      </c>
      <c r="F340" t="s">
        <v>19</v>
      </c>
      <c r="G340" t="s">
        <v>26</v>
      </c>
      <c r="H340" t="s">
        <v>27</v>
      </c>
      <c r="I340" t="s">
        <v>37</v>
      </c>
      <c r="J340">
        <v>921.67</v>
      </c>
      <c r="K340">
        <v>365.33</v>
      </c>
      <c r="L340">
        <v>1122</v>
      </c>
      <c r="M340">
        <v>83</v>
      </c>
      <c r="N340">
        <v>14</v>
      </c>
      <c r="O340">
        <v>0</v>
      </c>
      <c r="P340">
        <v>14</v>
      </c>
      <c r="Q340">
        <v>1122</v>
      </c>
      <c r="R340">
        <v>83</v>
      </c>
      <c r="S340">
        <v>13</v>
      </c>
      <c r="T340">
        <v>35</v>
      </c>
      <c r="U340">
        <v>519</v>
      </c>
      <c r="V340">
        <v>25</v>
      </c>
      <c r="W340">
        <v>465</v>
      </c>
      <c r="X340">
        <v>24</v>
      </c>
    </row>
    <row r="341" spans="1:24" x14ac:dyDescent="0.35">
      <c r="A341" s="1">
        <v>43996</v>
      </c>
      <c r="B341">
        <v>4636</v>
      </c>
      <c r="C341" t="s">
        <v>18</v>
      </c>
      <c r="D341" t="s">
        <v>49</v>
      </c>
      <c r="E341" t="s">
        <v>28</v>
      </c>
      <c r="F341" t="s">
        <v>19</v>
      </c>
      <c r="G341" t="s">
        <v>20</v>
      </c>
      <c r="H341" t="s">
        <v>22</v>
      </c>
      <c r="I341" t="s">
        <v>34</v>
      </c>
      <c r="J341">
        <v>926.36</v>
      </c>
      <c r="K341">
        <v>401.97</v>
      </c>
      <c r="L341">
        <v>1112</v>
      </c>
      <c r="M341">
        <v>100</v>
      </c>
      <c r="N341">
        <v>16</v>
      </c>
      <c r="O341">
        <v>1</v>
      </c>
      <c r="P341">
        <v>15</v>
      </c>
      <c r="Q341">
        <v>1112</v>
      </c>
      <c r="R341">
        <v>100</v>
      </c>
      <c r="S341">
        <v>14</v>
      </c>
      <c r="T341">
        <v>49.99</v>
      </c>
      <c r="U341">
        <v>586</v>
      </c>
      <c r="V341">
        <v>41</v>
      </c>
      <c r="W341">
        <v>425</v>
      </c>
      <c r="X341">
        <v>41</v>
      </c>
    </row>
    <row r="342" spans="1:24" x14ac:dyDescent="0.35">
      <c r="A342" s="1">
        <v>43996</v>
      </c>
      <c r="B342">
        <v>6108</v>
      </c>
      <c r="C342" t="s">
        <v>40</v>
      </c>
      <c r="D342" t="s">
        <v>50</v>
      </c>
      <c r="E342" t="s">
        <v>41</v>
      </c>
      <c r="F342" t="s">
        <v>19</v>
      </c>
      <c r="G342" t="s">
        <v>26</v>
      </c>
      <c r="H342" t="s">
        <v>27</v>
      </c>
      <c r="I342" t="s">
        <v>42</v>
      </c>
      <c r="J342">
        <v>5645.9</v>
      </c>
      <c r="K342">
        <v>1694.15</v>
      </c>
      <c r="L342">
        <v>6552</v>
      </c>
      <c r="M342">
        <v>433</v>
      </c>
      <c r="N342">
        <v>123</v>
      </c>
      <c r="O342">
        <v>3</v>
      </c>
      <c r="P342">
        <v>120</v>
      </c>
      <c r="Q342">
        <v>6552</v>
      </c>
      <c r="R342">
        <v>433</v>
      </c>
      <c r="S342">
        <v>118</v>
      </c>
      <c r="T342">
        <v>23.59</v>
      </c>
      <c r="U342">
        <v>502</v>
      </c>
      <c r="V342">
        <v>27</v>
      </c>
      <c r="W342">
        <v>3267</v>
      </c>
      <c r="X342">
        <v>176</v>
      </c>
    </row>
    <row r="343" spans="1:24" x14ac:dyDescent="0.35">
      <c r="A343" s="1">
        <v>43997</v>
      </c>
      <c r="B343">
        <v>4636</v>
      </c>
      <c r="C343" t="s">
        <v>18</v>
      </c>
      <c r="D343" t="s">
        <v>46</v>
      </c>
      <c r="E343" t="s">
        <v>28</v>
      </c>
      <c r="F343" t="s">
        <v>19</v>
      </c>
      <c r="G343" t="s">
        <v>26</v>
      </c>
      <c r="H343" t="s">
        <v>27</v>
      </c>
      <c r="I343" t="s">
        <v>37</v>
      </c>
      <c r="J343">
        <v>1028.98</v>
      </c>
      <c r="K343">
        <v>379.9</v>
      </c>
      <c r="L343">
        <v>1440</v>
      </c>
      <c r="M343">
        <v>76</v>
      </c>
      <c r="N343">
        <v>17</v>
      </c>
      <c r="O343">
        <v>0</v>
      </c>
      <c r="P343">
        <v>17</v>
      </c>
      <c r="Q343">
        <v>1440</v>
      </c>
      <c r="R343">
        <v>76</v>
      </c>
      <c r="S343">
        <v>15</v>
      </c>
      <c r="T343">
        <v>35</v>
      </c>
      <c r="U343">
        <v>748</v>
      </c>
      <c r="V343">
        <v>25</v>
      </c>
      <c r="W343">
        <v>550</v>
      </c>
      <c r="X343">
        <v>18</v>
      </c>
    </row>
    <row r="344" spans="1:24" x14ac:dyDescent="0.35">
      <c r="A344" s="1">
        <v>43997</v>
      </c>
      <c r="B344">
        <v>4636</v>
      </c>
      <c r="C344" t="s">
        <v>18</v>
      </c>
      <c r="D344" t="s">
        <v>49</v>
      </c>
      <c r="E344" t="s">
        <v>28</v>
      </c>
      <c r="F344" t="s">
        <v>19</v>
      </c>
      <c r="G344" t="s">
        <v>20</v>
      </c>
      <c r="H344" t="s">
        <v>22</v>
      </c>
      <c r="I344" t="s">
        <v>34</v>
      </c>
      <c r="J344">
        <v>1188.56</v>
      </c>
      <c r="K344">
        <v>501.51</v>
      </c>
      <c r="L344">
        <v>1488</v>
      </c>
      <c r="M344">
        <v>108</v>
      </c>
      <c r="N344">
        <v>21</v>
      </c>
      <c r="O344">
        <v>0</v>
      </c>
      <c r="P344">
        <v>21</v>
      </c>
      <c r="Q344">
        <v>1488</v>
      </c>
      <c r="R344">
        <v>108</v>
      </c>
      <c r="S344">
        <v>21</v>
      </c>
      <c r="T344">
        <v>49.99</v>
      </c>
      <c r="U344">
        <v>940</v>
      </c>
      <c r="V344">
        <v>41</v>
      </c>
      <c r="W344">
        <v>562</v>
      </c>
      <c r="X344">
        <v>58</v>
      </c>
    </row>
    <row r="345" spans="1:24" x14ac:dyDescent="0.35">
      <c r="A345" s="1">
        <v>43997</v>
      </c>
      <c r="B345">
        <v>6108</v>
      </c>
      <c r="C345" t="s">
        <v>40</v>
      </c>
      <c r="D345" t="s">
        <v>50</v>
      </c>
      <c r="E345" t="s">
        <v>41</v>
      </c>
      <c r="F345" t="s">
        <v>19</v>
      </c>
      <c r="G345" t="s">
        <v>26</v>
      </c>
      <c r="H345" t="s">
        <v>27</v>
      </c>
      <c r="I345" t="s">
        <v>42</v>
      </c>
      <c r="J345">
        <v>6062.04</v>
      </c>
      <c r="K345">
        <v>1830.73</v>
      </c>
      <c r="L345">
        <v>7294</v>
      </c>
      <c r="M345">
        <v>564</v>
      </c>
      <c r="N345">
        <v>138</v>
      </c>
      <c r="O345">
        <v>11</v>
      </c>
      <c r="P345">
        <v>127</v>
      </c>
      <c r="Q345">
        <v>7294</v>
      </c>
      <c r="R345">
        <v>564</v>
      </c>
      <c r="S345">
        <v>127</v>
      </c>
      <c r="T345">
        <v>28.61</v>
      </c>
      <c r="U345">
        <v>615</v>
      </c>
      <c r="V345">
        <v>34</v>
      </c>
      <c r="W345">
        <v>3499</v>
      </c>
      <c r="X345">
        <v>181</v>
      </c>
    </row>
    <row r="346" spans="1:24" x14ac:dyDescent="0.35">
      <c r="A346" s="1">
        <v>43998</v>
      </c>
      <c r="B346">
        <v>4636</v>
      </c>
      <c r="C346" t="s">
        <v>18</v>
      </c>
      <c r="D346" t="s">
        <v>46</v>
      </c>
      <c r="E346" t="s">
        <v>28</v>
      </c>
      <c r="F346" t="s">
        <v>19</v>
      </c>
      <c r="G346" t="s">
        <v>26</v>
      </c>
      <c r="H346" t="s">
        <v>27</v>
      </c>
      <c r="I346" t="s">
        <v>37</v>
      </c>
      <c r="J346">
        <v>1225.9100000000001</v>
      </c>
      <c r="K346">
        <v>461.88</v>
      </c>
      <c r="L346">
        <v>999</v>
      </c>
      <c r="M346">
        <v>74</v>
      </c>
      <c r="N346">
        <v>19</v>
      </c>
      <c r="O346">
        <v>0</v>
      </c>
      <c r="P346">
        <v>19</v>
      </c>
      <c r="Q346">
        <v>999</v>
      </c>
      <c r="R346">
        <v>74</v>
      </c>
      <c r="S346">
        <v>19</v>
      </c>
      <c r="T346">
        <v>29.4</v>
      </c>
      <c r="U346">
        <v>327</v>
      </c>
      <c r="V346">
        <v>21</v>
      </c>
      <c r="W346">
        <v>644</v>
      </c>
      <c r="X346">
        <v>21</v>
      </c>
    </row>
    <row r="347" spans="1:24" x14ac:dyDescent="0.35">
      <c r="A347" s="1">
        <v>43998</v>
      </c>
      <c r="B347">
        <v>4636</v>
      </c>
      <c r="C347" t="s">
        <v>18</v>
      </c>
      <c r="D347" t="s">
        <v>49</v>
      </c>
      <c r="E347" t="s">
        <v>28</v>
      </c>
      <c r="F347" t="s">
        <v>19</v>
      </c>
      <c r="G347" t="s">
        <v>20</v>
      </c>
      <c r="H347" t="s">
        <v>22</v>
      </c>
      <c r="I347" t="s">
        <v>34</v>
      </c>
      <c r="J347">
        <v>1023.08</v>
      </c>
      <c r="K347">
        <v>394.37</v>
      </c>
      <c r="L347">
        <v>1109</v>
      </c>
      <c r="M347">
        <v>86</v>
      </c>
      <c r="N347">
        <v>20</v>
      </c>
      <c r="O347">
        <v>0</v>
      </c>
      <c r="P347">
        <v>20</v>
      </c>
      <c r="Q347">
        <v>1109</v>
      </c>
      <c r="R347">
        <v>86</v>
      </c>
      <c r="S347">
        <v>19</v>
      </c>
      <c r="T347">
        <v>42.95</v>
      </c>
      <c r="U347">
        <v>670</v>
      </c>
      <c r="V347">
        <v>34</v>
      </c>
      <c r="W347">
        <v>521</v>
      </c>
      <c r="X347">
        <v>50</v>
      </c>
    </row>
    <row r="348" spans="1:24" x14ac:dyDescent="0.35">
      <c r="A348" s="1">
        <v>43998</v>
      </c>
      <c r="B348">
        <v>6108</v>
      </c>
      <c r="C348" t="s">
        <v>40</v>
      </c>
      <c r="D348" t="s">
        <v>50</v>
      </c>
      <c r="E348" t="s">
        <v>41</v>
      </c>
      <c r="F348" t="s">
        <v>19</v>
      </c>
      <c r="G348" t="s">
        <v>26</v>
      </c>
      <c r="H348" t="s">
        <v>27</v>
      </c>
      <c r="I348" t="s">
        <v>42</v>
      </c>
      <c r="J348">
        <v>6308.08</v>
      </c>
      <c r="K348">
        <v>1912.97</v>
      </c>
      <c r="L348">
        <v>6561</v>
      </c>
      <c r="M348">
        <v>465</v>
      </c>
      <c r="N348">
        <v>133</v>
      </c>
      <c r="O348">
        <v>2</v>
      </c>
      <c r="P348">
        <v>131</v>
      </c>
      <c r="Q348">
        <v>6561</v>
      </c>
      <c r="R348">
        <v>465</v>
      </c>
      <c r="S348">
        <v>129</v>
      </c>
      <c r="T348">
        <v>3.2</v>
      </c>
      <c r="U348">
        <v>155</v>
      </c>
      <c r="V348">
        <v>4</v>
      </c>
      <c r="W348">
        <v>3626</v>
      </c>
      <c r="X348">
        <v>203</v>
      </c>
    </row>
    <row r="349" spans="1:24" x14ac:dyDescent="0.35">
      <c r="A349" s="1">
        <v>43999</v>
      </c>
      <c r="B349">
        <v>4636</v>
      </c>
      <c r="C349" t="s">
        <v>18</v>
      </c>
      <c r="D349" t="s">
        <v>46</v>
      </c>
      <c r="E349" t="s">
        <v>28</v>
      </c>
      <c r="F349" t="s">
        <v>19</v>
      </c>
      <c r="G349" t="s">
        <v>26</v>
      </c>
      <c r="H349" t="s">
        <v>27</v>
      </c>
      <c r="I349" t="s">
        <v>37</v>
      </c>
      <c r="J349">
        <v>1249.05</v>
      </c>
      <c r="K349">
        <v>485.5</v>
      </c>
      <c r="L349">
        <v>832</v>
      </c>
      <c r="M349">
        <v>58</v>
      </c>
      <c r="N349">
        <v>20</v>
      </c>
      <c r="O349">
        <v>0</v>
      </c>
      <c r="P349">
        <v>20</v>
      </c>
      <c r="Q349">
        <v>832</v>
      </c>
      <c r="R349">
        <v>58</v>
      </c>
      <c r="S349">
        <v>20</v>
      </c>
      <c r="T349">
        <v>18.88</v>
      </c>
      <c r="U349">
        <v>209</v>
      </c>
      <c r="V349">
        <v>15</v>
      </c>
      <c r="W349">
        <v>634</v>
      </c>
      <c r="X349">
        <v>30</v>
      </c>
    </row>
    <row r="350" spans="1:24" x14ac:dyDescent="0.35">
      <c r="A350" s="1">
        <v>43999</v>
      </c>
      <c r="B350">
        <v>4636</v>
      </c>
      <c r="C350" t="s">
        <v>18</v>
      </c>
      <c r="D350" t="s">
        <v>49</v>
      </c>
      <c r="E350" t="s">
        <v>28</v>
      </c>
      <c r="F350" t="s">
        <v>19</v>
      </c>
      <c r="G350" t="s">
        <v>20</v>
      </c>
      <c r="H350" t="s">
        <v>22</v>
      </c>
      <c r="I350" t="s">
        <v>34</v>
      </c>
      <c r="J350">
        <v>621.87</v>
      </c>
      <c r="K350">
        <v>238.08</v>
      </c>
      <c r="L350">
        <v>1187</v>
      </c>
      <c r="M350">
        <v>81</v>
      </c>
      <c r="N350">
        <v>12</v>
      </c>
      <c r="O350">
        <v>0</v>
      </c>
      <c r="P350">
        <v>12</v>
      </c>
      <c r="Q350">
        <v>1187</v>
      </c>
      <c r="R350">
        <v>81</v>
      </c>
      <c r="S350">
        <v>12</v>
      </c>
      <c r="T350">
        <v>50</v>
      </c>
      <c r="U350">
        <v>874</v>
      </c>
      <c r="V350">
        <v>37</v>
      </c>
      <c r="W350">
        <v>320</v>
      </c>
      <c r="X350">
        <v>26</v>
      </c>
    </row>
    <row r="351" spans="1:24" x14ac:dyDescent="0.35">
      <c r="A351" s="1">
        <v>43999</v>
      </c>
      <c r="B351">
        <v>6108</v>
      </c>
      <c r="C351" t="s">
        <v>40</v>
      </c>
      <c r="D351" t="s">
        <v>50</v>
      </c>
      <c r="E351" t="s">
        <v>41</v>
      </c>
      <c r="F351" t="s">
        <v>19</v>
      </c>
      <c r="G351" t="s">
        <v>26</v>
      </c>
      <c r="H351" t="s">
        <v>27</v>
      </c>
      <c r="I351" t="s">
        <v>42</v>
      </c>
      <c r="J351">
        <v>7264.28</v>
      </c>
      <c r="K351">
        <v>2220.77</v>
      </c>
      <c r="L351">
        <v>7233</v>
      </c>
      <c r="M351">
        <v>473</v>
      </c>
      <c r="N351">
        <v>158</v>
      </c>
      <c r="O351">
        <v>4</v>
      </c>
      <c r="P351">
        <v>154</v>
      </c>
      <c r="Q351">
        <v>7233</v>
      </c>
      <c r="R351">
        <v>473</v>
      </c>
      <c r="S351">
        <v>152</v>
      </c>
      <c r="T351">
        <v>3.66</v>
      </c>
      <c r="U351">
        <v>80</v>
      </c>
      <c r="V351">
        <v>5</v>
      </c>
      <c r="W351">
        <v>4136</v>
      </c>
      <c r="X351">
        <v>213</v>
      </c>
    </row>
    <row r="352" spans="1:24" x14ac:dyDescent="0.35">
      <c r="A352" s="1">
        <v>44000</v>
      </c>
      <c r="B352">
        <v>4636</v>
      </c>
      <c r="C352" t="s">
        <v>18</v>
      </c>
      <c r="D352" t="s">
        <v>46</v>
      </c>
      <c r="E352" t="s">
        <v>28</v>
      </c>
      <c r="F352" t="s">
        <v>19</v>
      </c>
      <c r="G352" t="s">
        <v>26</v>
      </c>
      <c r="H352" t="s">
        <v>27</v>
      </c>
      <c r="I352" t="s">
        <v>37</v>
      </c>
      <c r="J352">
        <v>1114.76</v>
      </c>
      <c r="K352">
        <v>431.14</v>
      </c>
      <c r="L352">
        <v>914</v>
      </c>
      <c r="M352">
        <v>57</v>
      </c>
      <c r="N352">
        <v>17</v>
      </c>
      <c r="O352">
        <v>0</v>
      </c>
      <c r="P352">
        <v>17</v>
      </c>
      <c r="Q352">
        <v>914</v>
      </c>
      <c r="R352">
        <v>57</v>
      </c>
      <c r="S352">
        <v>17</v>
      </c>
      <c r="T352">
        <v>28.15</v>
      </c>
      <c r="U352">
        <v>349</v>
      </c>
      <c r="V352">
        <v>21</v>
      </c>
      <c r="W352">
        <v>578</v>
      </c>
      <c r="X352">
        <v>24</v>
      </c>
    </row>
    <row r="353" spans="1:24" x14ac:dyDescent="0.35">
      <c r="A353" s="1">
        <v>44000</v>
      </c>
      <c r="B353">
        <v>4636</v>
      </c>
      <c r="C353" t="s">
        <v>18</v>
      </c>
      <c r="D353" t="s">
        <v>49</v>
      </c>
      <c r="E353" t="s">
        <v>28</v>
      </c>
      <c r="F353" t="s">
        <v>19</v>
      </c>
      <c r="G353" t="s">
        <v>20</v>
      </c>
      <c r="H353" t="s">
        <v>22</v>
      </c>
      <c r="I353" t="s">
        <v>34</v>
      </c>
      <c r="J353">
        <v>726.48</v>
      </c>
      <c r="K353">
        <v>265.82</v>
      </c>
      <c r="L353">
        <v>1275</v>
      </c>
      <c r="M353">
        <v>95</v>
      </c>
      <c r="N353">
        <v>14</v>
      </c>
      <c r="O353">
        <v>0</v>
      </c>
      <c r="P353">
        <v>14</v>
      </c>
      <c r="Q353">
        <v>1275</v>
      </c>
      <c r="R353">
        <v>95</v>
      </c>
      <c r="S353">
        <v>14</v>
      </c>
      <c r="T353">
        <v>50</v>
      </c>
      <c r="U353">
        <v>674</v>
      </c>
      <c r="V353">
        <v>36</v>
      </c>
      <c r="W353">
        <v>386</v>
      </c>
      <c r="X353">
        <v>32</v>
      </c>
    </row>
    <row r="354" spans="1:24" x14ac:dyDescent="0.35">
      <c r="A354" s="1">
        <v>44000</v>
      </c>
      <c r="B354">
        <v>6108</v>
      </c>
      <c r="C354" t="s">
        <v>40</v>
      </c>
      <c r="D354" t="s">
        <v>50</v>
      </c>
      <c r="E354" t="s">
        <v>41</v>
      </c>
      <c r="F354" t="s">
        <v>19</v>
      </c>
      <c r="G354" t="s">
        <v>26</v>
      </c>
      <c r="H354" t="s">
        <v>27</v>
      </c>
      <c r="I354" t="s">
        <v>42</v>
      </c>
      <c r="J354">
        <v>6747.18</v>
      </c>
      <c r="K354">
        <v>1885.89</v>
      </c>
      <c r="L354">
        <v>6786</v>
      </c>
      <c r="M354">
        <v>485</v>
      </c>
      <c r="N354">
        <v>149</v>
      </c>
      <c r="O354">
        <v>5</v>
      </c>
      <c r="P354">
        <v>144</v>
      </c>
      <c r="Q354">
        <v>6786</v>
      </c>
      <c r="R354">
        <v>485</v>
      </c>
      <c r="S354">
        <v>139</v>
      </c>
      <c r="T354">
        <v>4</v>
      </c>
      <c r="U354">
        <v>79</v>
      </c>
      <c r="V354">
        <v>5</v>
      </c>
      <c r="W354">
        <v>4038</v>
      </c>
      <c r="X354">
        <v>230</v>
      </c>
    </row>
    <row r="355" spans="1:24" x14ac:dyDescent="0.35">
      <c r="A355" s="1">
        <v>44001</v>
      </c>
      <c r="B355">
        <v>4636</v>
      </c>
      <c r="C355" t="s">
        <v>18</v>
      </c>
      <c r="D355" t="s">
        <v>46</v>
      </c>
      <c r="E355" t="s">
        <v>28</v>
      </c>
      <c r="F355" t="s">
        <v>19</v>
      </c>
      <c r="G355" t="s">
        <v>26</v>
      </c>
      <c r="H355" t="s">
        <v>27</v>
      </c>
      <c r="I355" t="s">
        <v>37</v>
      </c>
      <c r="J355">
        <v>776.34</v>
      </c>
      <c r="K355">
        <v>302.72000000000003</v>
      </c>
      <c r="L355">
        <v>933</v>
      </c>
      <c r="M355">
        <v>70</v>
      </c>
      <c r="N355">
        <v>12</v>
      </c>
      <c r="O355">
        <v>0</v>
      </c>
      <c r="P355">
        <v>12</v>
      </c>
      <c r="Q355">
        <v>933</v>
      </c>
      <c r="R355">
        <v>70</v>
      </c>
      <c r="S355">
        <v>12</v>
      </c>
      <c r="T355">
        <v>23.53</v>
      </c>
      <c r="U355">
        <v>223</v>
      </c>
      <c r="V355">
        <v>17</v>
      </c>
      <c r="W355">
        <v>395</v>
      </c>
      <c r="X355">
        <v>23</v>
      </c>
    </row>
    <row r="356" spans="1:24" x14ac:dyDescent="0.35">
      <c r="A356" s="1">
        <v>44001</v>
      </c>
      <c r="B356">
        <v>4636</v>
      </c>
      <c r="C356" t="s">
        <v>18</v>
      </c>
      <c r="D356" t="s">
        <v>49</v>
      </c>
      <c r="E356" t="s">
        <v>28</v>
      </c>
      <c r="F356" t="s">
        <v>19</v>
      </c>
      <c r="G356" t="s">
        <v>20</v>
      </c>
      <c r="H356" t="s">
        <v>22</v>
      </c>
      <c r="I356" t="s">
        <v>34</v>
      </c>
      <c r="J356">
        <v>1345.21</v>
      </c>
      <c r="K356">
        <v>563.01</v>
      </c>
      <c r="L356">
        <v>982</v>
      </c>
      <c r="M356">
        <v>89</v>
      </c>
      <c r="N356">
        <v>19</v>
      </c>
      <c r="O356">
        <v>0</v>
      </c>
      <c r="P356">
        <v>19</v>
      </c>
      <c r="Q356">
        <v>982</v>
      </c>
      <c r="R356">
        <v>89</v>
      </c>
      <c r="S356">
        <v>19</v>
      </c>
      <c r="T356">
        <v>38.799999999999997</v>
      </c>
      <c r="U356">
        <v>510</v>
      </c>
      <c r="V356">
        <v>27</v>
      </c>
      <c r="W356">
        <v>642</v>
      </c>
      <c r="X356">
        <v>41</v>
      </c>
    </row>
    <row r="357" spans="1:24" x14ac:dyDescent="0.35">
      <c r="A357" s="1">
        <v>44001</v>
      </c>
      <c r="B357">
        <v>6108</v>
      </c>
      <c r="C357" t="s">
        <v>40</v>
      </c>
      <c r="D357" t="s">
        <v>50</v>
      </c>
      <c r="E357" t="s">
        <v>41</v>
      </c>
      <c r="F357" t="s">
        <v>19</v>
      </c>
      <c r="G357" t="s">
        <v>26</v>
      </c>
      <c r="H357" t="s">
        <v>27</v>
      </c>
      <c r="I357" t="s">
        <v>42</v>
      </c>
      <c r="J357">
        <v>7206.96</v>
      </c>
      <c r="K357">
        <v>2301.64</v>
      </c>
      <c r="L357">
        <v>6766</v>
      </c>
      <c r="M357">
        <v>473</v>
      </c>
      <c r="N357">
        <v>158</v>
      </c>
      <c r="O357">
        <v>4</v>
      </c>
      <c r="P357">
        <v>154</v>
      </c>
      <c r="Q357">
        <v>6766</v>
      </c>
      <c r="R357">
        <v>473</v>
      </c>
      <c r="S357">
        <v>151</v>
      </c>
      <c r="T357">
        <v>11.81</v>
      </c>
      <c r="U357">
        <v>150</v>
      </c>
      <c r="V357">
        <v>16</v>
      </c>
      <c r="W357">
        <v>4009</v>
      </c>
      <c r="X357">
        <v>175</v>
      </c>
    </row>
    <row r="358" spans="1:24" x14ac:dyDescent="0.35">
      <c r="A358" s="1">
        <v>44002</v>
      </c>
      <c r="B358">
        <v>4636</v>
      </c>
      <c r="C358" t="s">
        <v>18</v>
      </c>
      <c r="D358" t="s">
        <v>46</v>
      </c>
      <c r="E358" t="s">
        <v>28</v>
      </c>
      <c r="F358" t="s">
        <v>19</v>
      </c>
      <c r="G358" t="s">
        <v>26</v>
      </c>
      <c r="H358" t="s">
        <v>27</v>
      </c>
      <c r="I358" t="s">
        <v>37</v>
      </c>
      <c r="J358">
        <v>884.92</v>
      </c>
      <c r="K358">
        <v>306.85000000000002</v>
      </c>
      <c r="L358">
        <v>1143</v>
      </c>
      <c r="M358">
        <v>82</v>
      </c>
      <c r="N358">
        <v>16</v>
      </c>
      <c r="O358">
        <v>0</v>
      </c>
      <c r="P358">
        <v>16</v>
      </c>
      <c r="Q358">
        <v>1143</v>
      </c>
      <c r="R358">
        <v>82</v>
      </c>
      <c r="S358">
        <v>15</v>
      </c>
      <c r="T358">
        <v>42.81</v>
      </c>
      <c r="U358">
        <v>423</v>
      </c>
      <c r="V358">
        <v>32</v>
      </c>
      <c r="W358">
        <v>482</v>
      </c>
      <c r="X358">
        <v>13</v>
      </c>
    </row>
    <row r="359" spans="1:24" x14ac:dyDescent="0.35">
      <c r="A359" s="1">
        <v>44002</v>
      </c>
      <c r="B359">
        <v>4636</v>
      </c>
      <c r="C359" t="s">
        <v>18</v>
      </c>
      <c r="D359" t="s">
        <v>49</v>
      </c>
      <c r="E359" t="s">
        <v>28</v>
      </c>
      <c r="F359" t="s">
        <v>19</v>
      </c>
      <c r="G359" t="s">
        <v>20</v>
      </c>
      <c r="H359" t="s">
        <v>22</v>
      </c>
      <c r="I359" t="s">
        <v>34</v>
      </c>
      <c r="J359">
        <v>849.23</v>
      </c>
      <c r="K359">
        <v>343.55</v>
      </c>
      <c r="L359">
        <v>993</v>
      </c>
      <c r="M359">
        <v>79</v>
      </c>
      <c r="N359">
        <v>15</v>
      </c>
      <c r="O359">
        <v>0</v>
      </c>
      <c r="P359">
        <v>15</v>
      </c>
      <c r="Q359">
        <v>993</v>
      </c>
      <c r="R359">
        <v>79</v>
      </c>
      <c r="S359">
        <v>15</v>
      </c>
      <c r="T359">
        <v>50</v>
      </c>
      <c r="U359">
        <v>638</v>
      </c>
      <c r="V359">
        <v>36</v>
      </c>
      <c r="W359">
        <v>423</v>
      </c>
      <c r="X359">
        <v>32</v>
      </c>
    </row>
    <row r="360" spans="1:24" x14ac:dyDescent="0.35">
      <c r="A360" s="1">
        <v>44002</v>
      </c>
      <c r="B360">
        <v>6108</v>
      </c>
      <c r="C360" t="s">
        <v>40</v>
      </c>
      <c r="D360" t="s">
        <v>50</v>
      </c>
      <c r="E360" t="s">
        <v>41</v>
      </c>
      <c r="F360" t="s">
        <v>19</v>
      </c>
      <c r="G360" t="s">
        <v>26</v>
      </c>
      <c r="H360" t="s">
        <v>27</v>
      </c>
      <c r="I360" t="s">
        <v>42</v>
      </c>
      <c r="J360">
        <v>5097.66</v>
      </c>
      <c r="K360">
        <v>1713.34</v>
      </c>
      <c r="L360">
        <v>6295</v>
      </c>
      <c r="M360">
        <v>365</v>
      </c>
      <c r="N360">
        <v>105</v>
      </c>
      <c r="O360">
        <v>2</v>
      </c>
      <c r="P360">
        <v>103</v>
      </c>
      <c r="Q360">
        <v>6295</v>
      </c>
      <c r="R360">
        <v>365</v>
      </c>
      <c r="S360">
        <v>98</v>
      </c>
      <c r="T360">
        <v>6.6</v>
      </c>
      <c r="U360">
        <v>217</v>
      </c>
      <c r="V360">
        <v>10</v>
      </c>
      <c r="W360">
        <v>2762</v>
      </c>
      <c r="X360">
        <v>133</v>
      </c>
    </row>
    <row r="361" spans="1:24" x14ac:dyDescent="0.35">
      <c r="A361" s="1">
        <v>44003</v>
      </c>
      <c r="B361">
        <v>4636</v>
      </c>
      <c r="C361" t="s">
        <v>18</v>
      </c>
      <c r="D361" t="s">
        <v>46</v>
      </c>
      <c r="E361" t="s">
        <v>28</v>
      </c>
      <c r="F361" t="s">
        <v>19</v>
      </c>
      <c r="G361" t="s">
        <v>26</v>
      </c>
      <c r="H361" t="s">
        <v>27</v>
      </c>
      <c r="I361" t="s">
        <v>37</v>
      </c>
      <c r="J361">
        <v>623.66</v>
      </c>
      <c r="K361">
        <v>239.11</v>
      </c>
      <c r="L361">
        <v>1287</v>
      </c>
      <c r="M361">
        <v>73</v>
      </c>
      <c r="N361">
        <v>11</v>
      </c>
      <c r="O361">
        <v>0</v>
      </c>
      <c r="P361">
        <v>11</v>
      </c>
      <c r="Q361">
        <v>1287</v>
      </c>
      <c r="R361">
        <v>73</v>
      </c>
      <c r="S361">
        <v>11</v>
      </c>
      <c r="T361">
        <v>42.68</v>
      </c>
      <c r="U361">
        <v>617</v>
      </c>
      <c r="V361">
        <v>32</v>
      </c>
      <c r="W361">
        <v>317</v>
      </c>
      <c r="X361">
        <v>12</v>
      </c>
    </row>
    <row r="362" spans="1:24" x14ac:dyDescent="0.35">
      <c r="A362" s="1">
        <v>44003</v>
      </c>
      <c r="B362">
        <v>4636</v>
      </c>
      <c r="C362" t="s">
        <v>18</v>
      </c>
      <c r="D362" t="s">
        <v>49</v>
      </c>
      <c r="E362" t="s">
        <v>28</v>
      </c>
      <c r="F362" t="s">
        <v>19</v>
      </c>
      <c r="G362" t="s">
        <v>20</v>
      </c>
      <c r="H362" t="s">
        <v>22</v>
      </c>
      <c r="I362" t="s">
        <v>34</v>
      </c>
      <c r="J362">
        <v>372.7</v>
      </c>
      <c r="K362">
        <v>151.28</v>
      </c>
      <c r="L362">
        <v>887</v>
      </c>
      <c r="M362">
        <v>79</v>
      </c>
      <c r="N362">
        <v>6</v>
      </c>
      <c r="O362">
        <v>0</v>
      </c>
      <c r="P362">
        <v>6</v>
      </c>
      <c r="Q362">
        <v>887</v>
      </c>
      <c r="R362">
        <v>79</v>
      </c>
      <c r="S362">
        <v>6</v>
      </c>
      <c r="T362">
        <v>50</v>
      </c>
      <c r="U362">
        <v>543</v>
      </c>
      <c r="V362">
        <v>37</v>
      </c>
      <c r="W362">
        <v>185</v>
      </c>
      <c r="X362">
        <v>21</v>
      </c>
    </row>
    <row r="363" spans="1:24" x14ac:dyDescent="0.35">
      <c r="A363" s="1">
        <v>44003</v>
      </c>
      <c r="B363">
        <v>6108</v>
      </c>
      <c r="C363" t="s">
        <v>40</v>
      </c>
      <c r="D363" t="s">
        <v>50</v>
      </c>
      <c r="E363" t="s">
        <v>41</v>
      </c>
      <c r="F363" t="s">
        <v>19</v>
      </c>
      <c r="G363" t="s">
        <v>26</v>
      </c>
      <c r="H363" t="s">
        <v>27</v>
      </c>
      <c r="I363" t="s">
        <v>42</v>
      </c>
      <c r="J363">
        <v>4318.16</v>
      </c>
      <c r="K363">
        <v>1477.41</v>
      </c>
      <c r="L363">
        <v>6754</v>
      </c>
      <c r="M363">
        <v>377</v>
      </c>
      <c r="N363">
        <v>89</v>
      </c>
      <c r="O363">
        <v>1</v>
      </c>
      <c r="P363">
        <v>88</v>
      </c>
      <c r="Q363">
        <v>6754</v>
      </c>
      <c r="R363">
        <v>377</v>
      </c>
      <c r="S363">
        <v>85</v>
      </c>
      <c r="T363">
        <v>11.76</v>
      </c>
      <c r="U363">
        <v>229</v>
      </c>
      <c r="V363">
        <v>17</v>
      </c>
      <c r="W363">
        <v>2334</v>
      </c>
      <c r="X363">
        <v>91</v>
      </c>
    </row>
    <row r="364" spans="1:24" x14ac:dyDescent="0.35">
      <c r="A364" s="1">
        <v>44004</v>
      </c>
      <c r="B364">
        <v>4636</v>
      </c>
      <c r="C364" t="s">
        <v>18</v>
      </c>
      <c r="D364" t="s">
        <v>46</v>
      </c>
      <c r="E364" t="s">
        <v>28</v>
      </c>
      <c r="F364" t="s">
        <v>19</v>
      </c>
      <c r="G364" t="s">
        <v>26</v>
      </c>
      <c r="H364" t="s">
        <v>27</v>
      </c>
      <c r="I364" t="s">
        <v>37</v>
      </c>
      <c r="J364">
        <v>728.88</v>
      </c>
      <c r="K364">
        <v>265.52999999999997</v>
      </c>
      <c r="L364">
        <v>880</v>
      </c>
      <c r="M364">
        <v>56</v>
      </c>
      <c r="N364">
        <v>12</v>
      </c>
      <c r="O364">
        <v>0</v>
      </c>
      <c r="P364">
        <v>12</v>
      </c>
      <c r="Q364">
        <v>880</v>
      </c>
      <c r="R364">
        <v>56</v>
      </c>
      <c r="S364">
        <v>12</v>
      </c>
      <c r="T364">
        <v>11.92</v>
      </c>
      <c r="U364">
        <v>232</v>
      </c>
      <c r="V364">
        <v>9</v>
      </c>
      <c r="W364">
        <v>391</v>
      </c>
      <c r="X364">
        <v>13</v>
      </c>
    </row>
    <row r="365" spans="1:24" x14ac:dyDescent="0.35">
      <c r="A365" s="1">
        <v>44004</v>
      </c>
      <c r="B365">
        <v>4636</v>
      </c>
      <c r="C365" t="s">
        <v>18</v>
      </c>
      <c r="D365" t="s">
        <v>49</v>
      </c>
      <c r="E365" t="s">
        <v>28</v>
      </c>
      <c r="F365" t="s">
        <v>19</v>
      </c>
      <c r="G365" t="s">
        <v>20</v>
      </c>
      <c r="H365" t="s">
        <v>22</v>
      </c>
      <c r="I365" t="s">
        <v>34</v>
      </c>
      <c r="J365">
        <v>738.79</v>
      </c>
      <c r="K365">
        <v>274.97000000000003</v>
      </c>
      <c r="L365">
        <v>646</v>
      </c>
      <c r="M365">
        <v>60</v>
      </c>
      <c r="N365">
        <v>15</v>
      </c>
      <c r="O365">
        <v>0</v>
      </c>
      <c r="P365">
        <v>15</v>
      </c>
      <c r="Q365">
        <v>646</v>
      </c>
      <c r="R365">
        <v>60</v>
      </c>
      <c r="S365">
        <v>15</v>
      </c>
      <c r="T365">
        <v>23.62</v>
      </c>
      <c r="U365">
        <v>349</v>
      </c>
      <c r="V365">
        <v>17</v>
      </c>
      <c r="W365">
        <v>381</v>
      </c>
      <c r="X365">
        <v>30</v>
      </c>
    </row>
    <row r="366" spans="1:24" x14ac:dyDescent="0.35">
      <c r="A366" s="1">
        <v>44004</v>
      </c>
      <c r="B366">
        <v>6108</v>
      </c>
      <c r="C366" t="s">
        <v>40</v>
      </c>
      <c r="D366" t="s">
        <v>50</v>
      </c>
      <c r="E366" t="s">
        <v>41</v>
      </c>
      <c r="F366" t="s">
        <v>19</v>
      </c>
      <c r="G366" t="s">
        <v>26</v>
      </c>
      <c r="H366" t="s">
        <v>27</v>
      </c>
      <c r="I366" t="s">
        <v>42</v>
      </c>
      <c r="J366">
        <v>5131.1400000000003</v>
      </c>
      <c r="K366">
        <v>1660.31</v>
      </c>
      <c r="L366">
        <v>6037</v>
      </c>
      <c r="M366">
        <v>403</v>
      </c>
      <c r="N366">
        <v>109</v>
      </c>
      <c r="O366">
        <v>0</v>
      </c>
      <c r="P366">
        <v>109</v>
      </c>
      <c r="Q366">
        <v>6037</v>
      </c>
      <c r="R366">
        <v>403</v>
      </c>
      <c r="S366">
        <v>109</v>
      </c>
      <c r="T366">
        <v>4.7</v>
      </c>
      <c r="U366">
        <v>109</v>
      </c>
      <c r="V366">
        <v>6</v>
      </c>
      <c r="W366">
        <v>2853</v>
      </c>
      <c r="X366">
        <v>116</v>
      </c>
    </row>
    <row r="367" spans="1:24" x14ac:dyDescent="0.35">
      <c r="A367" s="1">
        <v>44005</v>
      </c>
      <c r="B367">
        <v>4636</v>
      </c>
      <c r="C367" t="s">
        <v>18</v>
      </c>
      <c r="D367" t="s">
        <v>46</v>
      </c>
      <c r="E367" t="s">
        <v>28</v>
      </c>
      <c r="F367" t="s">
        <v>19</v>
      </c>
      <c r="G367" t="s">
        <v>26</v>
      </c>
      <c r="H367" t="s">
        <v>27</v>
      </c>
      <c r="I367" t="s">
        <v>37</v>
      </c>
      <c r="J367">
        <v>557.08000000000004</v>
      </c>
      <c r="K367">
        <v>167.6</v>
      </c>
      <c r="L367">
        <v>899</v>
      </c>
      <c r="M367">
        <v>62</v>
      </c>
      <c r="N367">
        <v>11</v>
      </c>
      <c r="O367">
        <v>0</v>
      </c>
      <c r="P367">
        <v>11</v>
      </c>
      <c r="Q367">
        <v>899</v>
      </c>
      <c r="R367">
        <v>62</v>
      </c>
      <c r="S367">
        <v>11</v>
      </c>
      <c r="T367">
        <v>21.86</v>
      </c>
      <c r="U367">
        <v>395</v>
      </c>
      <c r="V367">
        <v>17</v>
      </c>
      <c r="W367">
        <v>328</v>
      </c>
      <c r="X367">
        <v>11</v>
      </c>
    </row>
    <row r="368" spans="1:24" x14ac:dyDescent="0.35">
      <c r="A368" s="1">
        <v>44005</v>
      </c>
      <c r="B368">
        <v>4636</v>
      </c>
      <c r="C368" t="s">
        <v>18</v>
      </c>
      <c r="D368" t="s">
        <v>49</v>
      </c>
      <c r="E368" t="s">
        <v>28</v>
      </c>
      <c r="F368" t="s">
        <v>19</v>
      </c>
      <c r="G368" t="s">
        <v>20</v>
      </c>
      <c r="H368" t="s">
        <v>22</v>
      </c>
      <c r="I368" t="s">
        <v>34</v>
      </c>
      <c r="J368">
        <v>841.7</v>
      </c>
      <c r="K368">
        <v>344.4</v>
      </c>
      <c r="L368">
        <v>691</v>
      </c>
      <c r="M368">
        <v>70</v>
      </c>
      <c r="N368">
        <v>15</v>
      </c>
      <c r="O368">
        <v>0</v>
      </c>
      <c r="P368">
        <v>15</v>
      </c>
      <c r="Q368">
        <v>691</v>
      </c>
      <c r="R368">
        <v>70</v>
      </c>
      <c r="S368">
        <v>15</v>
      </c>
      <c r="T368">
        <v>40.97</v>
      </c>
      <c r="U368">
        <v>424</v>
      </c>
      <c r="V368">
        <v>29</v>
      </c>
      <c r="W368">
        <v>412</v>
      </c>
      <c r="X368">
        <v>38</v>
      </c>
    </row>
    <row r="369" spans="1:24" x14ac:dyDescent="0.35">
      <c r="A369" s="1">
        <v>44005</v>
      </c>
      <c r="B369">
        <v>6108</v>
      </c>
      <c r="C369" t="s">
        <v>40</v>
      </c>
      <c r="D369" t="s">
        <v>50</v>
      </c>
      <c r="E369" t="s">
        <v>41</v>
      </c>
      <c r="F369" t="s">
        <v>19</v>
      </c>
      <c r="G369" t="s">
        <v>26</v>
      </c>
      <c r="H369" t="s">
        <v>27</v>
      </c>
      <c r="I369" t="s">
        <v>42</v>
      </c>
      <c r="J369">
        <v>5989.36</v>
      </c>
      <c r="K369">
        <v>2063.2399999999998</v>
      </c>
      <c r="L369">
        <v>6168</v>
      </c>
      <c r="M369">
        <v>405</v>
      </c>
      <c r="N369">
        <v>120</v>
      </c>
      <c r="O369">
        <v>0</v>
      </c>
      <c r="P369">
        <v>120</v>
      </c>
      <c r="Q369">
        <v>6168</v>
      </c>
      <c r="R369">
        <v>405</v>
      </c>
      <c r="S369">
        <v>118</v>
      </c>
      <c r="T369">
        <v>60.32</v>
      </c>
      <c r="U369">
        <v>822</v>
      </c>
      <c r="V369">
        <v>46</v>
      </c>
      <c r="W369">
        <v>3211</v>
      </c>
      <c r="X369">
        <v>129</v>
      </c>
    </row>
    <row r="370" spans="1:24" x14ac:dyDescent="0.35">
      <c r="A370" s="1">
        <v>44006</v>
      </c>
      <c r="B370">
        <v>4636</v>
      </c>
      <c r="C370" t="s">
        <v>18</v>
      </c>
      <c r="D370" t="s">
        <v>46</v>
      </c>
      <c r="E370" t="s">
        <v>28</v>
      </c>
      <c r="F370" t="s">
        <v>19</v>
      </c>
      <c r="G370" t="s">
        <v>26</v>
      </c>
      <c r="H370" t="s">
        <v>27</v>
      </c>
      <c r="I370" t="s">
        <v>37</v>
      </c>
      <c r="J370">
        <v>822.57</v>
      </c>
      <c r="K370">
        <v>334.27</v>
      </c>
      <c r="L370">
        <v>839</v>
      </c>
      <c r="M370">
        <v>49</v>
      </c>
      <c r="N370">
        <v>12</v>
      </c>
      <c r="O370">
        <v>0</v>
      </c>
      <c r="P370">
        <v>12</v>
      </c>
      <c r="Q370">
        <v>839</v>
      </c>
      <c r="R370">
        <v>49</v>
      </c>
      <c r="S370">
        <v>12</v>
      </c>
      <c r="T370">
        <v>27.5</v>
      </c>
      <c r="U370">
        <v>338</v>
      </c>
      <c r="V370">
        <v>19</v>
      </c>
      <c r="W370">
        <v>406</v>
      </c>
      <c r="X370">
        <v>16</v>
      </c>
    </row>
    <row r="371" spans="1:24" x14ac:dyDescent="0.35">
      <c r="A371" s="1">
        <v>44006</v>
      </c>
      <c r="B371">
        <v>4636</v>
      </c>
      <c r="C371" t="s">
        <v>18</v>
      </c>
      <c r="D371" t="s">
        <v>49</v>
      </c>
      <c r="E371" t="s">
        <v>28</v>
      </c>
      <c r="F371" t="s">
        <v>19</v>
      </c>
      <c r="G371" t="s">
        <v>20</v>
      </c>
      <c r="H371" t="s">
        <v>22</v>
      </c>
      <c r="I371" t="s">
        <v>34</v>
      </c>
      <c r="J371">
        <v>792.65</v>
      </c>
      <c r="K371">
        <v>268.26</v>
      </c>
      <c r="L371">
        <v>813</v>
      </c>
      <c r="M371">
        <v>63</v>
      </c>
      <c r="N371">
        <v>15</v>
      </c>
      <c r="O371">
        <v>0</v>
      </c>
      <c r="P371">
        <v>15</v>
      </c>
      <c r="Q371">
        <v>813</v>
      </c>
      <c r="R371">
        <v>63</v>
      </c>
      <c r="S371">
        <v>13</v>
      </c>
      <c r="T371">
        <v>50</v>
      </c>
      <c r="U371">
        <v>582</v>
      </c>
      <c r="V371">
        <v>34</v>
      </c>
      <c r="W371">
        <v>445</v>
      </c>
      <c r="X371">
        <v>34</v>
      </c>
    </row>
    <row r="372" spans="1:24" x14ac:dyDescent="0.35">
      <c r="A372" s="1">
        <v>44006</v>
      </c>
      <c r="B372">
        <v>6108</v>
      </c>
      <c r="C372" t="s">
        <v>40</v>
      </c>
      <c r="D372" t="s">
        <v>50</v>
      </c>
      <c r="E372" t="s">
        <v>41</v>
      </c>
      <c r="F372" t="s">
        <v>19</v>
      </c>
      <c r="G372" t="s">
        <v>26</v>
      </c>
      <c r="H372" t="s">
        <v>27</v>
      </c>
      <c r="I372" t="s">
        <v>42</v>
      </c>
      <c r="J372">
        <v>6057.96</v>
      </c>
      <c r="K372">
        <v>2056.5</v>
      </c>
      <c r="L372">
        <v>6226</v>
      </c>
      <c r="M372">
        <v>416</v>
      </c>
      <c r="N372">
        <v>124</v>
      </c>
      <c r="O372">
        <v>2</v>
      </c>
      <c r="P372">
        <v>122</v>
      </c>
      <c r="Q372">
        <v>6226</v>
      </c>
      <c r="R372">
        <v>416</v>
      </c>
      <c r="S372">
        <v>120</v>
      </c>
      <c r="T372">
        <v>109.3</v>
      </c>
      <c r="U372">
        <v>1098</v>
      </c>
      <c r="V372">
        <v>66</v>
      </c>
      <c r="W372">
        <v>3286</v>
      </c>
      <c r="X372">
        <v>114</v>
      </c>
    </row>
    <row r="373" spans="1:24" x14ac:dyDescent="0.35">
      <c r="A373" s="1">
        <v>44007</v>
      </c>
      <c r="B373">
        <v>4636</v>
      </c>
      <c r="C373" t="s">
        <v>18</v>
      </c>
      <c r="D373" t="s">
        <v>46</v>
      </c>
      <c r="E373" t="s">
        <v>28</v>
      </c>
      <c r="F373" t="s">
        <v>19</v>
      </c>
      <c r="G373" t="s">
        <v>26</v>
      </c>
      <c r="H373" t="s">
        <v>27</v>
      </c>
      <c r="I373" t="s">
        <v>37</v>
      </c>
      <c r="J373">
        <v>1444.26</v>
      </c>
      <c r="K373">
        <v>577.77</v>
      </c>
      <c r="L373">
        <v>1617</v>
      </c>
      <c r="M373">
        <v>95</v>
      </c>
      <c r="N373">
        <v>21</v>
      </c>
      <c r="O373">
        <v>0</v>
      </c>
      <c r="P373">
        <v>21</v>
      </c>
      <c r="Q373">
        <v>1617</v>
      </c>
      <c r="R373">
        <v>95</v>
      </c>
      <c r="S373">
        <v>21</v>
      </c>
      <c r="T373">
        <v>38.47</v>
      </c>
      <c r="U373">
        <v>464</v>
      </c>
      <c r="V373">
        <v>27</v>
      </c>
      <c r="W373">
        <v>713</v>
      </c>
      <c r="X373">
        <v>12</v>
      </c>
    </row>
    <row r="374" spans="1:24" x14ac:dyDescent="0.35">
      <c r="A374" s="1">
        <v>44007</v>
      </c>
      <c r="B374">
        <v>4636</v>
      </c>
      <c r="C374" t="s">
        <v>18</v>
      </c>
      <c r="D374" t="s">
        <v>49</v>
      </c>
      <c r="E374" t="s">
        <v>28</v>
      </c>
      <c r="F374" t="s">
        <v>19</v>
      </c>
      <c r="G374" t="s">
        <v>20</v>
      </c>
      <c r="H374" t="s">
        <v>22</v>
      </c>
      <c r="I374" t="s">
        <v>34</v>
      </c>
      <c r="J374">
        <v>843.64</v>
      </c>
      <c r="K374">
        <v>302.02999999999997</v>
      </c>
      <c r="L374">
        <v>892</v>
      </c>
      <c r="M374">
        <v>76</v>
      </c>
      <c r="N374">
        <v>17</v>
      </c>
      <c r="O374">
        <v>1</v>
      </c>
      <c r="P374">
        <v>16</v>
      </c>
      <c r="Q374">
        <v>892</v>
      </c>
      <c r="R374">
        <v>76</v>
      </c>
      <c r="S374">
        <v>17</v>
      </c>
      <c r="T374">
        <v>39.64</v>
      </c>
      <c r="U374">
        <v>377</v>
      </c>
      <c r="V374">
        <v>23</v>
      </c>
      <c r="W374">
        <v>455</v>
      </c>
      <c r="X374">
        <v>45</v>
      </c>
    </row>
    <row r="375" spans="1:24" x14ac:dyDescent="0.35">
      <c r="A375" s="1">
        <v>44007</v>
      </c>
      <c r="B375">
        <v>6108</v>
      </c>
      <c r="C375" t="s">
        <v>40</v>
      </c>
      <c r="D375" t="s">
        <v>50</v>
      </c>
      <c r="E375" t="s">
        <v>41</v>
      </c>
      <c r="F375" t="s">
        <v>19</v>
      </c>
      <c r="G375" t="s">
        <v>26</v>
      </c>
      <c r="H375" t="s">
        <v>27</v>
      </c>
      <c r="I375" t="s">
        <v>42</v>
      </c>
      <c r="J375">
        <v>3726.24</v>
      </c>
      <c r="K375">
        <v>1230.3599999999999</v>
      </c>
      <c r="L375">
        <v>5976</v>
      </c>
      <c r="M375">
        <v>314</v>
      </c>
      <c r="N375">
        <v>80</v>
      </c>
      <c r="O375">
        <v>3</v>
      </c>
      <c r="P375">
        <v>77</v>
      </c>
      <c r="Q375">
        <v>5976</v>
      </c>
      <c r="R375">
        <v>314</v>
      </c>
      <c r="S375">
        <v>77</v>
      </c>
      <c r="T375">
        <v>102.09</v>
      </c>
      <c r="U375">
        <v>1157</v>
      </c>
      <c r="V375">
        <v>60</v>
      </c>
      <c r="W375">
        <v>2057</v>
      </c>
      <c r="X375">
        <v>74</v>
      </c>
    </row>
    <row r="376" spans="1:24" x14ac:dyDescent="0.35">
      <c r="A376" s="1">
        <v>44008</v>
      </c>
      <c r="B376">
        <v>4636</v>
      </c>
      <c r="C376" t="s">
        <v>18</v>
      </c>
      <c r="D376" t="s">
        <v>46</v>
      </c>
      <c r="E376" t="s">
        <v>28</v>
      </c>
      <c r="F376" t="s">
        <v>19</v>
      </c>
      <c r="G376" t="s">
        <v>26</v>
      </c>
      <c r="H376" t="s">
        <v>27</v>
      </c>
      <c r="I376" t="s">
        <v>37</v>
      </c>
      <c r="J376">
        <v>1230.6400000000001</v>
      </c>
      <c r="K376">
        <v>407.4</v>
      </c>
      <c r="L376">
        <v>1350</v>
      </c>
      <c r="M376">
        <v>98</v>
      </c>
      <c r="N376">
        <v>23</v>
      </c>
      <c r="O376">
        <v>1</v>
      </c>
      <c r="P376">
        <v>22</v>
      </c>
      <c r="Q376">
        <v>1350</v>
      </c>
      <c r="R376">
        <v>98</v>
      </c>
      <c r="S376">
        <v>21</v>
      </c>
      <c r="T376">
        <v>36.69</v>
      </c>
      <c r="U376">
        <v>295</v>
      </c>
      <c r="V376">
        <v>25</v>
      </c>
      <c r="W376">
        <v>699</v>
      </c>
      <c r="X376">
        <v>18</v>
      </c>
    </row>
    <row r="377" spans="1:24" x14ac:dyDescent="0.35">
      <c r="A377" s="1">
        <v>44008</v>
      </c>
      <c r="B377">
        <v>4636</v>
      </c>
      <c r="C377" t="s">
        <v>18</v>
      </c>
      <c r="D377" t="s">
        <v>49</v>
      </c>
      <c r="E377" t="s">
        <v>28</v>
      </c>
      <c r="F377" t="s">
        <v>19</v>
      </c>
      <c r="G377" t="s">
        <v>20</v>
      </c>
      <c r="H377" t="s">
        <v>22</v>
      </c>
      <c r="I377" t="s">
        <v>34</v>
      </c>
      <c r="J377">
        <v>569.04</v>
      </c>
      <c r="K377">
        <v>195.91</v>
      </c>
      <c r="L377">
        <v>773</v>
      </c>
      <c r="M377">
        <v>74</v>
      </c>
      <c r="N377">
        <v>11</v>
      </c>
      <c r="O377">
        <v>0</v>
      </c>
      <c r="P377">
        <v>11</v>
      </c>
      <c r="Q377">
        <v>773</v>
      </c>
      <c r="R377">
        <v>74</v>
      </c>
      <c r="S377">
        <v>11</v>
      </c>
      <c r="T377">
        <v>38.82</v>
      </c>
      <c r="U377">
        <v>502</v>
      </c>
      <c r="V377">
        <v>26</v>
      </c>
      <c r="W377">
        <v>318</v>
      </c>
      <c r="X377">
        <v>23</v>
      </c>
    </row>
    <row r="378" spans="1:24" x14ac:dyDescent="0.35">
      <c r="A378" s="1">
        <v>44008</v>
      </c>
      <c r="B378">
        <v>6108</v>
      </c>
      <c r="C378" t="s">
        <v>40</v>
      </c>
      <c r="D378" t="s">
        <v>50</v>
      </c>
      <c r="E378" t="s">
        <v>41</v>
      </c>
      <c r="F378" t="s">
        <v>19</v>
      </c>
      <c r="G378" t="s">
        <v>26</v>
      </c>
      <c r="H378" t="s">
        <v>27</v>
      </c>
      <c r="I378" t="s">
        <v>42</v>
      </c>
      <c r="J378">
        <v>3968.66</v>
      </c>
      <c r="K378">
        <v>1400.57</v>
      </c>
      <c r="L378">
        <v>5672</v>
      </c>
      <c r="M378">
        <v>316</v>
      </c>
      <c r="N378">
        <v>76</v>
      </c>
      <c r="O378">
        <v>0</v>
      </c>
      <c r="P378">
        <v>76</v>
      </c>
      <c r="Q378">
        <v>5672</v>
      </c>
      <c r="R378">
        <v>316</v>
      </c>
      <c r="S378">
        <v>74</v>
      </c>
      <c r="T378">
        <v>114.35</v>
      </c>
      <c r="U378">
        <v>1588</v>
      </c>
      <c r="V378">
        <v>67</v>
      </c>
      <c r="W378">
        <v>2106</v>
      </c>
      <c r="X378">
        <v>88</v>
      </c>
    </row>
    <row r="379" spans="1:24" x14ac:dyDescent="0.35">
      <c r="A379" s="1">
        <v>44009</v>
      </c>
      <c r="B379">
        <v>4636</v>
      </c>
      <c r="C379" t="s">
        <v>18</v>
      </c>
      <c r="D379" t="s">
        <v>46</v>
      </c>
      <c r="E379" t="s">
        <v>28</v>
      </c>
      <c r="F379" t="s">
        <v>19</v>
      </c>
      <c r="G379" t="s">
        <v>26</v>
      </c>
      <c r="H379" t="s">
        <v>27</v>
      </c>
      <c r="I379" t="s">
        <v>37</v>
      </c>
      <c r="J379">
        <v>1641.73</v>
      </c>
      <c r="K379">
        <v>632.45000000000005</v>
      </c>
      <c r="L379">
        <v>1352</v>
      </c>
      <c r="M379">
        <v>96</v>
      </c>
      <c r="N379">
        <v>23</v>
      </c>
      <c r="O379">
        <v>0</v>
      </c>
      <c r="P379">
        <v>23</v>
      </c>
      <c r="Q379">
        <v>1352</v>
      </c>
      <c r="R379">
        <v>96</v>
      </c>
      <c r="S379">
        <v>22</v>
      </c>
      <c r="T379">
        <v>39.130000000000003</v>
      </c>
      <c r="U379">
        <v>593</v>
      </c>
      <c r="V379">
        <v>29</v>
      </c>
      <c r="W379">
        <v>845</v>
      </c>
      <c r="X379">
        <v>57</v>
      </c>
    </row>
    <row r="380" spans="1:24" x14ac:dyDescent="0.35">
      <c r="A380" s="1">
        <v>44009</v>
      </c>
      <c r="B380">
        <v>4636</v>
      </c>
      <c r="C380" t="s">
        <v>18</v>
      </c>
      <c r="D380" t="s">
        <v>49</v>
      </c>
      <c r="E380" t="s">
        <v>28</v>
      </c>
      <c r="F380" t="s">
        <v>19</v>
      </c>
      <c r="G380" t="s">
        <v>20</v>
      </c>
      <c r="H380" t="s">
        <v>22</v>
      </c>
      <c r="I380" t="s">
        <v>34</v>
      </c>
      <c r="J380">
        <v>1067.8399999999999</v>
      </c>
      <c r="K380">
        <v>399.85</v>
      </c>
      <c r="L380">
        <v>953</v>
      </c>
      <c r="M380">
        <v>77</v>
      </c>
      <c r="N380">
        <v>18</v>
      </c>
      <c r="O380">
        <v>1</v>
      </c>
      <c r="P380">
        <v>17</v>
      </c>
      <c r="Q380">
        <v>953</v>
      </c>
      <c r="R380">
        <v>77</v>
      </c>
      <c r="S380">
        <v>18</v>
      </c>
      <c r="T380">
        <v>50</v>
      </c>
      <c r="U380">
        <v>687</v>
      </c>
      <c r="V380">
        <v>31</v>
      </c>
      <c r="W380">
        <v>564</v>
      </c>
      <c r="X380">
        <v>53</v>
      </c>
    </row>
    <row r="381" spans="1:24" x14ac:dyDescent="0.35">
      <c r="A381" s="1">
        <v>44009</v>
      </c>
      <c r="B381">
        <v>6108</v>
      </c>
      <c r="C381" t="s">
        <v>40</v>
      </c>
      <c r="D381" t="s">
        <v>50</v>
      </c>
      <c r="E381" t="s">
        <v>41</v>
      </c>
      <c r="F381" t="s">
        <v>19</v>
      </c>
      <c r="G381" t="s">
        <v>26</v>
      </c>
      <c r="H381" t="s">
        <v>27</v>
      </c>
      <c r="I381" t="s">
        <v>42</v>
      </c>
      <c r="J381">
        <v>5250.46</v>
      </c>
      <c r="K381">
        <v>1847.05</v>
      </c>
      <c r="L381">
        <v>6895</v>
      </c>
      <c r="M381">
        <v>405</v>
      </c>
      <c r="N381">
        <v>102</v>
      </c>
      <c r="O381">
        <v>1</v>
      </c>
      <c r="P381">
        <v>101</v>
      </c>
      <c r="Q381">
        <v>6895</v>
      </c>
      <c r="R381">
        <v>405</v>
      </c>
      <c r="S381">
        <v>100</v>
      </c>
      <c r="T381">
        <v>210.04</v>
      </c>
      <c r="U381">
        <v>2415</v>
      </c>
      <c r="V381">
        <v>120</v>
      </c>
      <c r="W381">
        <v>2790</v>
      </c>
      <c r="X381">
        <v>154</v>
      </c>
    </row>
    <row r="382" spans="1:24" x14ac:dyDescent="0.35">
      <c r="A382" s="1">
        <v>44010</v>
      </c>
      <c r="B382">
        <v>4636</v>
      </c>
      <c r="C382" t="s">
        <v>18</v>
      </c>
      <c r="D382" t="s">
        <v>46</v>
      </c>
      <c r="E382" t="s">
        <v>28</v>
      </c>
      <c r="F382" t="s">
        <v>19</v>
      </c>
      <c r="G382" t="s">
        <v>26</v>
      </c>
      <c r="H382" t="s">
        <v>27</v>
      </c>
      <c r="I382" t="s">
        <v>37</v>
      </c>
      <c r="J382">
        <v>1501.9</v>
      </c>
      <c r="K382">
        <v>603.20000000000005</v>
      </c>
      <c r="L382">
        <v>987</v>
      </c>
      <c r="M382">
        <v>67</v>
      </c>
      <c r="N382">
        <v>20</v>
      </c>
      <c r="O382">
        <v>0</v>
      </c>
      <c r="P382">
        <v>20</v>
      </c>
      <c r="Q382">
        <v>987</v>
      </c>
      <c r="R382">
        <v>67</v>
      </c>
      <c r="S382">
        <v>20</v>
      </c>
      <c r="T382">
        <v>37.08</v>
      </c>
      <c r="U382">
        <v>506</v>
      </c>
      <c r="V382">
        <v>26</v>
      </c>
      <c r="W382">
        <v>743</v>
      </c>
      <c r="X382">
        <v>28</v>
      </c>
    </row>
    <row r="383" spans="1:24" x14ac:dyDescent="0.35">
      <c r="A383" s="1">
        <v>44010</v>
      </c>
      <c r="B383">
        <v>4636</v>
      </c>
      <c r="C383" t="s">
        <v>18</v>
      </c>
      <c r="D383" t="s">
        <v>49</v>
      </c>
      <c r="E383" t="s">
        <v>28</v>
      </c>
      <c r="F383" t="s">
        <v>19</v>
      </c>
      <c r="G383" t="s">
        <v>20</v>
      </c>
      <c r="H383" t="s">
        <v>22</v>
      </c>
      <c r="I383" t="s">
        <v>34</v>
      </c>
      <c r="J383">
        <v>856.82</v>
      </c>
      <c r="K383">
        <v>280.13</v>
      </c>
      <c r="L383">
        <v>847</v>
      </c>
      <c r="M383">
        <v>78</v>
      </c>
      <c r="N383">
        <v>16</v>
      </c>
      <c r="O383">
        <v>0</v>
      </c>
      <c r="P383">
        <v>16</v>
      </c>
      <c r="Q383">
        <v>847</v>
      </c>
      <c r="R383">
        <v>78</v>
      </c>
      <c r="S383">
        <v>13</v>
      </c>
      <c r="T383">
        <v>41.37</v>
      </c>
      <c r="U383">
        <v>499</v>
      </c>
      <c r="V383">
        <v>24</v>
      </c>
      <c r="W383">
        <v>491</v>
      </c>
      <c r="X383">
        <v>42</v>
      </c>
    </row>
    <row r="384" spans="1:24" x14ac:dyDescent="0.35">
      <c r="A384" s="1">
        <v>44010</v>
      </c>
      <c r="B384">
        <v>6108</v>
      </c>
      <c r="C384" t="s">
        <v>40</v>
      </c>
      <c r="D384" t="s">
        <v>50</v>
      </c>
      <c r="E384" t="s">
        <v>41</v>
      </c>
      <c r="F384" t="s">
        <v>19</v>
      </c>
      <c r="G384" t="s">
        <v>26</v>
      </c>
      <c r="H384" t="s">
        <v>27</v>
      </c>
      <c r="I384" t="s">
        <v>42</v>
      </c>
      <c r="J384">
        <v>4908.66</v>
      </c>
      <c r="K384">
        <v>1659.38</v>
      </c>
      <c r="L384">
        <v>6521</v>
      </c>
      <c r="M384">
        <v>392</v>
      </c>
      <c r="N384">
        <v>99</v>
      </c>
      <c r="O384">
        <v>0</v>
      </c>
      <c r="P384">
        <v>99</v>
      </c>
      <c r="Q384">
        <v>6521</v>
      </c>
      <c r="R384">
        <v>392</v>
      </c>
      <c r="S384">
        <v>97</v>
      </c>
      <c r="T384">
        <v>171.96</v>
      </c>
      <c r="U384">
        <v>2032</v>
      </c>
      <c r="V384">
        <v>104</v>
      </c>
      <c r="W384">
        <v>2666</v>
      </c>
      <c r="X384">
        <v>108</v>
      </c>
    </row>
    <row r="385" spans="1:24" x14ac:dyDescent="0.35">
      <c r="A385" s="1">
        <v>44011</v>
      </c>
      <c r="B385">
        <v>4636</v>
      </c>
      <c r="C385" t="s">
        <v>18</v>
      </c>
      <c r="D385" t="s">
        <v>46</v>
      </c>
      <c r="E385" t="s">
        <v>28</v>
      </c>
      <c r="F385" t="s">
        <v>19</v>
      </c>
      <c r="G385" t="s">
        <v>26</v>
      </c>
      <c r="H385" t="s">
        <v>27</v>
      </c>
      <c r="I385" t="s">
        <v>37</v>
      </c>
      <c r="J385">
        <v>619.76</v>
      </c>
      <c r="K385">
        <v>204.06</v>
      </c>
      <c r="L385">
        <v>924</v>
      </c>
      <c r="M385">
        <v>63</v>
      </c>
      <c r="N385">
        <v>11</v>
      </c>
      <c r="O385">
        <v>0</v>
      </c>
      <c r="P385">
        <v>11</v>
      </c>
      <c r="Q385">
        <v>924</v>
      </c>
      <c r="R385">
        <v>63</v>
      </c>
      <c r="S385">
        <v>11</v>
      </c>
      <c r="T385">
        <v>35.659999999999997</v>
      </c>
      <c r="U385">
        <v>417</v>
      </c>
      <c r="V385">
        <v>24</v>
      </c>
      <c r="W385">
        <v>345</v>
      </c>
      <c r="X385">
        <v>12</v>
      </c>
    </row>
    <row r="386" spans="1:24" x14ac:dyDescent="0.35">
      <c r="A386" s="1">
        <v>44011</v>
      </c>
      <c r="B386">
        <v>4636</v>
      </c>
      <c r="C386" t="s">
        <v>18</v>
      </c>
      <c r="D386" t="s">
        <v>49</v>
      </c>
      <c r="E386" t="s">
        <v>28</v>
      </c>
      <c r="F386" t="s">
        <v>19</v>
      </c>
      <c r="G386" t="s">
        <v>20</v>
      </c>
      <c r="H386" t="s">
        <v>22</v>
      </c>
      <c r="I386" t="s">
        <v>34</v>
      </c>
      <c r="J386">
        <v>888.53</v>
      </c>
      <c r="K386">
        <v>312.87</v>
      </c>
      <c r="L386">
        <v>815</v>
      </c>
      <c r="M386">
        <v>62</v>
      </c>
      <c r="N386">
        <v>15</v>
      </c>
      <c r="O386">
        <v>0</v>
      </c>
      <c r="P386">
        <v>15</v>
      </c>
      <c r="Q386">
        <v>815</v>
      </c>
      <c r="R386">
        <v>62</v>
      </c>
      <c r="S386">
        <v>15</v>
      </c>
      <c r="T386">
        <v>43.64</v>
      </c>
      <c r="U386">
        <v>531</v>
      </c>
      <c r="V386">
        <v>26</v>
      </c>
      <c r="W386">
        <v>491</v>
      </c>
      <c r="X386">
        <v>33</v>
      </c>
    </row>
    <row r="387" spans="1:24" x14ac:dyDescent="0.35">
      <c r="A387" s="1">
        <v>44011</v>
      </c>
      <c r="B387">
        <v>6108</v>
      </c>
      <c r="C387" t="s">
        <v>40</v>
      </c>
      <c r="D387" t="s">
        <v>50</v>
      </c>
      <c r="E387" t="s">
        <v>41</v>
      </c>
      <c r="F387" t="s">
        <v>19</v>
      </c>
      <c r="G387" t="s">
        <v>26</v>
      </c>
      <c r="H387" t="s">
        <v>27</v>
      </c>
      <c r="I387" t="s">
        <v>42</v>
      </c>
      <c r="J387">
        <v>4302.28</v>
      </c>
      <c r="K387">
        <v>1363.52</v>
      </c>
      <c r="L387">
        <v>7079</v>
      </c>
      <c r="M387">
        <v>367</v>
      </c>
      <c r="N387">
        <v>96</v>
      </c>
      <c r="O387">
        <v>4</v>
      </c>
      <c r="P387">
        <v>92</v>
      </c>
      <c r="Q387">
        <v>7079</v>
      </c>
      <c r="R387">
        <v>367</v>
      </c>
      <c r="S387">
        <v>86</v>
      </c>
      <c r="T387">
        <v>3.8</v>
      </c>
      <c r="U387">
        <v>76</v>
      </c>
      <c r="V387">
        <v>3</v>
      </c>
      <c r="W387">
        <v>2411</v>
      </c>
      <c r="X387">
        <v>106</v>
      </c>
    </row>
    <row r="388" spans="1:24" x14ac:dyDescent="0.35">
      <c r="A388" s="1">
        <v>44012</v>
      </c>
      <c r="B388">
        <v>4636</v>
      </c>
      <c r="C388" t="s">
        <v>18</v>
      </c>
      <c r="D388" t="s">
        <v>46</v>
      </c>
      <c r="E388" t="s">
        <v>28</v>
      </c>
      <c r="F388" t="s">
        <v>19</v>
      </c>
      <c r="G388" t="s">
        <v>26</v>
      </c>
      <c r="H388" t="s">
        <v>27</v>
      </c>
      <c r="I388" t="s">
        <v>37</v>
      </c>
      <c r="J388">
        <v>1034.82</v>
      </c>
      <c r="K388">
        <v>390.49</v>
      </c>
      <c r="L388">
        <v>855</v>
      </c>
      <c r="M388">
        <v>67</v>
      </c>
      <c r="N388">
        <v>15</v>
      </c>
      <c r="O388">
        <v>0</v>
      </c>
      <c r="P388">
        <v>15</v>
      </c>
      <c r="Q388">
        <v>855</v>
      </c>
      <c r="R388">
        <v>67</v>
      </c>
      <c r="S388">
        <v>15</v>
      </c>
      <c r="T388">
        <v>22.39</v>
      </c>
      <c r="U388">
        <v>317</v>
      </c>
      <c r="V388">
        <v>17</v>
      </c>
      <c r="W388">
        <v>543</v>
      </c>
      <c r="X388">
        <v>8</v>
      </c>
    </row>
    <row r="389" spans="1:24" x14ac:dyDescent="0.35">
      <c r="A389" s="1">
        <v>44012</v>
      </c>
      <c r="B389">
        <v>4636</v>
      </c>
      <c r="C389" t="s">
        <v>18</v>
      </c>
      <c r="D389" t="s">
        <v>49</v>
      </c>
      <c r="E389" t="s">
        <v>28</v>
      </c>
      <c r="F389" t="s">
        <v>19</v>
      </c>
      <c r="G389" t="s">
        <v>20</v>
      </c>
      <c r="H389" t="s">
        <v>22</v>
      </c>
      <c r="I389" t="s">
        <v>34</v>
      </c>
      <c r="J389">
        <v>931.71</v>
      </c>
      <c r="K389">
        <v>324.39999999999998</v>
      </c>
      <c r="L389">
        <v>828</v>
      </c>
      <c r="M389">
        <v>71</v>
      </c>
      <c r="N389">
        <v>17</v>
      </c>
      <c r="O389">
        <v>0</v>
      </c>
      <c r="P389">
        <v>17</v>
      </c>
      <c r="Q389">
        <v>828</v>
      </c>
      <c r="R389">
        <v>71</v>
      </c>
      <c r="S389">
        <v>17</v>
      </c>
      <c r="T389">
        <v>36.130000000000003</v>
      </c>
      <c r="U389">
        <v>444</v>
      </c>
      <c r="V389">
        <v>23</v>
      </c>
      <c r="W389">
        <v>516</v>
      </c>
      <c r="X389">
        <v>43</v>
      </c>
    </row>
    <row r="390" spans="1:24" x14ac:dyDescent="0.35">
      <c r="A390" s="1">
        <v>44012</v>
      </c>
      <c r="B390">
        <v>6108</v>
      </c>
      <c r="C390" t="s">
        <v>40</v>
      </c>
      <c r="D390" t="s">
        <v>50</v>
      </c>
      <c r="E390" t="s">
        <v>41</v>
      </c>
      <c r="F390" t="s">
        <v>19</v>
      </c>
      <c r="G390" t="s">
        <v>26</v>
      </c>
      <c r="H390" t="s">
        <v>27</v>
      </c>
      <c r="I390" t="s">
        <v>42</v>
      </c>
      <c r="J390">
        <v>4423.18</v>
      </c>
      <c r="K390">
        <v>1431.61</v>
      </c>
      <c r="L390">
        <v>6666</v>
      </c>
      <c r="M390">
        <v>344</v>
      </c>
      <c r="N390">
        <v>96</v>
      </c>
      <c r="O390">
        <v>1</v>
      </c>
      <c r="P390">
        <v>95</v>
      </c>
      <c r="Q390">
        <v>6666</v>
      </c>
      <c r="R390">
        <v>344</v>
      </c>
      <c r="S390">
        <v>91</v>
      </c>
      <c r="T390">
        <v>154.08000000000001</v>
      </c>
      <c r="U390">
        <v>1927</v>
      </c>
      <c r="V390">
        <v>95</v>
      </c>
      <c r="W390">
        <v>2456</v>
      </c>
      <c r="X390">
        <v>128</v>
      </c>
    </row>
    <row r="391" spans="1:24" x14ac:dyDescent="0.35">
      <c r="A391" s="1">
        <v>44013</v>
      </c>
      <c r="B391">
        <v>4636</v>
      </c>
      <c r="C391" t="s">
        <v>18</v>
      </c>
      <c r="D391" t="s">
        <v>46</v>
      </c>
      <c r="E391" t="s">
        <v>28</v>
      </c>
      <c r="F391" t="s">
        <v>19</v>
      </c>
      <c r="G391" t="s">
        <v>26</v>
      </c>
      <c r="H391" t="s">
        <v>27</v>
      </c>
      <c r="I391" t="s">
        <v>37</v>
      </c>
      <c r="J391">
        <v>1168.8399999999999</v>
      </c>
      <c r="K391">
        <v>395.07</v>
      </c>
      <c r="L391">
        <v>902</v>
      </c>
      <c r="M391">
        <v>64</v>
      </c>
      <c r="N391">
        <v>19</v>
      </c>
      <c r="O391">
        <v>0</v>
      </c>
      <c r="P391">
        <v>19</v>
      </c>
      <c r="Q391">
        <v>902</v>
      </c>
      <c r="R391">
        <v>64</v>
      </c>
      <c r="S391">
        <v>18</v>
      </c>
      <c r="T391">
        <v>25.5</v>
      </c>
      <c r="U391">
        <v>232</v>
      </c>
      <c r="V391">
        <v>17</v>
      </c>
      <c r="W391">
        <v>660</v>
      </c>
      <c r="X391">
        <v>22</v>
      </c>
    </row>
    <row r="392" spans="1:24" x14ac:dyDescent="0.35">
      <c r="A392" s="1">
        <v>44013</v>
      </c>
      <c r="B392">
        <v>4636</v>
      </c>
      <c r="C392" t="s">
        <v>18</v>
      </c>
      <c r="D392" t="s">
        <v>49</v>
      </c>
      <c r="E392" t="s">
        <v>28</v>
      </c>
      <c r="F392" t="s">
        <v>19</v>
      </c>
      <c r="G392" t="s">
        <v>20</v>
      </c>
      <c r="H392" t="s">
        <v>22</v>
      </c>
      <c r="I392" t="s">
        <v>34</v>
      </c>
      <c r="J392">
        <v>1008.28</v>
      </c>
      <c r="K392">
        <v>351.48</v>
      </c>
      <c r="L392">
        <v>794</v>
      </c>
      <c r="M392">
        <v>73</v>
      </c>
      <c r="N392">
        <v>19</v>
      </c>
      <c r="O392">
        <v>0</v>
      </c>
      <c r="P392">
        <v>19</v>
      </c>
      <c r="Q392">
        <v>794</v>
      </c>
      <c r="R392">
        <v>73</v>
      </c>
      <c r="S392">
        <v>19</v>
      </c>
      <c r="T392">
        <v>37.57</v>
      </c>
      <c r="U392">
        <v>631</v>
      </c>
      <c r="V392">
        <v>26</v>
      </c>
      <c r="W392">
        <v>553</v>
      </c>
      <c r="X392">
        <v>38</v>
      </c>
    </row>
    <row r="393" spans="1:24" x14ac:dyDescent="0.35">
      <c r="A393" s="1">
        <v>44013</v>
      </c>
      <c r="B393">
        <v>6108</v>
      </c>
      <c r="C393" t="s">
        <v>40</v>
      </c>
      <c r="D393" t="s">
        <v>50</v>
      </c>
      <c r="E393" t="s">
        <v>41</v>
      </c>
      <c r="F393" t="s">
        <v>19</v>
      </c>
      <c r="G393" t="s">
        <v>26</v>
      </c>
      <c r="H393" t="s">
        <v>27</v>
      </c>
      <c r="I393" t="s">
        <v>42</v>
      </c>
      <c r="J393">
        <v>3824.26</v>
      </c>
      <c r="K393">
        <v>1331.57</v>
      </c>
      <c r="L393">
        <v>5373</v>
      </c>
      <c r="M393">
        <v>267</v>
      </c>
      <c r="N393">
        <v>77</v>
      </c>
      <c r="O393">
        <v>2</v>
      </c>
      <c r="P393">
        <v>75</v>
      </c>
      <c r="Q393">
        <v>5373</v>
      </c>
      <c r="R393">
        <v>267</v>
      </c>
      <c r="S393">
        <v>72</v>
      </c>
      <c r="T393">
        <v>157.66</v>
      </c>
      <c r="U393">
        <v>2008</v>
      </c>
      <c r="V393">
        <v>87</v>
      </c>
      <c r="W393">
        <v>2050</v>
      </c>
      <c r="X393">
        <v>64</v>
      </c>
    </row>
    <row r="394" spans="1:24" x14ac:dyDescent="0.35">
      <c r="A394" s="1">
        <v>44014</v>
      </c>
      <c r="B394">
        <v>4636</v>
      </c>
      <c r="C394" t="s">
        <v>18</v>
      </c>
      <c r="D394" t="s">
        <v>46</v>
      </c>
      <c r="E394" t="s">
        <v>28</v>
      </c>
      <c r="F394" t="s">
        <v>19</v>
      </c>
      <c r="G394" t="s">
        <v>26</v>
      </c>
      <c r="H394" t="s">
        <v>27</v>
      </c>
      <c r="I394" t="s">
        <v>37</v>
      </c>
      <c r="J394">
        <v>1257.6099999999999</v>
      </c>
      <c r="K394">
        <v>416.37</v>
      </c>
      <c r="L394">
        <v>1025</v>
      </c>
      <c r="M394">
        <v>76</v>
      </c>
      <c r="N394">
        <v>24</v>
      </c>
      <c r="O394">
        <v>2</v>
      </c>
      <c r="P394">
        <v>22</v>
      </c>
      <c r="Q394">
        <v>1025</v>
      </c>
      <c r="R394">
        <v>76</v>
      </c>
      <c r="S394">
        <v>21</v>
      </c>
      <c r="T394">
        <v>15.98</v>
      </c>
      <c r="U394">
        <v>249</v>
      </c>
      <c r="V394">
        <v>11</v>
      </c>
      <c r="W394">
        <v>717</v>
      </c>
      <c r="X394">
        <v>23</v>
      </c>
    </row>
    <row r="395" spans="1:24" x14ac:dyDescent="0.35">
      <c r="A395" s="1">
        <v>44014</v>
      </c>
      <c r="B395">
        <v>4636</v>
      </c>
      <c r="C395" t="s">
        <v>18</v>
      </c>
      <c r="D395" t="s">
        <v>49</v>
      </c>
      <c r="E395" t="s">
        <v>28</v>
      </c>
      <c r="F395" t="s">
        <v>19</v>
      </c>
      <c r="G395" t="s">
        <v>20</v>
      </c>
      <c r="H395" t="s">
        <v>22</v>
      </c>
      <c r="I395" t="s">
        <v>34</v>
      </c>
      <c r="J395">
        <v>1023.39</v>
      </c>
      <c r="K395">
        <v>363.71</v>
      </c>
      <c r="L395">
        <v>792</v>
      </c>
      <c r="M395">
        <v>75</v>
      </c>
      <c r="N395">
        <v>19</v>
      </c>
      <c r="O395">
        <v>0</v>
      </c>
      <c r="P395">
        <v>19</v>
      </c>
      <c r="Q395">
        <v>792</v>
      </c>
      <c r="R395">
        <v>75</v>
      </c>
      <c r="S395">
        <v>19</v>
      </c>
      <c r="T395">
        <v>41.11</v>
      </c>
      <c r="U395">
        <v>575</v>
      </c>
      <c r="V395">
        <v>29</v>
      </c>
      <c r="W395">
        <v>559</v>
      </c>
      <c r="X395">
        <v>43</v>
      </c>
    </row>
    <row r="396" spans="1:24" x14ac:dyDescent="0.35">
      <c r="A396" s="1">
        <v>44014</v>
      </c>
      <c r="B396">
        <v>6108</v>
      </c>
      <c r="C396" t="s">
        <v>40</v>
      </c>
      <c r="D396" t="s">
        <v>50</v>
      </c>
      <c r="E396" t="s">
        <v>41</v>
      </c>
      <c r="F396" t="s">
        <v>19</v>
      </c>
      <c r="G396" t="s">
        <v>26</v>
      </c>
      <c r="H396" t="s">
        <v>27</v>
      </c>
      <c r="I396" t="s">
        <v>42</v>
      </c>
      <c r="J396">
        <v>4943.76</v>
      </c>
      <c r="K396">
        <v>1685.33</v>
      </c>
      <c r="L396">
        <v>6096</v>
      </c>
      <c r="M396">
        <v>335</v>
      </c>
      <c r="N396">
        <v>96</v>
      </c>
      <c r="O396">
        <v>0</v>
      </c>
      <c r="P396">
        <v>96</v>
      </c>
      <c r="Q396">
        <v>6096</v>
      </c>
      <c r="R396">
        <v>335</v>
      </c>
      <c r="S396">
        <v>92</v>
      </c>
      <c r="T396">
        <v>180.44</v>
      </c>
      <c r="U396">
        <v>1905</v>
      </c>
      <c r="V396">
        <v>89</v>
      </c>
      <c r="W396">
        <v>2682</v>
      </c>
      <c r="X396">
        <v>95</v>
      </c>
    </row>
    <row r="397" spans="1:24" x14ac:dyDescent="0.35">
      <c r="A397" s="1">
        <v>44015</v>
      </c>
      <c r="B397">
        <v>4636</v>
      </c>
      <c r="C397" t="s">
        <v>18</v>
      </c>
      <c r="D397" t="s">
        <v>46</v>
      </c>
      <c r="E397" t="s">
        <v>28</v>
      </c>
      <c r="F397" t="s">
        <v>19</v>
      </c>
      <c r="G397" t="s">
        <v>26</v>
      </c>
      <c r="H397" t="s">
        <v>27</v>
      </c>
      <c r="I397" t="s">
        <v>37</v>
      </c>
      <c r="J397">
        <v>1066.54</v>
      </c>
      <c r="K397">
        <v>394.1</v>
      </c>
      <c r="L397">
        <v>1049</v>
      </c>
      <c r="M397">
        <v>69</v>
      </c>
      <c r="N397">
        <v>17</v>
      </c>
      <c r="O397">
        <v>0</v>
      </c>
      <c r="P397">
        <v>17</v>
      </c>
      <c r="Q397">
        <v>1049</v>
      </c>
      <c r="R397">
        <v>69</v>
      </c>
      <c r="S397">
        <v>17</v>
      </c>
      <c r="T397">
        <v>31.42</v>
      </c>
      <c r="U397">
        <v>356</v>
      </c>
      <c r="V397">
        <v>21</v>
      </c>
      <c r="W397">
        <v>566</v>
      </c>
      <c r="X397">
        <v>14</v>
      </c>
    </row>
    <row r="398" spans="1:24" x14ac:dyDescent="0.35">
      <c r="A398" s="1">
        <v>44015</v>
      </c>
      <c r="B398">
        <v>4636</v>
      </c>
      <c r="C398" t="s">
        <v>18</v>
      </c>
      <c r="D398" t="s">
        <v>49</v>
      </c>
      <c r="E398" t="s">
        <v>28</v>
      </c>
      <c r="F398" t="s">
        <v>19</v>
      </c>
      <c r="G398" t="s">
        <v>20</v>
      </c>
      <c r="H398" t="s">
        <v>22</v>
      </c>
      <c r="I398" t="s">
        <v>34</v>
      </c>
      <c r="J398">
        <v>999.86</v>
      </c>
      <c r="K398">
        <v>323.98</v>
      </c>
      <c r="L398">
        <v>772</v>
      </c>
      <c r="M398">
        <v>70</v>
      </c>
      <c r="N398">
        <v>20</v>
      </c>
      <c r="O398">
        <v>0</v>
      </c>
      <c r="P398">
        <v>20</v>
      </c>
      <c r="Q398">
        <v>772</v>
      </c>
      <c r="R398">
        <v>70</v>
      </c>
      <c r="S398">
        <v>18</v>
      </c>
      <c r="T398">
        <v>36.840000000000003</v>
      </c>
      <c r="U398">
        <v>409</v>
      </c>
      <c r="V398">
        <v>25</v>
      </c>
      <c r="W398">
        <v>573</v>
      </c>
      <c r="X398">
        <v>47</v>
      </c>
    </row>
    <row r="399" spans="1:24" x14ac:dyDescent="0.35">
      <c r="A399" s="1">
        <v>44015</v>
      </c>
      <c r="B399">
        <v>6108</v>
      </c>
      <c r="C399" t="s">
        <v>40</v>
      </c>
      <c r="D399" t="s">
        <v>50</v>
      </c>
      <c r="E399" t="s">
        <v>41</v>
      </c>
      <c r="F399" t="s">
        <v>19</v>
      </c>
      <c r="G399" t="s">
        <v>26</v>
      </c>
      <c r="H399" t="s">
        <v>27</v>
      </c>
      <c r="I399" t="s">
        <v>42</v>
      </c>
      <c r="J399">
        <v>3219.04</v>
      </c>
      <c r="K399">
        <v>984.87</v>
      </c>
      <c r="L399">
        <v>5638</v>
      </c>
      <c r="M399">
        <v>299</v>
      </c>
      <c r="N399">
        <v>70</v>
      </c>
      <c r="O399">
        <v>0</v>
      </c>
      <c r="P399">
        <v>70</v>
      </c>
      <c r="Q399">
        <v>5638</v>
      </c>
      <c r="R399">
        <v>299</v>
      </c>
      <c r="S399">
        <v>68</v>
      </c>
      <c r="T399">
        <v>164.96</v>
      </c>
      <c r="U399">
        <v>2243</v>
      </c>
      <c r="V399">
        <v>84</v>
      </c>
      <c r="W399">
        <v>1843</v>
      </c>
      <c r="X399">
        <v>73</v>
      </c>
    </row>
    <row r="400" spans="1:24" x14ac:dyDescent="0.35">
      <c r="A400" s="1">
        <v>44016</v>
      </c>
      <c r="B400">
        <v>4636</v>
      </c>
      <c r="C400" t="s">
        <v>18</v>
      </c>
      <c r="D400" t="s">
        <v>46</v>
      </c>
      <c r="E400" t="s">
        <v>28</v>
      </c>
      <c r="F400" t="s">
        <v>19</v>
      </c>
      <c r="G400" t="s">
        <v>26</v>
      </c>
      <c r="H400" t="s">
        <v>27</v>
      </c>
      <c r="I400" t="s">
        <v>37</v>
      </c>
      <c r="J400">
        <v>1034.2</v>
      </c>
      <c r="K400">
        <v>356.81</v>
      </c>
      <c r="L400">
        <v>1199</v>
      </c>
      <c r="M400">
        <v>69</v>
      </c>
      <c r="N400">
        <v>16</v>
      </c>
      <c r="O400">
        <v>0</v>
      </c>
      <c r="P400">
        <v>16</v>
      </c>
      <c r="Q400">
        <v>1199</v>
      </c>
      <c r="R400">
        <v>69</v>
      </c>
      <c r="S400">
        <v>14</v>
      </c>
      <c r="T400">
        <v>37.090000000000003</v>
      </c>
      <c r="U400">
        <v>413</v>
      </c>
      <c r="V400">
        <v>27</v>
      </c>
      <c r="W400">
        <v>573</v>
      </c>
      <c r="X400">
        <v>24</v>
      </c>
    </row>
    <row r="401" spans="1:24" x14ac:dyDescent="0.35">
      <c r="A401" s="1">
        <v>44016</v>
      </c>
      <c r="B401">
        <v>4636</v>
      </c>
      <c r="C401" t="s">
        <v>18</v>
      </c>
      <c r="D401" t="s">
        <v>49</v>
      </c>
      <c r="E401" t="s">
        <v>28</v>
      </c>
      <c r="F401" t="s">
        <v>19</v>
      </c>
      <c r="G401" t="s">
        <v>20</v>
      </c>
      <c r="H401" t="s">
        <v>22</v>
      </c>
      <c r="I401" t="s">
        <v>34</v>
      </c>
      <c r="J401">
        <v>1144.82</v>
      </c>
      <c r="K401">
        <v>440.92</v>
      </c>
      <c r="L401">
        <v>876</v>
      </c>
      <c r="M401">
        <v>76</v>
      </c>
      <c r="N401">
        <v>18</v>
      </c>
      <c r="O401">
        <v>0</v>
      </c>
      <c r="P401">
        <v>18</v>
      </c>
      <c r="Q401">
        <v>876</v>
      </c>
      <c r="R401">
        <v>76</v>
      </c>
      <c r="S401">
        <v>18</v>
      </c>
      <c r="T401">
        <v>48.35</v>
      </c>
      <c r="U401">
        <v>541</v>
      </c>
      <c r="V401">
        <v>30</v>
      </c>
      <c r="W401">
        <v>590</v>
      </c>
      <c r="X401">
        <v>34</v>
      </c>
    </row>
    <row r="402" spans="1:24" x14ac:dyDescent="0.35">
      <c r="A402" s="1">
        <v>44016</v>
      </c>
      <c r="B402">
        <v>6108</v>
      </c>
      <c r="C402" t="s">
        <v>40</v>
      </c>
      <c r="D402" t="s">
        <v>50</v>
      </c>
      <c r="E402" t="s">
        <v>41</v>
      </c>
      <c r="F402" t="s">
        <v>19</v>
      </c>
      <c r="G402" t="s">
        <v>26</v>
      </c>
      <c r="H402" t="s">
        <v>27</v>
      </c>
      <c r="I402" t="s">
        <v>42</v>
      </c>
      <c r="J402">
        <v>2946.86</v>
      </c>
      <c r="K402">
        <v>1022.37</v>
      </c>
      <c r="L402">
        <v>5296</v>
      </c>
      <c r="M402">
        <v>243</v>
      </c>
      <c r="N402">
        <v>57</v>
      </c>
      <c r="O402">
        <v>0</v>
      </c>
      <c r="P402">
        <v>57</v>
      </c>
      <c r="Q402">
        <v>5296</v>
      </c>
      <c r="R402">
        <v>243</v>
      </c>
      <c r="S402">
        <v>53</v>
      </c>
      <c r="T402">
        <v>223.76</v>
      </c>
      <c r="U402">
        <v>2796</v>
      </c>
      <c r="V402">
        <v>113</v>
      </c>
      <c r="W402">
        <v>1577</v>
      </c>
      <c r="X402">
        <v>54</v>
      </c>
    </row>
    <row r="403" spans="1:24" x14ac:dyDescent="0.35">
      <c r="A403" s="1">
        <v>44017</v>
      </c>
      <c r="B403">
        <v>4636</v>
      </c>
      <c r="C403" t="s">
        <v>18</v>
      </c>
      <c r="D403" t="s">
        <v>46</v>
      </c>
      <c r="E403" t="s">
        <v>28</v>
      </c>
      <c r="F403" t="s">
        <v>19</v>
      </c>
      <c r="G403" t="s">
        <v>26</v>
      </c>
      <c r="H403" t="s">
        <v>27</v>
      </c>
      <c r="I403" t="s">
        <v>37</v>
      </c>
      <c r="J403">
        <v>927.85</v>
      </c>
      <c r="K403">
        <v>333.06</v>
      </c>
      <c r="L403">
        <v>1596</v>
      </c>
      <c r="M403">
        <v>100</v>
      </c>
      <c r="N403">
        <v>13</v>
      </c>
      <c r="O403">
        <v>0</v>
      </c>
      <c r="P403">
        <v>13</v>
      </c>
      <c r="Q403">
        <v>1596</v>
      </c>
      <c r="R403">
        <v>100</v>
      </c>
      <c r="S403">
        <v>13</v>
      </c>
      <c r="T403">
        <v>37.36</v>
      </c>
      <c r="U403">
        <v>507</v>
      </c>
      <c r="V403">
        <v>26</v>
      </c>
      <c r="W403">
        <v>505</v>
      </c>
      <c r="X403">
        <v>14</v>
      </c>
    </row>
    <row r="404" spans="1:24" x14ac:dyDescent="0.35">
      <c r="A404" s="1">
        <v>44017</v>
      </c>
      <c r="B404">
        <v>4636</v>
      </c>
      <c r="C404" t="s">
        <v>18</v>
      </c>
      <c r="D404" t="s">
        <v>49</v>
      </c>
      <c r="E404" t="s">
        <v>28</v>
      </c>
      <c r="F404" t="s">
        <v>19</v>
      </c>
      <c r="G404" t="s">
        <v>20</v>
      </c>
      <c r="H404" t="s">
        <v>22</v>
      </c>
      <c r="I404" t="s">
        <v>34</v>
      </c>
      <c r="J404">
        <v>755.47</v>
      </c>
      <c r="K404">
        <v>256.64999999999998</v>
      </c>
      <c r="L404">
        <v>992</v>
      </c>
      <c r="M404">
        <v>105</v>
      </c>
      <c r="N404">
        <v>16</v>
      </c>
      <c r="O404">
        <v>1</v>
      </c>
      <c r="P404">
        <v>15</v>
      </c>
      <c r="Q404">
        <v>992</v>
      </c>
      <c r="R404">
        <v>105</v>
      </c>
      <c r="S404">
        <v>15</v>
      </c>
      <c r="T404">
        <v>50</v>
      </c>
      <c r="U404">
        <v>448</v>
      </c>
      <c r="V404">
        <v>33</v>
      </c>
      <c r="W404">
        <v>421</v>
      </c>
      <c r="X404">
        <v>48</v>
      </c>
    </row>
    <row r="405" spans="1:24" x14ac:dyDescent="0.35">
      <c r="A405" s="1">
        <v>44017</v>
      </c>
      <c r="B405">
        <v>6108</v>
      </c>
      <c r="C405" t="s">
        <v>40</v>
      </c>
      <c r="D405" t="s">
        <v>50</v>
      </c>
      <c r="E405" t="s">
        <v>41</v>
      </c>
      <c r="F405" t="s">
        <v>19</v>
      </c>
      <c r="G405" t="s">
        <v>26</v>
      </c>
      <c r="H405" t="s">
        <v>27</v>
      </c>
      <c r="I405" t="s">
        <v>42</v>
      </c>
      <c r="J405">
        <v>2690.46</v>
      </c>
      <c r="K405">
        <v>902.21</v>
      </c>
      <c r="L405">
        <v>4701</v>
      </c>
      <c r="M405">
        <v>224</v>
      </c>
      <c r="N405">
        <v>55</v>
      </c>
      <c r="O405">
        <v>3</v>
      </c>
      <c r="P405">
        <v>52</v>
      </c>
      <c r="Q405">
        <v>4701</v>
      </c>
      <c r="R405">
        <v>224</v>
      </c>
      <c r="S405">
        <v>51</v>
      </c>
      <c r="T405">
        <v>118.18</v>
      </c>
      <c r="U405">
        <v>1573</v>
      </c>
      <c r="V405">
        <v>66</v>
      </c>
      <c r="W405">
        <v>1487</v>
      </c>
      <c r="X405">
        <v>46</v>
      </c>
    </row>
    <row r="406" spans="1:24" x14ac:dyDescent="0.35">
      <c r="A406" s="1">
        <v>44018</v>
      </c>
      <c r="B406">
        <v>4636</v>
      </c>
      <c r="C406" t="s">
        <v>18</v>
      </c>
      <c r="D406" t="s">
        <v>46</v>
      </c>
      <c r="E406" t="s">
        <v>28</v>
      </c>
      <c r="F406" t="s">
        <v>19</v>
      </c>
      <c r="G406" t="s">
        <v>26</v>
      </c>
      <c r="H406" t="s">
        <v>27</v>
      </c>
      <c r="I406" t="s">
        <v>37</v>
      </c>
      <c r="J406">
        <v>978.89</v>
      </c>
      <c r="K406">
        <v>377.65</v>
      </c>
      <c r="L406">
        <v>1364</v>
      </c>
      <c r="M406">
        <v>86</v>
      </c>
      <c r="N406">
        <v>15</v>
      </c>
      <c r="O406">
        <v>0</v>
      </c>
      <c r="P406">
        <v>15</v>
      </c>
      <c r="Q406">
        <v>1364</v>
      </c>
      <c r="R406">
        <v>86</v>
      </c>
      <c r="S406">
        <v>14</v>
      </c>
      <c r="T406">
        <v>41.26</v>
      </c>
      <c r="U406">
        <v>680</v>
      </c>
      <c r="V406">
        <v>28</v>
      </c>
      <c r="W406">
        <v>507</v>
      </c>
      <c r="X406">
        <v>22</v>
      </c>
    </row>
    <row r="407" spans="1:24" x14ac:dyDescent="0.35">
      <c r="A407" s="1">
        <v>44018</v>
      </c>
      <c r="B407">
        <v>4636</v>
      </c>
      <c r="C407" t="s">
        <v>18</v>
      </c>
      <c r="D407" t="s">
        <v>49</v>
      </c>
      <c r="E407" t="s">
        <v>28</v>
      </c>
      <c r="F407" t="s">
        <v>19</v>
      </c>
      <c r="G407" t="s">
        <v>20</v>
      </c>
      <c r="H407" t="s">
        <v>22</v>
      </c>
      <c r="I407" t="s">
        <v>34</v>
      </c>
      <c r="J407">
        <v>1171.43</v>
      </c>
      <c r="K407">
        <v>434.62</v>
      </c>
      <c r="L407">
        <v>899</v>
      </c>
      <c r="M407">
        <v>74</v>
      </c>
      <c r="N407">
        <v>20</v>
      </c>
      <c r="O407">
        <v>0</v>
      </c>
      <c r="P407">
        <v>20</v>
      </c>
      <c r="Q407">
        <v>899</v>
      </c>
      <c r="R407">
        <v>74</v>
      </c>
      <c r="S407">
        <v>20</v>
      </c>
      <c r="T407">
        <v>31.05</v>
      </c>
      <c r="U407">
        <v>408</v>
      </c>
      <c r="V407">
        <v>20</v>
      </c>
      <c r="W407">
        <v>625</v>
      </c>
      <c r="X407">
        <v>49</v>
      </c>
    </row>
    <row r="408" spans="1:24" x14ac:dyDescent="0.35">
      <c r="A408" s="1">
        <v>44019</v>
      </c>
      <c r="B408">
        <v>4636</v>
      </c>
      <c r="C408" t="s">
        <v>18</v>
      </c>
      <c r="D408" t="s">
        <v>46</v>
      </c>
      <c r="E408" t="s">
        <v>28</v>
      </c>
      <c r="F408" t="s">
        <v>19</v>
      </c>
      <c r="G408" t="s">
        <v>26</v>
      </c>
      <c r="H408" t="s">
        <v>27</v>
      </c>
      <c r="I408" t="s">
        <v>37</v>
      </c>
      <c r="J408">
        <v>781.55</v>
      </c>
      <c r="K408">
        <v>281.64</v>
      </c>
      <c r="L408">
        <v>759</v>
      </c>
      <c r="M408">
        <v>54</v>
      </c>
      <c r="N408">
        <v>12</v>
      </c>
      <c r="O408">
        <v>0</v>
      </c>
      <c r="P408">
        <v>12</v>
      </c>
      <c r="Q408">
        <v>759</v>
      </c>
      <c r="R408">
        <v>54</v>
      </c>
      <c r="S408">
        <v>12</v>
      </c>
      <c r="T408">
        <v>18.88</v>
      </c>
      <c r="U408">
        <v>217</v>
      </c>
      <c r="V408">
        <v>13</v>
      </c>
      <c r="W408">
        <v>427</v>
      </c>
      <c r="X408">
        <v>12</v>
      </c>
    </row>
    <row r="409" spans="1:24" x14ac:dyDescent="0.35">
      <c r="A409" s="1">
        <v>44019</v>
      </c>
      <c r="B409">
        <v>4636</v>
      </c>
      <c r="C409" t="s">
        <v>18</v>
      </c>
      <c r="D409" t="s">
        <v>49</v>
      </c>
      <c r="E409" t="s">
        <v>28</v>
      </c>
      <c r="F409" t="s">
        <v>19</v>
      </c>
      <c r="G409" t="s">
        <v>20</v>
      </c>
      <c r="H409" t="s">
        <v>22</v>
      </c>
      <c r="I409" t="s">
        <v>34</v>
      </c>
      <c r="J409">
        <v>742.2</v>
      </c>
      <c r="K409">
        <v>269.20999999999998</v>
      </c>
      <c r="L409">
        <v>788</v>
      </c>
      <c r="M409">
        <v>67</v>
      </c>
      <c r="N409">
        <v>13</v>
      </c>
      <c r="O409">
        <v>0</v>
      </c>
      <c r="P409">
        <v>13</v>
      </c>
      <c r="Q409">
        <v>788</v>
      </c>
      <c r="R409">
        <v>67</v>
      </c>
      <c r="S409">
        <v>13</v>
      </c>
      <c r="T409">
        <v>50</v>
      </c>
      <c r="U409">
        <v>560</v>
      </c>
      <c r="V409">
        <v>32</v>
      </c>
      <c r="W409">
        <v>401</v>
      </c>
      <c r="X409">
        <v>18</v>
      </c>
    </row>
    <row r="410" spans="1:24" x14ac:dyDescent="0.35">
      <c r="A410" s="1">
        <v>44019</v>
      </c>
      <c r="B410">
        <v>6108</v>
      </c>
      <c r="C410" t="s">
        <v>40</v>
      </c>
      <c r="D410" t="s">
        <v>50</v>
      </c>
      <c r="E410" t="s">
        <v>41</v>
      </c>
      <c r="F410" t="s">
        <v>19</v>
      </c>
      <c r="G410" t="s">
        <v>26</v>
      </c>
      <c r="H410" t="s">
        <v>27</v>
      </c>
      <c r="I410" t="s">
        <v>42</v>
      </c>
      <c r="J410">
        <v>3240.96</v>
      </c>
      <c r="K410">
        <v>1100.6099999999999</v>
      </c>
      <c r="L410">
        <v>4423</v>
      </c>
      <c r="M410">
        <v>235</v>
      </c>
      <c r="N410">
        <v>62</v>
      </c>
      <c r="O410">
        <v>0</v>
      </c>
      <c r="P410">
        <v>62</v>
      </c>
      <c r="Q410">
        <v>4423</v>
      </c>
      <c r="R410">
        <v>235</v>
      </c>
      <c r="S410">
        <v>61</v>
      </c>
      <c r="T410">
        <v>170.09</v>
      </c>
      <c r="U410">
        <v>2395</v>
      </c>
      <c r="V410">
        <v>89</v>
      </c>
      <c r="W410">
        <v>1771</v>
      </c>
      <c r="X410">
        <v>63</v>
      </c>
    </row>
    <row r="411" spans="1:24" x14ac:dyDescent="0.35">
      <c r="A411" s="1">
        <v>44020</v>
      </c>
      <c r="B411">
        <v>4636</v>
      </c>
      <c r="C411" t="s">
        <v>18</v>
      </c>
      <c r="D411" t="s">
        <v>46</v>
      </c>
      <c r="E411" t="s">
        <v>28</v>
      </c>
      <c r="F411" t="s">
        <v>19</v>
      </c>
      <c r="G411" t="s">
        <v>26</v>
      </c>
      <c r="H411" t="s">
        <v>27</v>
      </c>
      <c r="I411" t="s">
        <v>37</v>
      </c>
      <c r="J411">
        <v>1230.72</v>
      </c>
      <c r="K411">
        <v>421.82</v>
      </c>
      <c r="L411">
        <v>1000</v>
      </c>
      <c r="M411">
        <v>80</v>
      </c>
      <c r="N411">
        <v>21</v>
      </c>
      <c r="O411">
        <v>0</v>
      </c>
      <c r="P411">
        <v>21</v>
      </c>
      <c r="Q411">
        <v>1000</v>
      </c>
      <c r="R411">
        <v>80</v>
      </c>
      <c r="S411">
        <v>21</v>
      </c>
      <c r="T411">
        <v>33.950000000000003</v>
      </c>
      <c r="U411">
        <v>326</v>
      </c>
      <c r="V411">
        <v>24</v>
      </c>
      <c r="W411">
        <v>686</v>
      </c>
      <c r="X411">
        <v>16</v>
      </c>
    </row>
    <row r="412" spans="1:24" x14ac:dyDescent="0.35">
      <c r="A412" s="1">
        <v>44020</v>
      </c>
      <c r="B412">
        <v>4636</v>
      </c>
      <c r="C412" t="s">
        <v>18</v>
      </c>
      <c r="D412" t="s">
        <v>49</v>
      </c>
      <c r="E412" t="s">
        <v>28</v>
      </c>
      <c r="F412" t="s">
        <v>19</v>
      </c>
      <c r="G412" t="s">
        <v>20</v>
      </c>
      <c r="H412" t="s">
        <v>22</v>
      </c>
      <c r="I412" t="s">
        <v>34</v>
      </c>
      <c r="J412">
        <v>605.22</v>
      </c>
      <c r="K412">
        <v>208.67</v>
      </c>
      <c r="L412">
        <v>736</v>
      </c>
      <c r="M412">
        <v>60</v>
      </c>
      <c r="N412">
        <v>12</v>
      </c>
      <c r="O412">
        <v>0</v>
      </c>
      <c r="P412">
        <v>12</v>
      </c>
      <c r="Q412">
        <v>746</v>
      </c>
      <c r="R412">
        <v>47</v>
      </c>
      <c r="S412">
        <v>12</v>
      </c>
      <c r="T412">
        <v>39.35</v>
      </c>
      <c r="U412">
        <v>465</v>
      </c>
      <c r="V412">
        <v>27</v>
      </c>
      <c r="W412">
        <v>332</v>
      </c>
      <c r="X412">
        <v>20</v>
      </c>
    </row>
    <row r="413" spans="1:24" x14ac:dyDescent="0.35">
      <c r="A413" s="1">
        <v>44020</v>
      </c>
      <c r="B413">
        <v>6108</v>
      </c>
      <c r="C413" t="s">
        <v>40</v>
      </c>
      <c r="D413" t="s">
        <v>50</v>
      </c>
      <c r="E413" t="s">
        <v>41</v>
      </c>
      <c r="F413" t="s">
        <v>19</v>
      </c>
      <c r="G413" t="s">
        <v>26</v>
      </c>
      <c r="H413" t="s">
        <v>27</v>
      </c>
      <c r="I413" t="s">
        <v>42</v>
      </c>
      <c r="J413">
        <v>3378.12</v>
      </c>
      <c r="K413">
        <v>1218.06</v>
      </c>
      <c r="L413">
        <v>4920</v>
      </c>
      <c r="M413">
        <v>281</v>
      </c>
      <c r="N413">
        <v>64</v>
      </c>
      <c r="O413">
        <v>0</v>
      </c>
      <c r="P413">
        <v>64</v>
      </c>
      <c r="Q413">
        <v>4920</v>
      </c>
      <c r="R413">
        <v>281</v>
      </c>
      <c r="S413">
        <v>63</v>
      </c>
      <c r="T413">
        <v>226.8</v>
      </c>
      <c r="U413">
        <v>2221</v>
      </c>
      <c r="V413">
        <v>92</v>
      </c>
      <c r="W413">
        <v>1776</v>
      </c>
      <c r="X413">
        <v>57</v>
      </c>
    </row>
    <row r="414" spans="1:24" x14ac:dyDescent="0.35">
      <c r="A414" s="1">
        <v>44020</v>
      </c>
      <c r="B414">
        <v>6108</v>
      </c>
      <c r="C414" t="s">
        <v>40</v>
      </c>
      <c r="D414" t="s">
        <v>51</v>
      </c>
      <c r="E414" t="s">
        <v>41</v>
      </c>
      <c r="F414" t="s">
        <v>19</v>
      </c>
      <c r="G414" t="s">
        <v>20</v>
      </c>
      <c r="H414" t="s">
        <v>22</v>
      </c>
      <c r="I414" t="s">
        <v>43</v>
      </c>
      <c r="J414">
        <v>4978.66</v>
      </c>
      <c r="K414">
        <v>1617.52</v>
      </c>
      <c r="L414">
        <v>4422</v>
      </c>
      <c r="M414">
        <v>339</v>
      </c>
      <c r="N414">
        <v>103</v>
      </c>
      <c r="O414">
        <v>2</v>
      </c>
      <c r="P414">
        <v>101</v>
      </c>
      <c r="Q414">
        <v>4445</v>
      </c>
      <c r="R414">
        <v>323</v>
      </c>
      <c r="S414">
        <v>98</v>
      </c>
      <c r="T414">
        <v>330</v>
      </c>
      <c r="U414">
        <v>2598</v>
      </c>
      <c r="V414">
        <v>156</v>
      </c>
      <c r="W414">
        <v>2824</v>
      </c>
      <c r="X414">
        <v>193</v>
      </c>
    </row>
    <row r="415" spans="1:24" x14ac:dyDescent="0.35">
      <c r="A415" s="1">
        <v>44021</v>
      </c>
      <c r="B415">
        <v>4636</v>
      </c>
      <c r="C415" t="s">
        <v>18</v>
      </c>
      <c r="D415" t="s">
        <v>46</v>
      </c>
      <c r="E415" t="s">
        <v>28</v>
      </c>
      <c r="F415" t="s">
        <v>19</v>
      </c>
      <c r="G415" t="s">
        <v>26</v>
      </c>
      <c r="H415" t="s">
        <v>27</v>
      </c>
      <c r="I415" t="s">
        <v>37</v>
      </c>
      <c r="J415">
        <v>960.69</v>
      </c>
      <c r="K415">
        <v>392.26</v>
      </c>
      <c r="L415">
        <v>928</v>
      </c>
      <c r="M415">
        <v>63</v>
      </c>
      <c r="N415">
        <v>13</v>
      </c>
      <c r="O415">
        <v>0</v>
      </c>
      <c r="P415">
        <v>13</v>
      </c>
      <c r="Q415">
        <v>928</v>
      </c>
      <c r="R415">
        <v>63</v>
      </c>
      <c r="S415">
        <v>13</v>
      </c>
      <c r="T415">
        <v>19.440000000000001</v>
      </c>
      <c r="U415">
        <v>274</v>
      </c>
      <c r="V415">
        <v>14</v>
      </c>
      <c r="W415">
        <v>472</v>
      </c>
      <c r="X415">
        <v>21</v>
      </c>
    </row>
    <row r="416" spans="1:24" x14ac:dyDescent="0.35">
      <c r="A416" s="1">
        <v>44021</v>
      </c>
      <c r="B416">
        <v>4636</v>
      </c>
      <c r="C416" t="s">
        <v>18</v>
      </c>
      <c r="D416" t="s">
        <v>49</v>
      </c>
      <c r="E416" t="s">
        <v>28</v>
      </c>
      <c r="F416" t="s">
        <v>19</v>
      </c>
      <c r="G416" t="s">
        <v>20</v>
      </c>
      <c r="H416" t="s">
        <v>22</v>
      </c>
      <c r="I416" t="s">
        <v>34</v>
      </c>
      <c r="J416">
        <v>766.23</v>
      </c>
      <c r="K416">
        <v>249.09</v>
      </c>
      <c r="L416">
        <v>787</v>
      </c>
      <c r="M416">
        <v>73</v>
      </c>
      <c r="N416">
        <v>15</v>
      </c>
      <c r="O416">
        <v>0</v>
      </c>
      <c r="P416">
        <v>15</v>
      </c>
      <c r="Q416">
        <v>793</v>
      </c>
      <c r="R416">
        <v>64</v>
      </c>
      <c r="S416">
        <v>15</v>
      </c>
      <c r="T416">
        <v>41.18</v>
      </c>
      <c r="U416">
        <v>523</v>
      </c>
      <c r="V416">
        <v>27</v>
      </c>
      <c r="W416">
        <v>442</v>
      </c>
      <c r="X416">
        <v>33</v>
      </c>
    </row>
    <row r="417" spans="1:24" x14ac:dyDescent="0.35">
      <c r="A417" s="1">
        <v>44021</v>
      </c>
      <c r="B417">
        <v>6108</v>
      </c>
      <c r="C417" t="s">
        <v>40</v>
      </c>
      <c r="D417" t="s">
        <v>50</v>
      </c>
      <c r="E417" t="s">
        <v>41</v>
      </c>
      <c r="F417" t="s">
        <v>19</v>
      </c>
      <c r="G417" t="s">
        <v>26</v>
      </c>
      <c r="H417" t="s">
        <v>27</v>
      </c>
      <c r="I417" t="s">
        <v>42</v>
      </c>
      <c r="J417">
        <v>3427.6</v>
      </c>
      <c r="K417">
        <v>1113.7</v>
      </c>
      <c r="L417">
        <v>6061</v>
      </c>
      <c r="M417">
        <v>290</v>
      </c>
      <c r="N417">
        <v>73</v>
      </c>
      <c r="O417">
        <v>2</v>
      </c>
      <c r="P417">
        <v>71</v>
      </c>
      <c r="Q417">
        <v>6061</v>
      </c>
      <c r="R417">
        <v>290</v>
      </c>
      <c r="S417">
        <v>70</v>
      </c>
      <c r="T417">
        <v>153.19</v>
      </c>
      <c r="U417">
        <v>1801</v>
      </c>
      <c r="V417">
        <v>68</v>
      </c>
      <c r="W417">
        <v>1918</v>
      </c>
      <c r="X417">
        <v>76</v>
      </c>
    </row>
    <row r="418" spans="1:24" x14ac:dyDescent="0.35">
      <c r="A418" s="1">
        <v>44021</v>
      </c>
      <c r="B418">
        <v>6108</v>
      </c>
      <c r="C418" t="s">
        <v>40</v>
      </c>
      <c r="D418" t="s">
        <v>51</v>
      </c>
      <c r="E418" t="s">
        <v>41</v>
      </c>
      <c r="F418" t="s">
        <v>19</v>
      </c>
      <c r="G418" t="s">
        <v>20</v>
      </c>
      <c r="H418" t="s">
        <v>22</v>
      </c>
      <c r="I418" t="s">
        <v>43</v>
      </c>
      <c r="J418">
        <v>4772.74</v>
      </c>
      <c r="K418">
        <v>1548.8</v>
      </c>
      <c r="L418">
        <v>5449</v>
      </c>
      <c r="M418">
        <v>433</v>
      </c>
      <c r="N418">
        <v>102</v>
      </c>
      <c r="O418">
        <v>3</v>
      </c>
      <c r="P418">
        <v>99</v>
      </c>
      <c r="Q418">
        <v>5488</v>
      </c>
      <c r="R418">
        <v>399</v>
      </c>
      <c r="S418">
        <v>99</v>
      </c>
      <c r="T418">
        <v>496.02</v>
      </c>
      <c r="U418">
        <v>4118</v>
      </c>
      <c r="V418">
        <v>255</v>
      </c>
      <c r="W418">
        <v>2703</v>
      </c>
      <c r="X418">
        <v>337</v>
      </c>
    </row>
    <row r="419" spans="1:24" x14ac:dyDescent="0.35">
      <c r="A419" s="1">
        <v>44022</v>
      </c>
      <c r="B419">
        <v>4636</v>
      </c>
      <c r="C419" t="s">
        <v>18</v>
      </c>
      <c r="D419" t="s">
        <v>46</v>
      </c>
      <c r="E419" t="s">
        <v>28</v>
      </c>
      <c r="F419" t="s">
        <v>19</v>
      </c>
      <c r="G419" t="s">
        <v>26</v>
      </c>
      <c r="H419" t="s">
        <v>27</v>
      </c>
      <c r="I419" t="s">
        <v>37</v>
      </c>
      <c r="J419">
        <v>1658.28</v>
      </c>
      <c r="K419">
        <v>612.74</v>
      </c>
      <c r="L419">
        <v>1035</v>
      </c>
      <c r="M419">
        <v>85</v>
      </c>
      <c r="N419">
        <v>25</v>
      </c>
      <c r="O419">
        <v>0</v>
      </c>
      <c r="P419">
        <v>25</v>
      </c>
      <c r="Q419">
        <v>1035</v>
      </c>
      <c r="R419">
        <v>85</v>
      </c>
      <c r="S419">
        <v>25</v>
      </c>
      <c r="T419">
        <v>35.83</v>
      </c>
      <c r="U419">
        <v>271</v>
      </c>
      <c r="V419">
        <v>25</v>
      </c>
      <c r="W419">
        <v>884</v>
      </c>
      <c r="X419">
        <v>78</v>
      </c>
    </row>
    <row r="420" spans="1:24" x14ac:dyDescent="0.35">
      <c r="A420" s="1">
        <v>44022</v>
      </c>
      <c r="B420">
        <v>4636</v>
      </c>
      <c r="C420" t="s">
        <v>18</v>
      </c>
      <c r="D420" t="s">
        <v>49</v>
      </c>
      <c r="E420" t="s">
        <v>28</v>
      </c>
      <c r="F420" t="s">
        <v>19</v>
      </c>
      <c r="G420" t="s">
        <v>20</v>
      </c>
      <c r="H420" t="s">
        <v>22</v>
      </c>
      <c r="I420" t="s">
        <v>34</v>
      </c>
      <c r="J420">
        <v>813</v>
      </c>
      <c r="K420">
        <v>289.41000000000003</v>
      </c>
      <c r="L420">
        <v>822</v>
      </c>
      <c r="M420">
        <v>76</v>
      </c>
      <c r="N420">
        <v>16</v>
      </c>
      <c r="O420">
        <v>1</v>
      </c>
      <c r="P420">
        <v>15</v>
      </c>
      <c r="Q420">
        <v>829</v>
      </c>
      <c r="R420">
        <v>64</v>
      </c>
      <c r="S420">
        <v>15</v>
      </c>
      <c r="T420">
        <v>50</v>
      </c>
      <c r="U420">
        <v>571</v>
      </c>
      <c r="V420">
        <v>35</v>
      </c>
      <c r="W420">
        <v>442</v>
      </c>
      <c r="X420">
        <v>21</v>
      </c>
    </row>
    <row r="421" spans="1:24" x14ac:dyDescent="0.35">
      <c r="A421" s="1">
        <v>44022</v>
      </c>
      <c r="B421">
        <v>6108</v>
      </c>
      <c r="C421" t="s">
        <v>40</v>
      </c>
      <c r="D421" t="s">
        <v>50</v>
      </c>
      <c r="E421" t="s">
        <v>41</v>
      </c>
      <c r="F421" t="s">
        <v>19</v>
      </c>
      <c r="G421" t="s">
        <v>26</v>
      </c>
      <c r="H421" t="s">
        <v>27</v>
      </c>
      <c r="I421" t="s">
        <v>42</v>
      </c>
      <c r="J421">
        <v>2797.24</v>
      </c>
      <c r="K421">
        <v>937.66</v>
      </c>
      <c r="L421">
        <v>6684</v>
      </c>
      <c r="M421">
        <v>309</v>
      </c>
      <c r="N421">
        <v>55</v>
      </c>
      <c r="O421">
        <v>0</v>
      </c>
      <c r="P421">
        <v>55</v>
      </c>
      <c r="Q421">
        <v>6684</v>
      </c>
      <c r="R421">
        <v>309</v>
      </c>
      <c r="S421">
        <v>53</v>
      </c>
      <c r="T421">
        <v>158.81</v>
      </c>
      <c r="U421">
        <v>1771</v>
      </c>
      <c r="V421">
        <v>72</v>
      </c>
      <c r="W421">
        <v>1539</v>
      </c>
      <c r="X421">
        <v>58</v>
      </c>
    </row>
    <row r="422" spans="1:24" x14ac:dyDescent="0.35">
      <c r="A422" s="1">
        <v>44022</v>
      </c>
      <c r="B422">
        <v>6108</v>
      </c>
      <c r="C422" t="s">
        <v>40</v>
      </c>
      <c r="D422" t="s">
        <v>51</v>
      </c>
      <c r="E422" t="s">
        <v>41</v>
      </c>
      <c r="F422" t="s">
        <v>19</v>
      </c>
      <c r="G422" t="s">
        <v>20</v>
      </c>
      <c r="H422" t="s">
        <v>22</v>
      </c>
      <c r="I422" t="s">
        <v>43</v>
      </c>
      <c r="J422">
        <v>4644.68</v>
      </c>
      <c r="K422">
        <v>1513.8</v>
      </c>
      <c r="L422">
        <v>4560</v>
      </c>
      <c r="M422">
        <v>358</v>
      </c>
      <c r="N422">
        <v>97</v>
      </c>
      <c r="O422">
        <v>2</v>
      </c>
      <c r="P422">
        <v>95</v>
      </c>
      <c r="Q422">
        <v>4603</v>
      </c>
      <c r="R422">
        <v>324</v>
      </c>
      <c r="S422">
        <v>91</v>
      </c>
      <c r="T422">
        <v>309.55</v>
      </c>
      <c r="U422">
        <v>2779</v>
      </c>
      <c r="V422">
        <v>162</v>
      </c>
      <c r="W422">
        <v>2617</v>
      </c>
      <c r="X422">
        <v>338</v>
      </c>
    </row>
    <row r="423" spans="1:24" x14ac:dyDescent="0.35">
      <c r="A423" s="1">
        <v>44023</v>
      </c>
      <c r="B423">
        <v>4636</v>
      </c>
      <c r="C423" t="s">
        <v>18</v>
      </c>
      <c r="D423" t="s">
        <v>46</v>
      </c>
      <c r="E423" t="s">
        <v>28</v>
      </c>
      <c r="F423" t="s">
        <v>19</v>
      </c>
      <c r="G423" t="s">
        <v>26</v>
      </c>
      <c r="H423" t="s">
        <v>27</v>
      </c>
      <c r="I423" t="s">
        <v>37</v>
      </c>
      <c r="J423">
        <v>801.72</v>
      </c>
      <c r="K423">
        <v>315.14999999999998</v>
      </c>
      <c r="L423">
        <v>1030</v>
      </c>
      <c r="M423">
        <v>81</v>
      </c>
      <c r="N423">
        <v>12</v>
      </c>
      <c r="O423">
        <v>1</v>
      </c>
      <c r="P423">
        <v>11</v>
      </c>
      <c r="Q423">
        <v>1030</v>
      </c>
      <c r="R423">
        <v>81</v>
      </c>
      <c r="S423">
        <v>11</v>
      </c>
      <c r="T423">
        <v>29.07</v>
      </c>
      <c r="U423">
        <v>442</v>
      </c>
      <c r="V423">
        <v>19</v>
      </c>
      <c r="W423">
        <v>407</v>
      </c>
      <c r="X423">
        <v>21</v>
      </c>
    </row>
    <row r="424" spans="1:24" x14ac:dyDescent="0.35">
      <c r="A424" s="1">
        <v>44023</v>
      </c>
      <c r="B424">
        <v>4636</v>
      </c>
      <c r="C424" t="s">
        <v>18</v>
      </c>
      <c r="D424" t="s">
        <v>49</v>
      </c>
      <c r="E424" t="s">
        <v>28</v>
      </c>
      <c r="F424" t="s">
        <v>19</v>
      </c>
      <c r="G424" t="s">
        <v>20</v>
      </c>
      <c r="H424" t="s">
        <v>22</v>
      </c>
      <c r="I424" t="s">
        <v>34</v>
      </c>
      <c r="J424">
        <v>802.14</v>
      </c>
      <c r="K424">
        <v>288.83</v>
      </c>
      <c r="L424">
        <v>778</v>
      </c>
      <c r="M424">
        <v>89</v>
      </c>
      <c r="N424">
        <v>14</v>
      </c>
      <c r="O424">
        <v>0</v>
      </c>
      <c r="P424">
        <v>14</v>
      </c>
      <c r="Q424">
        <v>793</v>
      </c>
      <c r="R424">
        <v>78</v>
      </c>
      <c r="S424">
        <v>14</v>
      </c>
      <c r="T424">
        <v>50</v>
      </c>
      <c r="U424">
        <v>413</v>
      </c>
      <c r="V424">
        <v>37</v>
      </c>
      <c r="W424">
        <v>441</v>
      </c>
      <c r="X424">
        <v>36</v>
      </c>
    </row>
    <row r="425" spans="1:24" x14ac:dyDescent="0.35">
      <c r="A425" s="1">
        <v>44023</v>
      </c>
      <c r="B425">
        <v>6108</v>
      </c>
      <c r="C425" t="s">
        <v>40</v>
      </c>
      <c r="D425" t="s">
        <v>50</v>
      </c>
      <c r="E425" t="s">
        <v>41</v>
      </c>
      <c r="F425" t="s">
        <v>19</v>
      </c>
      <c r="G425" t="s">
        <v>26</v>
      </c>
      <c r="H425" t="s">
        <v>27</v>
      </c>
      <c r="I425" t="s">
        <v>42</v>
      </c>
      <c r="J425">
        <v>2584.6799999999998</v>
      </c>
      <c r="K425">
        <v>918.96</v>
      </c>
      <c r="L425">
        <v>6665</v>
      </c>
      <c r="M425">
        <v>254</v>
      </c>
      <c r="N425">
        <v>50</v>
      </c>
      <c r="O425">
        <v>0</v>
      </c>
      <c r="P425">
        <v>50</v>
      </c>
      <c r="Q425">
        <v>6665</v>
      </c>
      <c r="R425">
        <v>254</v>
      </c>
      <c r="S425">
        <v>46</v>
      </c>
      <c r="T425">
        <v>112.71</v>
      </c>
      <c r="U425">
        <v>1378</v>
      </c>
      <c r="V425">
        <v>49</v>
      </c>
      <c r="W425">
        <v>1366</v>
      </c>
      <c r="X425">
        <v>42</v>
      </c>
    </row>
    <row r="426" spans="1:24" x14ac:dyDescent="0.35">
      <c r="A426" s="1">
        <v>44023</v>
      </c>
      <c r="B426">
        <v>6108</v>
      </c>
      <c r="C426" t="s">
        <v>40</v>
      </c>
      <c r="D426" t="s">
        <v>51</v>
      </c>
      <c r="E426" t="s">
        <v>41</v>
      </c>
      <c r="F426" t="s">
        <v>19</v>
      </c>
      <c r="G426" t="s">
        <v>20</v>
      </c>
      <c r="H426" t="s">
        <v>22</v>
      </c>
      <c r="I426" t="s">
        <v>43</v>
      </c>
      <c r="J426">
        <v>3374.12</v>
      </c>
      <c r="K426">
        <v>1118.1500000000001</v>
      </c>
      <c r="L426">
        <v>4360</v>
      </c>
      <c r="M426">
        <v>308</v>
      </c>
      <c r="N426">
        <v>67</v>
      </c>
      <c r="O426">
        <v>0</v>
      </c>
      <c r="P426">
        <v>67</v>
      </c>
      <c r="Q426">
        <v>4406</v>
      </c>
      <c r="R426">
        <v>282</v>
      </c>
      <c r="S426">
        <v>64</v>
      </c>
      <c r="T426">
        <v>194.35</v>
      </c>
      <c r="U426">
        <v>1872</v>
      </c>
      <c r="V426">
        <v>97</v>
      </c>
      <c r="W426">
        <v>1886</v>
      </c>
      <c r="X426">
        <v>230</v>
      </c>
    </row>
    <row r="427" spans="1:24" x14ac:dyDescent="0.35">
      <c r="A427" s="1">
        <v>44024</v>
      </c>
      <c r="B427">
        <v>4636</v>
      </c>
      <c r="C427" t="s">
        <v>18</v>
      </c>
      <c r="D427" t="s">
        <v>46</v>
      </c>
      <c r="E427" t="s">
        <v>28</v>
      </c>
      <c r="F427" t="s">
        <v>19</v>
      </c>
      <c r="G427" t="s">
        <v>26</v>
      </c>
      <c r="H427" t="s">
        <v>27</v>
      </c>
      <c r="I427" t="s">
        <v>37</v>
      </c>
      <c r="J427">
        <v>981.76</v>
      </c>
      <c r="K427">
        <v>331.16</v>
      </c>
      <c r="L427">
        <v>1167</v>
      </c>
      <c r="M427">
        <v>85</v>
      </c>
      <c r="N427">
        <v>16</v>
      </c>
      <c r="O427">
        <v>0</v>
      </c>
      <c r="P427">
        <v>16</v>
      </c>
      <c r="Q427">
        <v>1167</v>
      </c>
      <c r="R427">
        <v>85</v>
      </c>
      <c r="S427">
        <v>16</v>
      </c>
      <c r="T427">
        <v>45.1</v>
      </c>
      <c r="U427">
        <v>346</v>
      </c>
      <c r="V427">
        <v>29</v>
      </c>
      <c r="W427">
        <v>553</v>
      </c>
      <c r="X427">
        <v>18</v>
      </c>
    </row>
    <row r="428" spans="1:24" x14ac:dyDescent="0.35">
      <c r="A428" s="1">
        <v>44024</v>
      </c>
      <c r="B428">
        <v>4636</v>
      </c>
      <c r="C428" t="s">
        <v>18</v>
      </c>
      <c r="D428" t="s">
        <v>49</v>
      </c>
      <c r="E428" t="s">
        <v>28</v>
      </c>
      <c r="F428" t="s">
        <v>19</v>
      </c>
      <c r="G428" t="s">
        <v>20</v>
      </c>
      <c r="H428" t="s">
        <v>22</v>
      </c>
      <c r="I428" t="s">
        <v>34</v>
      </c>
      <c r="J428">
        <v>1162.96</v>
      </c>
      <c r="K428">
        <v>465.62</v>
      </c>
      <c r="L428">
        <v>855</v>
      </c>
      <c r="M428">
        <v>79</v>
      </c>
      <c r="N428">
        <v>18</v>
      </c>
      <c r="O428">
        <v>0</v>
      </c>
      <c r="P428">
        <v>18</v>
      </c>
      <c r="Q428">
        <v>867</v>
      </c>
      <c r="R428">
        <v>72</v>
      </c>
      <c r="S428">
        <v>17</v>
      </c>
      <c r="T428">
        <v>50</v>
      </c>
      <c r="U428">
        <v>588</v>
      </c>
      <c r="V428">
        <v>33</v>
      </c>
      <c r="W428">
        <v>581</v>
      </c>
      <c r="X428">
        <v>22</v>
      </c>
    </row>
    <row r="429" spans="1:24" x14ac:dyDescent="0.35">
      <c r="A429" s="1">
        <v>44024</v>
      </c>
      <c r="B429">
        <v>6108</v>
      </c>
      <c r="C429" t="s">
        <v>40</v>
      </c>
      <c r="D429" t="s">
        <v>50</v>
      </c>
      <c r="E429" t="s">
        <v>41</v>
      </c>
      <c r="F429" t="s">
        <v>19</v>
      </c>
      <c r="G429" t="s">
        <v>26</v>
      </c>
      <c r="H429" t="s">
        <v>27</v>
      </c>
      <c r="I429" t="s">
        <v>42</v>
      </c>
      <c r="J429">
        <v>1839.2</v>
      </c>
      <c r="K429">
        <v>627.14</v>
      </c>
      <c r="L429">
        <v>4003</v>
      </c>
      <c r="M429">
        <v>165</v>
      </c>
      <c r="N429">
        <v>41</v>
      </c>
      <c r="O429">
        <v>4</v>
      </c>
      <c r="P429">
        <v>37</v>
      </c>
      <c r="Q429">
        <v>4003</v>
      </c>
      <c r="R429">
        <v>165</v>
      </c>
      <c r="S429">
        <v>36</v>
      </c>
      <c r="T429">
        <v>31.19</v>
      </c>
      <c r="U429">
        <v>447</v>
      </c>
      <c r="V429">
        <v>15</v>
      </c>
      <c r="W429">
        <v>992</v>
      </c>
      <c r="X429">
        <v>33</v>
      </c>
    </row>
    <row r="430" spans="1:24" x14ac:dyDescent="0.35">
      <c r="A430" s="1">
        <v>44024</v>
      </c>
      <c r="B430">
        <v>6108</v>
      </c>
      <c r="C430" t="s">
        <v>40</v>
      </c>
      <c r="D430" t="s">
        <v>51</v>
      </c>
      <c r="E430" t="s">
        <v>41</v>
      </c>
      <c r="F430" t="s">
        <v>19</v>
      </c>
      <c r="G430" t="s">
        <v>20</v>
      </c>
      <c r="H430" t="s">
        <v>22</v>
      </c>
      <c r="I430" t="s">
        <v>43</v>
      </c>
      <c r="J430">
        <v>2967.4</v>
      </c>
      <c r="K430">
        <v>978.06</v>
      </c>
      <c r="L430">
        <v>4018</v>
      </c>
      <c r="M430">
        <v>268</v>
      </c>
      <c r="N430">
        <v>60</v>
      </c>
      <c r="O430">
        <v>0</v>
      </c>
      <c r="P430">
        <v>60</v>
      </c>
      <c r="Q430">
        <v>4064</v>
      </c>
      <c r="R430">
        <v>245</v>
      </c>
      <c r="S430">
        <v>57</v>
      </c>
      <c r="T430">
        <v>105.43</v>
      </c>
      <c r="U430">
        <v>1176</v>
      </c>
      <c r="V430">
        <v>55</v>
      </c>
      <c r="W430">
        <v>1661</v>
      </c>
      <c r="X430">
        <v>211</v>
      </c>
    </row>
    <row r="431" spans="1:24" x14ac:dyDescent="0.35">
      <c r="A431" s="1">
        <v>44025</v>
      </c>
      <c r="B431">
        <v>4636</v>
      </c>
      <c r="C431" t="s">
        <v>18</v>
      </c>
      <c r="D431" t="s">
        <v>46</v>
      </c>
      <c r="E431" t="s">
        <v>28</v>
      </c>
      <c r="F431" t="s">
        <v>19</v>
      </c>
      <c r="G431" t="s">
        <v>26</v>
      </c>
      <c r="H431" t="s">
        <v>27</v>
      </c>
      <c r="I431" t="s">
        <v>37</v>
      </c>
      <c r="J431">
        <v>865.98</v>
      </c>
      <c r="K431">
        <v>302.60000000000002</v>
      </c>
      <c r="L431">
        <v>885</v>
      </c>
      <c r="M431">
        <v>53</v>
      </c>
      <c r="N431">
        <v>16</v>
      </c>
      <c r="O431">
        <v>2</v>
      </c>
      <c r="P431">
        <v>14</v>
      </c>
      <c r="Q431">
        <v>885</v>
      </c>
      <c r="R431">
        <v>53</v>
      </c>
      <c r="S431">
        <v>14</v>
      </c>
      <c r="T431">
        <v>22.86</v>
      </c>
      <c r="U431">
        <v>275</v>
      </c>
      <c r="V431">
        <v>15</v>
      </c>
      <c r="W431">
        <v>477</v>
      </c>
      <c r="X431">
        <v>25</v>
      </c>
    </row>
    <row r="432" spans="1:24" x14ac:dyDescent="0.35">
      <c r="A432" s="1">
        <v>44025</v>
      </c>
      <c r="B432">
        <v>4636</v>
      </c>
      <c r="C432" t="s">
        <v>18</v>
      </c>
      <c r="D432" t="s">
        <v>49</v>
      </c>
      <c r="E432" t="s">
        <v>28</v>
      </c>
      <c r="F432" t="s">
        <v>19</v>
      </c>
      <c r="G432" t="s">
        <v>20</v>
      </c>
      <c r="H432" t="s">
        <v>22</v>
      </c>
      <c r="I432" t="s">
        <v>34</v>
      </c>
      <c r="J432">
        <v>917.18</v>
      </c>
      <c r="K432">
        <v>334.4</v>
      </c>
      <c r="L432">
        <v>697</v>
      </c>
      <c r="M432">
        <v>67</v>
      </c>
      <c r="N432">
        <v>16</v>
      </c>
      <c r="O432">
        <v>0</v>
      </c>
      <c r="P432">
        <v>16</v>
      </c>
      <c r="Q432">
        <v>706</v>
      </c>
      <c r="R432">
        <v>62</v>
      </c>
      <c r="S432">
        <v>16</v>
      </c>
      <c r="T432">
        <v>44.87</v>
      </c>
      <c r="U432">
        <v>373</v>
      </c>
      <c r="V432">
        <v>28</v>
      </c>
      <c r="W432">
        <v>494</v>
      </c>
      <c r="X432">
        <v>35</v>
      </c>
    </row>
    <row r="433" spans="1:24" x14ac:dyDescent="0.35">
      <c r="A433" s="1">
        <v>44025</v>
      </c>
      <c r="B433">
        <v>6108</v>
      </c>
      <c r="C433" t="s">
        <v>40</v>
      </c>
      <c r="D433" t="s">
        <v>50</v>
      </c>
      <c r="E433" t="s">
        <v>41</v>
      </c>
      <c r="F433" t="s">
        <v>19</v>
      </c>
      <c r="G433" t="s">
        <v>26</v>
      </c>
      <c r="H433" t="s">
        <v>27</v>
      </c>
      <c r="I433" t="s">
        <v>42</v>
      </c>
      <c r="J433">
        <v>2870.86</v>
      </c>
      <c r="K433">
        <v>983.31</v>
      </c>
      <c r="L433">
        <v>3173</v>
      </c>
      <c r="M433">
        <v>224</v>
      </c>
      <c r="N433">
        <v>56</v>
      </c>
      <c r="O433">
        <v>0</v>
      </c>
      <c r="P433">
        <v>56</v>
      </c>
      <c r="Q433">
        <v>3173</v>
      </c>
      <c r="R433">
        <v>224</v>
      </c>
      <c r="S433">
        <v>54</v>
      </c>
      <c r="T433">
        <v>128.83000000000001</v>
      </c>
      <c r="U433">
        <v>1120</v>
      </c>
      <c r="V433">
        <v>63</v>
      </c>
      <c r="W433">
        <v>1566</v>
      </c>
      <c r="X433">
        <v>66</v>
      </c>
    </row>
    <row r="434" spans="1:24" x14ac:dyDescent="0.35">
      <c r="A434" s="1">
        <v>44025</v>
      </c>
      <c r="B434">
        <v>6108</v>
      </c>
      <c r="C434" t="s">
        <v>40</v>
      </c>
      <c r="D434" t="s">
        <v>51</v>
      </c>
      <c r="E434" t="s">
        <v>41</v>
      </c>
      <c r="F434" t="s">
        <v>19</v>
      </c>
      <c r="G434" t="s">
        <v>20</v>
      </c>
      <c r="H434" t="s">
        <v>22</v>
      </c>
      <c r="I434" t="s">
        <v>43</v>
      </c>
      <c r="J434">
        <v>4035.58</v>
      </c>
      <c r="K434">
        <v>1234.1400000000001</v>
      </c>
      <c r="L434">
        <v>3865</v>
      </c>
      <c r="M434">
        <v>322</v>
      </c>
      <c r="N434">
        <v>87</v>
      </c>
      <c r="O434">
        <v>0</v>
      </c>
      <c r="P434">
        <v>87</v>
      </c>
      <c r="Q434">
        <v>3892</v>
      </c>
      <c r="R434">
        <v>295</v>
      </c>
      <c r="S434">
        <v>83</v>
      </c>
      <c r="T434">
        <v>328.18</v>
      </c>
      <c r="U434">
        <v>2588</v>
      </c>
      <c r="V434">
        <v>163</v>
      </c>
      <c r="W434">
        <v>2342</v>
      </c>
      <c r="X434">
        <v>299</v>
      </c>
    </row>
    <row r="435" spans="1:24" x14ac:dyDescent="0.35">
      <c r="A435" s="1">
        <v>44026</v>
      </c>
      <c r="B435">
        <v>4636</v>
      </c>
      <c r="C435" t="s">
        <v>18</v>
      </c>
      <c r="D435" t="s">
        <v>46</v>
      </c>
      <c r="E435" t="s">
        <v>28</v>
      </c>
      <c r="F435" t="s">
        <v>19</v>
      </c>
      <c r="G435" t="s">
        <v>26</v>
      </c>
      <c r="H435" t="s">
        <v>27</v>
      </c>
      <c r="I435" t="s">
        <v>37</v>
      </c>
      <c r="J435">
        <v>710.3</v>
      </c>
      <c r="K435">
        <v>247.8</v>
      </c>
      <c r="L435">
        <v>949</v>
      </c>
      <c r="M435">
        <v>49</v>
      </c>
      <c r="N435">
        <v>12</v>
      </c>
      <c r="O435">
        <v>0</v>
      </c>
      <c r="P435">
        <v>12</v>
      </c>
      <c r="Q435">
        <v>949</v>
      </c>
      <c r="R435">
        <v>49</v>
      </c>
      <c r="S435">
        <v>11</v>
      </c>
      <c r="T435">
        <v>19.829999999999998</v>
      </c>
      <c r="U435">
        <v>230</v>
      </c>
      <c r="V435">
        <v>13</v>
      </c>
      <c r="W435">
        <v>388</v>
      </c>
      <c r="X435">
        <v>25</v>
      </c>
    </row>
    <row r="436" spans="1:24" x14ac:dyDescent="0.35">
      <c r="A436" s="1">
        <v>44026</v>
      </c>
      <c r="B436">
        <v>4636</v>
      </c>
      <c r="C436" t="s">
        <v>18</v>
      </c>
      <c r="D436" t="s">
        <v>49</v>
      </c>
      <c r="E436" t="s">
        <v>28</v>
      </c>
      <c r="F436" t="s">
        <v>19</v>
      </c>
      <c r="G436" t="s">
        <v>20</v>
      </c>
      <c r="H436" t="s">
        <v>22</v>
      </c>
      <c r="I436" t="s">
        <v>34</v>
      </c>
      <c r="J436">
        <v>1075.7</v>
      </c>
      <c r="K436">
        <v>379.63</v>
      </c>
      <c r="L436">
        <v>823</v>
      </c>
      <c r="M436">
        <v>82</v>
      </c>
      <c r="N436">
        <v>18</v>
      </c>
      <c r="O436">
        <v>0</v>
      </c>
      <c r="P436">
        <v>18</v>
      </c>
      <c r="Q436">
        <v>826</v>
      </c>
      <c r="R436">
        <v>72</v>
      </c>
      <c r="S436">
        <v>18</v>
      </c>
      <c r="T436">
        <v>50</v>
      </c>
      <c r="U436">
        <v>328</v>
      </c>
      <c r="V436">
        <v>32</v>
      </c>
      <c r="W436">
        <v>594</v>
      </c>
      <c r="X436">
        <v>39</v>
      </c>
    </row>
    <row r="437" spans="1:24" x14ac:dyDescent="0.35">
      <c r="A437" s="1">
        <v>44026</v>
      </c>
      <c r="B437">
        <v>6108</v>
      </c>
      <c r="C437" t="s">
        <v>40</v>
      </c>
      <c r="D437" t="s">
        <v>50</v>
      </c>
      <c r="E437" t="s">
        <v>41</v>
      </c>
      <c r="F437" t="s">
        <v>19</v>
      </c>
      <c r="G437" t="s">
        <v>26</v>
      </c>
      <c r="H437" t="s">
        <v>27</v>
      </c>
      <c r="I437" t="s">
        <v>42</v>
      </c>
      <c r="J437">
        <v>3212.68</v>
      </c>
      <c r="K437">
        <v>1036.77</v>
      </c>
      <c r="L437">
        <v>3912</v>
      </c>
      <c r="M437">
        <v>271</v>
      </c>
      <c r="N437">
        <v>66</v>
      </c>
      <c r="O437">
        <v>1</v>
      </c>
      <c r="P437">
        <v>65</v>
      </c>
      <c r="Q437">
        <v>3912</v>
      </c>
      <c r="R437">
        <v>271</v>
      </c>
      <c r="S437">
        <v>62</v>
      </c>
      <c r="T437">
        <v>184.18</v>
      </c>
      <c r="U437">
        <v>1351</v>
      </c>
      <c r="V437">
        <v>82</v>
      </c>
      <c r="W437">
        <v>1803</v>
      </c>
      <c r="X437">
        <v>58</v>
      </c>
    </row>
    <row r="438" spans="1:24" x14ac:dyDescent="0.35">
      <c r="A438" s="1">
        <v>44026</v>
      </c>
      <c r="B438">
        <v>6108</v>
      </c>
      <c r="C438" t="s">
        <v>40</v>
      </c>
      <c r="D438" t="s">
        <v>51</v>
      </c>
      <c r="E438" t="s">
        <v>41</v>
      </c>
      <c r="F438" t="s">
        <v>19</v>
      </c>
      <c r="G438" t="s">
        <v>20</v>
      </c>
      <c r="H438" t="s">
        <v>22</v>
      </c>
      <c r="I438" t="s">
        <v>43</v>
      </c>
      <c r="J438">
        <v>5440.48</v>
      </c>
      <c r="K438">
        <v>1697.87</v>
      </c>
      <c r="L438">
        <v>4603</v>
      </c>
      <c r="M438">
        <v>386</v>
      </c>
      <c r="N438">
        <v>113</v>
      </c>
      <c r="O438">
        <v>0</v>
      </c>
      <c r="P438">
        <v>113</v>
      </c>
      <c r="Q438">
        <v>4636</v>
      </c>
      <c r="R438">
        <v>339</v>
      </c>
      <c r="S438">
        <v>108</v>
      </c>
      <c r="T438">
        <v>445</v>
      </c>
      <c r="U438">
        <v>3775</v>
      </c>
      <c r="V438">
        <v>207</v>
      </c>
      <c r="W438">
        <v>3145</v>
      </c>
      <c r="X438">
        <v>461</v>
      </c>
    </row>
    <row r="439" spans="1:24" x14ac:dyDescent="0.35">
      <c r="A439" s="1">
        <v>44027</v>
      </c>
      <c r="B439">
        <v>4636</v>
      </c>
      <c r="C439" t="s">
        <v>18</v>
      </c>
      <c r="D439" t="s">
        <v>46</v>
      </c>
      <c r="E439" t="s">
        <v>28</v>
      </c>
      <c r="F439" t="s">
        <v>19</v>
      </c>
      <c r="G439" t="s">
        <v>26</v>
      </c>
      <c r="H439" t="s">
        <v>27</v>
      </c>
      <c r="I439" t="s">
        <v>37</v>
      </c>
      <c r="J439">
        <v>1208.0899999999999</v>
      </c>
      <c r="K439">
        <v>406.14</v>
      </c>
      <c r="L439">
        <v>1527</v>
      </c>
      <c r="M439">
        <v>113</v>
      </c>
      <c r="N439">
        <v>20</v>
      </c>
      <c r="O439">
        <v>0</v>
      </c>
      <c r="P439">
        <v>20</v>
      </c>
      <c r="Q439">
        <v>1527</v>
      </c>
      <c r="R439">
        <v>113</v>
      </c>
      <c r="S439">
        <v>20</v>
      </c>
      <c r="T439">
        <v>50</v>
      </c>
      <c r="U439">
        <v>511</v>
      </c>
      <c r="V439">
        <v>33</v>
      </c>
      <c r="W439">
        <v>674</v>
      </c>
      <c r="X439">
        <v>34</v>
      </c>
    </row>
    <row r="440" spans="1:24" x14ac:dyDescent="0.35">
      <c r="A440" s="1">
        <v>44027</v>
      </c>
      <c r="B440">
        <v>4636</v>
      </c>
      <c r="C440" t="s">
        <v>18</v>
      </c>
      <c r="D440" t="s">
        <v>49</v>
      </c>
      <c r="E440" t="s">
        <v>28</v>
      </c>
      <c r="F440" t="s">
        <v>19</v>
      </c>
      <c r="G440" t="s">
        <v>20</v>
      </c>
      <c r="H440" t="s">
        <v>22</v>
      </c>
      <c r="I440" t="s">
        <v>34</v>
      </c>
      <c r="J440">
        <v>909.68</v>
      </c>
      <c r="K440">
        <v>324.73</v>
      </c>
      <c r="L440">
        <v>1028</v>
      </c>
      <c r="M440">
        <v>102</v>
      </c>
      <c r="N440">
        <v>17</v>
      </c>
      <c r="O440">
        <v>1</v>
      </c>
      <c r="P440">
        <v>16</v>
      </c>
      <c r="Q440">
        <v>1038</v>
      </c>
      <c r="R440">
        <v>89</v>
      </c>
      <c r="S440">
        <v>15</v>
      </c>
      <c r="T440">
        <v>70</v>
      </c>
      <c r="U440">
        <v>617</v>
      </c>
      <c r="V440">
        <v>47</v>
      </c>
      <c r="W440">
        <v>495</v>
      </c>
      <c r="X440">
        <v>25</v>
      </c>
    </row>
    <row r="441" spans="1:24" x14ac:dyDescent="0.35">
      <c r="A441" s="1">
        <v>44027</v>
      </c>
      <c r="B441">
        <v>6108</v>
      </c>
      <c r="C441" t="s">
        <v>40</v>
      </c>
      <c r="D441" t="s">
        <v>50</v>
      </c>
      <c r="E441" t="s">
        <v>41</v>
      </c>
      <c r="F441" t="s">
        <v>19</v>
      </c>
      <c r="G441" t="s">
        <v>26</v>
      </c>
      <c r="H441" t="s">
        <v>27</v>
      </c>
      <c r="I441" t="s">
        <v>42</v>
      </c>
      <c r="J441">
        <v>3539.82</v>
      </c>
      <c r="K441">
        <v>1222.6099999999999</v>
      </c>
      <c r="L441">
        <v>4531</v>
      </c>
      <c r="M441">
        <v>342</v>
      </c>
      <c r="N441">
        <v>69</v>
      </c>
      <c r="O441">
        <v>1</v>
      </c>
      <c r="P441">
        <v>68</v>
      </c>
      <c r="Q441">
        <v>4531</v>
      </c>
      <c r="R441">
        <v>342</v>
      </c>
      <c r="S441">
        <v>67</v>
      </c>
      <c r="T441">
        <v>343.96</v>
      </c>
      <c r="U441">
        <v>2960</v>
      </c>
      <c r="V441">
        <v>177</v>
      </c>
      <c r="W441">
        <v>1916</v>
      </c>
      <c r="X441">
        <v>57</v>
      </c>
    </row>
    <row r="442" spans="1:24" x14ac:dyDescent="0.35">
      <c r="A442" s="1">
        <v>44027</v>
      </c>
      <c r="B442">
        <v>6108</v>
      </c>
      <c r="C442" t="s">
        <v>40</v>
      </c>
      <c r="D442" t="s">
        <v>51</v>
      </c>
      <c r="E442" t="s">
        <v>41</v>
      </c>
      <c r="F442" t="s">
        <v>19</v>
      </c>
      <c r="G442" t="s">
        <v>20</v>
      </c>
      <c r="H442" t="s">
        <v>22</v>
      </c>
      <c r="I442" t="s">
        <v>43</v>
      </c>
      <c r="J442">
        <v>7633.74</v>
      </c>
      <c r="K442">
        <v>2525.06</v>
      </c>
      <c r="L442">
        <v>6887</v>
      </c>
      <c r="M442">
        <v>616</v>
      </c>
      <c r="N442">
        <v>161</v>
      </c>
      <c r="O442">
        <v>1</v>
      </c>
      <c r="P442">
        <v>160</v>
      </c>
      <c r="Q442">
        <v>6937</v>
      </c>
      <c r="R442">
        <v>552</v>
      </c>
      <c r="S442">
        <v>155</v>
      </c>
      <c r="T442">
        <v>600</v>
      </c>
      <c r="U442">
        <v>5659</v>
      </c>
      <c r="V442">
        <v>347</v>
      </c>
      <c r="W442">
        <v>4258</v>
      </c>
      <c r="X442">
        <v>700</v>
      </c>
    </row>
    <row r="443" spans="1:24" x14ac:dyDescent="0.35">
      <c r="A443" s="1">
        <v>44028</v>
      </c>
      <c r="B443">
        <v>4636</v>
      </c>
      <c r="C443" t="s">
        <v>18</v>
      </c>
      <c r="D443" t="s">
        <v>46</v>
      </c>
      <c r="E443" t="s">
        <v>28</v>
      </c>
      <c r="F443" t="s">
        <v>19</v>
      </c>
      <c r="G443" t="s">
        <v>26</v>
      </c>
      <c r="H443" t="s">
        <v>27</v>
      </c>
      <c r="I443" t="s">
        <v>37</v>
      </c>
      <c r="J443">
        <v>1250.93</v>
      </c>
      <c r="K443">
        <v>455.03</v>
      </c>
      <c r="L443">
        <v>907</v>
      </c>
      <c r="M443">
        <v>83</v>
      </c>
      <c r="N443">
        <v>20</v>
      </c>
      <c r="O443">
        <v>1</v>
      </c>
      <c r="P443">
        <v>19</v>
      </c>
      <c r="Q443">
        <v>907</v>
      </c>
      <c r="R443">
        <v>83</v>
      </c>
      <c r="S443">
        <v>20</v>
      </c>
      <c r="T443">
        <v>33.17</v>
      </c>
      <c r="U443">
        <v>322</v>
      </c>
      <c r="V443">
        <v>23</v>
      </c>
      <c r="W443">
        <v>679</v>
      </c>
      <c r="X443">
        <v>50</v>
      </c>
    </row>
    <row r="444" spans="1:24" x14ac:dyDescent="0.35">
      <c r="A444" s="1">
        <v>44028</v>
      </c>
      <c r="B444">
        <v>6108</v>
      </c>
      <c r="C444" t="s">
        <v>40</v>
      </c>
      <c r="D444" t="s">
        <v>50</v>
      </c>
      <c r="E444" t="s">
        <v>41</v>
      </c>
      <c r="F444" t="s">
        <v>19</v>
      </c>
      <c r="G444" t="s">
        <v>26</v>
      </c>
      <c r="H444" t="s">
        <v>27</v>
      </c>
      <c r="I444" t="s">
        <v>42</v>
      </c>
      <c r="J444">
        <v>3405.32</v>
      </c>
      <c r="K444">
        <v>1115.75</v>
      </c>
      <c r="L444">
        <v>2825</v>
      </c>
      <c r="M444">
        <v>236</v>
      </c>
      <c r="N444">
        <v>69</v>
      </c>
      <c r="O444">
        <v>0</v>
      </c>
      <c r="P444">
        <v>69</v>
      </c>
      <c r="Q444">
        <v>2825</v>
      </c>
      <c r="R444">
        <v>236</v>
      </c>
      <c r="S444">
        <v>67</v>
      </c>
      <c r="T444">
        <v>146.18</v>
      </c>
      <c r="U444">
        <v>1388</v>
      </c>
      <c r="V444">
        <v>64</v>
      </c>
      <c r="W444">
        <v>1880</v>
      </c>
      <c r="X444">
        <v>84</v>
      </c>
    </row>
    <row r="445" spans="1:24" x14ac:dyDescent="0.35">
      <c r="A445" s="1">
        <v>44028</v>
      </c>
      <c r="B445">
        <v>6108</v>
      </c>
      <c r="C445" t="s">
        <v>40</v>
      </c>
      <c r="D445" t="s">
        <v>51</v>
      </c>
      <c r="E445" t="s">
        <v>41</v>
      </c>
      <c r="F445" t="s">
        <v>19</v>
      </c>
      <c r="G445" t="s">
        <v>20</v>
      </c>
      <c r="H445" t="s">
        <v>22</v>
      </c>
      <c r="I445" t="s">
        <v>43</v>
      </c>
      <c r="J445">
        <v>6502.66</v>
      </c>
      <c r="K445">
        <v>2272.89</v>
      </c>
      <c r="L445">
        <v>6293</v>
      </c>
      <c r="M445">
        <v>525</v>
      </c>
      <c r="N445">
        <v>137</v>
      </c>
      <c r="O445">
        <v>2</v>
      </c>
      <c r="P445">
        <v>135</v>
      </c>
      <c r="Q445">
        <v>6321</v>
      </c>
      <c r="R445">
        <v>469</v>
      </c>
      <c r="S445">
        <v>135</v>
      </c>
      <c r="T445">
        <v>600</v>
      </c>
      <c r="U445">
        <v>4365</v>
      </c>
      <c r="V445">
        <v>269</v>
      </c>
      <c r="W445">
        <v>3514</v>
      </c>
      <c r="X445">
        <v>615</v>
      </c>
    </row>
    <row r="446" spans="1:24" x14ac:dyDescent="0.35">
      <c r="A446" s="1">
        <v>44029</v>
      </c>
      <c r="B446">
        <v>4636</v>
      </c>
      <c r="C446" t="s">
        <v>18</v>
      </c>
      <c r="D446" t="s">
        <v>46</v>
      </c>
      <c r="E446" t="s">
        <v>28</v>
      </c>
      <c r="F446" t="s">
        <v>19</v>
      </c>
      <c r="G446" t="s">
        <v>26</v>
      </c>
      <c r="H446" t="s">
        <v>27</v>
      </c>
      <c r="I446" t="s">
        <v>37</v>
      </c>
      <c r="J446">
        <v>1150.23</v>
      </c>
      <c r="K446">
        <v>385.2</v>
      </c>
      <c r="L446">
        <v>1310</v>
      </c>
      <c r="M446">
        <v>81</v>
      </c>
      <c r="N446">
        <v>19</v>
      </c>
      <c r="O446">
        <v>0</v>
      </c>
      <c r="P446">
        <v>19</v>
      </c>
      <c r="Q446">
        <v>1310</v>
      </c>
      <c r="R446">
        <v>81</v>
      </c>
      <c r="S446">
        <v>17</v>
      </c>
      <c r="T446">
        <v>47.54</v>
      </c>
      <c r="U446">
        <v>566</v>
      </c>
      <c r="V446">
        <v>30</v>
      </c>
      <c r="W446">
        <v>656</v>
      </c>
      <c r="X446">
        <v>47</v>
      </c>
    </row>
    <row r="447" spans="1:24" x14ac:dyDescent="0.35">
      <c r="A447" s="1">
        <v>44029</v>
      </c>
      <c r="B447">
        <v>6108</v>
      </c>
      <c r="C447" t="s">
        <v>40</v>
      </c>
      <c r="D447" t="s">
        <v>50</v>
      </c>
      <c r="E447" t="s">
        <v>41</v>
      </c>
      <c r="F447" t="s">
        <v>19</v>
      </c>
      <c r="G447" t="s">
        <v>26</v>
      </c>
      <c r="H447" t="s">
        <v>27</v>
      </c>
      <c r="I447" t="s">
        <v>42</v>
      </c>
      <c r="J447">
        <v>3097.62</v>
      </c>
      <c r="K447">
        <v>1047.0899999999999</v>
      </c>
      <c r="L447">
        <v>3343</v>
      </c>
      <c r="M447">
        <v>250</v>
      </c>
      <c r="N447">
        <v>64</v>
      </c>
      <c r="O447">
        <v>2</v>
      </c>
      <c r="P447">
        <v>62</v>
      </c>
      <c r="Q447">
        <v>3343</v>
      </c>
      <c r="R447">
        <v>250</v>
      </c>
      <c r="S447">
        <v>60</v>
      </c>
      <c r="T447">
        <v>185.1</v>
      </c>
      <c r="U447">
        <v>1548</v>
      </c>
      <c r="V447">
        <v>83</v>
      </c>
      <c r="W447">
        <v>1684</v>
      </c>
      <c r="X447">
        <v>63</v>
      </c>
    </row>
    <row r="448" spans="1:24" x14ac:dyDescent="0.35">
      <c r="A448" s="1">
        <v>44029</v>
      </c>
      <c r="B448">
        <v>6108</v>
      </c>
      <c r="C448" t="s">
        <v>40</v>
      </c>
      <c r="D448" t="s">
        <v>51</v>
      </c>
      <c r="E448" t="s">
        <v>41</v>
      </c>
      <c r="F448" t="s">
        <v>19</v>
      </c>
      <c r="G448" t="s">
        <v>20</v>
      </c>
      <c r="H448" t="s">
        <v>22</v>
      </c>
      <c r="I448" t="s">
        <v>43</v>
      </c>
      <c r="J448">
        <v>6540.56</v>
      </c>
      <c r="K448">
        <v>2194.7199999999998</v>
      </c>
      <c r="L448">
        <v>6181</v>
      </c>
      <c r="M448">
        <v>553</v>
      </c>
      <c r="N448">
        <v>137</v>
      </c>
      <c r="O448">
        <v>1</v>
      </c>
      <c r="P448">
        <v>136</v>
      </c>
      <c r="Q448">
        <v>6229</v>
      </c>
      <c r="R448">
        <v>478</v>
      </c>
      <c r="S448">
        <v>137</v>
      </c>
      <c r="T448">
        <v>341.84</v>
      </c>
      <c r="U448">
        <v>2467</v>
      </c>
      <c r="V448">
        <v>168</v>
      </c>
      <c r="W448">
        <v>3634</v>
      </c>
      <c r="X448">
        <v>619</v>
      </c>
    </row>
    <row r="449" spans="1:24" x14ac:dyDescent="0.35">
      <c r="A449" s="1">
        <v>44030</v>
      </c>
      <c r="B449">
        <v>4636</v>
      </c>
      <c r="C449" t="s">
        <v>18</v>
      </c>
      <c r="D449" t="s">
        <v>46</v>
      </c>
      <c r="E449" t="s">
        <v>28</v>
      </c>
      <c r="F449" t="s">
        <v>19</v>
      </c>
      <c r="G449" t="s">
        <v>26</v>
      </c>
      <c r="H449" t="s">
        <v>27</v>
      </c>
      <c r="I449" t="s">
        <v>37</v>
      </c>
      <c r="J449">
        <v>1078.07</v>
      </c>
      <c r="K449">
        <v>387.47</v>
      </c>
      <c r="L449">
        <v>1081</v>
      </c>
      <c r="M449">
        <v>77</v>
      </c>
      <c r="N449">
        <v>17</v>
      </c>
      <c r="O449">
        <v>0</v>
      </c>
      <c r="P449">
        <v>17</v>
      </c>
      <c r="Q449">
        <v>1081</v>
      </c>
      <c r="R449">
        <v>77</v>
      </c>
      <c r="S449">
        <v>16</v>
      </c>
      <c r="T449">
        <v>45.64</v>
      </c>
      <c r="U449">
        <v>426</v>
      </c>
      <c r="V449">
        <v>30</v>
      </c>
      <c r="W449">
        <v>582</v>
      </c>
      <c r="X449">
        <v>28</v>
      </c>
    </row>
    <row r="450" spans="1:24" x14ac:dyDescent="0.35">
      <c r="A450" s="1">
        <v>44030</v>
      </c>
      <c r="B450">
        <v>6108</v>
      </c>
      <c r="C450" t="s">
        <v>40</v>
      </c>
      <c r="D450" t="s">
        <v>50</v>
      </c>
      <c r="E450" t="s">
        <v>41</v>
      </c>
      <c r="F450" t="s">
        <v>19</v>
      </c>
      <c r="G450" t="s">
        <v>26</v>
      </c>
      <c r="H450" t="s">
        <v>27</v>
      </c>
      <c r="I450" t="s">
        <v>42</v>
      </c>
      <c r="J450">
        <v>2162.2199999999998</v>
      </c>
      <c r="K450">
        <v>683.23</v>
      </c>
      <c r="L450">
        <v>2459</v>
      </c>
      <c r="M450">
        <v>152</v>
      </c>
      <c r="N450">
        <v>45</v>
      </c>
      <c r="O450">
        <v>0</v>
      </c>
      <c r="P450">
        <v>45</v>
      </c>
      <c r="Q450">
        <v>2459</v>
      </c>
      <c r="R450">
        <v>152</v>
      </c>
      <c r="S450">
        <v>45</v>
      </c>
      <c r="T450">
        <v>27.64</v>
      </c>
      <c r="U450">
        <v>390</v>
      </c>
      <c r="V450">
        <v>15</v>
      </c>
      <c r="W450">
        <v>1226</v>
      </c>
      <c r="X450">
        <v>50</v>
      </c>
    </row>
    <row r="451" spans="1:24" x14ac:dyDescent="0.35">
      <c r="A451" s="1">
        <v>44030</v>
      </c>
      <c r="B451">
        <v>6108</v>
      </c>
      <c r="C451" t="s">
        <v>40</v>
      </c>
      <c r="D451" t="s">
        <v>51</v>
      </c>
      <c r="E451" t="s">
        <v>41</v>
      </c>
      <c r="F451" t="s">
        <v>19</v>
      </c>
      <c r="G451" t="s">
        <v>20</v>
      </c>
      <c r="H451" t="s">
        <v>22</v>
      </c>
      <c r="I451" t="s">
        <v>43</v>
      </c>
      <c r="J451">
        <v>3945.32</v>
      </c>
      <c r="K451">
        <v>1292.96</v>
      </c>
      <c r="L451">
        <v>3920</v>
      </c>
      <c r="M451">
        <v>307</v>
      </c>
      <c r="N451">
        <v>83</v>
      </c>
      <c r="O451">
        <v>1</v>
      </c>
      <c r="P451">
        <v>82</v>
      </c>
      <c r="Q451">
        <v>3971</v>
      </c>
      <c r="R451">
        <v>275</v>
      </c>
      <c r="S451">
        <v>79</v>
      </c>
      <c r="T451">
        <v>158.71</v>
      </c>
      <c r="U451">
        <v>1438</v>
      </c>
      <c r="V451">
        <v>93</v>
      </c>
      <c r="W451">
        <v>2221</v>
      </c>
      <c r="X451">
        <v>358</v>
      </c>
    </row>
    <row r="452" spans="1:24" x14ac:dyDescent="0.35">
      <c r="A452" s="1">
        <v>44031</v>
      </c>
      <c r="B452">
        <v>4636</v>
      </c>
      <c r="C452" t="s">
        <v>18</v>
      </c>
      <c r="D452" t="s">
        <v>46</v>
      </c>
      <c r="E452" t="s">
        <v>28</v>
      </c>
      <c r="F452" t="s">
        <v>19</v>
      </c>
      <c r="G452" t="s">
        <v>26</v>
      </c>
      <c r="H452" t="s">
        <v>27</v>
      </c>
      <c r="I452" t="s">
        <v>37</v>
      </c>
      <c r="J452">
        <v>311.94</v>
      </c>
      <c r="K452">
        <v>106.6</v>
      </c>
      <c r="L452">
        <v>1000</v>
      </c>
      <c r="M452">
        <v>60</v>
      </c>
      <c r="N452">
        <v>5</v>
      </c>
      <c r="O452">
        <v>0</v>
      </c>
      <c r="P452">
        <v>5</v>
      </c>
      <c r="Q452">
        <v>1000</v>
      </c>
      <c r="R452">
        <v>60</v>
      </c>
      <c r="S452">
        <v>5</v>
      </c>
      <c r="T452">
        <v>6.4</v>
      </c>
      <c r="U452">
        <v>58</v>
      </c>
      <c r="V452">
        <v>4</v>
      </c>
      <c r="W452">
        <v>177</v>
      </c>
      <c r="X452">
        <v>17</v>
      </c>
    </row>
    <row r="453" spans="1:24" x14ac:dyDescent="0.35">
      <c r="A453" s="1">
        <v>44031</v>
      </c>
      <c r="B453">
        <v>6108</v>
      </c>
      <c r="C453" t="s">
        <v>40</v>
      </c>
      <c r="D453" t="s">
        <v>50</v>
      </c>
      <c r="E453" t="s">
        <v>41</v>
      </c>
      <c r="F453" t="s">
        <v>19</v>
      </c>
      <c r="G453" t="s">
        <v>26</v>
      </c>
      <c r="H453" t="s">
        <v>27</v>
      </c>
      <c r="I453" t="s">
        <v>42</v>
      </c>
      <c r="J453">
        <v>1994.08</v>
      </c>
      <c r="K453">
        <v>643.94000000000005</v>
      </c>
      <c r="L453">
        <v>3538</v>
      </c>
      <c r="M453">
        <v>234</v>
      </c>
      <c r="N453">
        <v>40</v>
      </c>
      <c r="O453">
        <v>0</v>
      </c>
      <c r="P453">
        <v>40</v>
      </c>
      <c r="Q453">
        <v>3538</v>
      </c>
      <c r="R453">
        <v>234</v>
      </c>
      <c r="S453">
        <v>39</v>
      </c>
      <c r="T453">
        <v>230.06</v>
      </c>
      <c r="U453">
        <v>1832</v>
      </c>
      <c r="V453">
        <v>107</v>
      </c>
      <c r="W453">
        <v>1112</v>
      </c>
      <c r="X453">
        <v>32</v>
      </c>
    </row>
    <row r="454" spans="1:24" x14ac:dyDescent="0.35">
      <c r="A454" s="1">
        <v>44031</v>
      </c>
      <c r="B454">
        <v>6108</v>
      </c>
      <c r="C454" t="s">
        <v>40</v>
      </c>
      <c r="D454" t="s">
        <v>51</v>
      </c>
      <c r="E454" t="s">
        <v>41</v>
      </c>
      <c r="F454" t="s">
        <v>19</v>
      </c>
      <c r="G454" t="s">
        <v>20</v>
      </c>
      <c r="H454" t="s">
        <v>22</v>
      </c>
      <c r="I454" t="s">
        <v>43</v>
      </c>
      <c r="J454">
        <v>3775.28</v>
      </c>
      <c r="K454">
        <v>1269.06</v>
      </c>
      <c r="L454">
        <v>3646</v>
      </c>
      <c r="M454">
        <v>319</v>
      </c>
      <c r="N454">
        <v>79</v>
      </c>
      <c r="O454">
        <v>1</v>
      </c>
      <c r="P454">
        <v>78</v>
      </c>
      <c r="Q454">
        <v>3686</v>
      </c>
      <c r="R454">
        <v>272</v>
      </c>
      <c r="S454">
        <v>77</v>
      </c>
      <c r="T454">
        <v>227.64</v>
      </c>
      <c r="U454">
        <v>2047</v>
      </c>
      <c r="V454">
        <v>120</v>
      </c>
      <c r="W454">
        <v>2086</v>
      </c>
      <c r="X454">
        <v>338</v>
      </c>
    </row>
    <row r="455" spans="1:24" x14ac:dyDescent="0.35">
      <c r="A455" s="1">
        <v>44032</v>
      </c>
      <c r="B455">
        <v>6108</v>
      </c>
      <c r="C455" t="s">
        <v>40</v>
      </c>
      <c r="D455" t="s">
        <v>50</v>
      </c>
      <c r="E455" t="s">
        <v>41</v>
      </c>
      <c r="F455" t="s">
        <v>19</v>
      </c>
      <c r="G455" t="s">
        <v>26</v>
      </c>
      <c r="H455" t="s">
        <v>27</v>
      </c>
      <c r="I455" t="s">
        <v>42</v>
      </c>
      <c r="J455">
        <v>3771.52</v>
      </c>
      <c r="K455">
        <v>1289.92</v>
      </c>
      <c r="L455">
        <v>3886</v>
      </c>
      <c r="M455">
        <v>252</v>
      </c>
      <c r="N455">
        <v>74</v>
      </c>
      <c r="O455">
        <v>1</v>
      </c>
      <c r="P455">
        <v>73</v>
      </c>
      <c r="Q455">
        <v>3886</v>
      </c>
      <c r="R455">
        <v>252</v>
      </c>
      <c r="S455">
        <v>72</v>
      </c>
      <c r="T455">
        <v>236.97</v>
      </c>
      <c r="U455">
        <v>2059</v>
      </c>
      <c r="V455">
        <v>106</v>
      </c>
      <c r="W455">
        <v>2054</v>
      </c>
      <c r="X455">
        <v>82</v>
      </c>
    </row>
    <row r="456" spans="1:24" x14ac:dyDescent="0.35">
      <c r="A456" s="1">
        <v>44032</v>
      </c>
      <c r="B456">
        <v>6108</v>
      </c>
      <c r="C456" t="s">
        <v>40</v>
      </c>
      <c r="D456" t="s">
        <v>51</v>
      </c>
      <c r="E456" t="s">
        <v>41</v>
      </c>
      <c r="F456" t="s">
        <v>19</v>
      </c>
      <c r="G456" t="s">
        <v>20</v>
      </c>
      <c r="H456" t="s">
        <v>22</v>
      </c>
      <c r="I456" t="s">
        <v>43</v>
      </c>
      <c r="J456">
        <v>5450.54</v>
      </c>
      <c r="K456">
        <v>1742.86</v>
      </c>
      <c r="L456">
        <v>4363</v>
      </c>
      <c r="M456">
        <v>391</v>
      </c>
      <c r="N456">
        <v>113</v>
      </c>
      <c r="O456">
        <v>2</v>
      </c>
      <c r="P456">
        <v>111</v>
      </c>
      <c r="Q456">
        <v>4394</v>
      </c>
      <c r="R456">
        <v>333</v>
      </c>
      <c r="S456">
        <v>108</v>
      </c>
      <c r="T456">
        <v>388.64</v>
      </c>
      <c r="U456">
        <v>2869</v>
      </c>
      <c r="V456">
        <v>188</v>
      </c>
      <c r="W456">
        <v>3118</v>
      </c>
      <c r="X456">
        <v>469</v>
      </c>
    </row>
    <row r="457" spans="1:24" x14ac:dyDescent="0.35">
      <c r="A457" s="1">
        <v>44033</v>
      </c>
      <c r="B457">
        <v>4636</v>
      </c>
      <c r="C457" t="s">
        <v>18</v>
      </c>
      <c r="D457" t="s">
        <v>46</v>
      </c>
      <c r="E457" t="s">
        <v>28</v>
      </c>
      <c r="F457" t="s">
        <v>19</v>
      </c>
      <c r="G457" t="s">
        <v>26</v>
      </c>
      <c r="H457" t="s">
        <v>27</v>
      </c>
      <c r="I457" t="s">
        <v>37</v>
      </c>
      <c r="J457">
        <v>906.2</v>
      </c>
      <c r="K457">
        <v>312.36</v>
      </c>
      <c r="L457">
        <v>935</v>
      </c>
      <c r="M457">
        <v>73</v>
      </c>
      <c r="N457">
        <v>15</v>
      </c>
      <c r="O457">
        <v>0</v>
      </c>
      <c r="P457">
        <v>15</v>
      </c>
      <c r="Q457">
        <v>935</v>
      </c>
      <c r="R457">
        <v>73</v>
      </c>
      <c r="S457">
        <v>15</v>
      </c>
      <c r="T457">
        <v>36.97</v>
      </c>
      <c r="U457">
        <v>251</v>
      </c>
      <c r="V457">
        <v>25</v>
      </c>
      <c r="W457">
        <v>506</v>
      </c>
      <c r="X457">
        <v>38</v>
      </c>
    </row>
    <row r="458" spans="1:24" x14ac:dyDescent="0.35">
      <c r="A458" s="1">
        <v>44033</v>
      </c>
      <c r="B458">
        <v>6108</v>
      </c>
      <c r="C458" t="s">
        <v>40</v>
      </c>
      <c r="D458" t="s">
        <v>50</v>
      </c>
      <c r="E458" t="s">
        <v>41</v>
      </c>
      <c r="F458" t="s">
        <v>19</v>
      </c>
      <c r="G458" t="s">
        <v>26</v>
      </c>
      <c r="H458" t="s">
        <v>27</v>
      </c>
      <c r="I458" t="s">
        <v>42</v>
      </c>
      <c r="J458">
        <v>3173.74</v>
      </c>
      <c r="K458">
        <v>1035.1400000000001</v>
      </c>
      <c r="L458">
        <v>3319</v>
      </c>
      <c r="M458">
        <v>230</v>
      </c>
      <c r="N458">
        <v>67</v>
      </c>
      <c r="O458">
        <v>2</v>
      </c>
      <c r="P458">
        <v>65</v>
      </c>
      <c r="Q458">
        <v>3319</v>
      </c>
      <c r="R458">
        <v>230</v>
      </c>
      <c r="S458">
        <v>63</v>
      </c>
      <c r="T458">
        <v>134.19</v>
      </c>
      <c r="U458">
        <v>1131</v>
      </c>
      <c r="V458">
        <v>65</v>
      </c>
      <c r="W458">
        <v>1776</v>
      </c>
      <c r="X458">
        <v>71</v>
      </c>
    </row>
    <row r="459" spans="1:24" x14ac:dyDescent="0.35">
      <c r="A459" s="1">
        <v>44033</v>
      </c>
      <c r="B459">
        <v>6108</v>
      </c>
      <c r="C459" t="s">
        <v>40</v>
      </c>
      <c r="D459" t="s">
        <v>51</v>
      </c>
      <c r="E459" t="s">
        <v>41</v>
      </c>
      <c r="F459" t="s">
        <v>19</v>
      </c>
      <c r="G459" t="s">
        <v>20</v>
      </c>
      <c r="H459" t="s">
        <v>22</v>
      </c>
      <c r="I459" t="s">
        <v>43</v>
      </c>
      <c r="J459">
        <v>4533.6000000000004</v>
      </c>
      <c r="K459">
        <v>1487.77</v>
      </c>
      <c r="L459">
        <v>4293</v>
      </c>
      <c r="M459">
        <v>387</v>
      </c>
      <c r="N459">
        <v>101</v>
      </c>
      <c r="O459">
        <v>3</v>
      </c>
      <c r="P459">
        <v>98</v>
      </c>
      <c r="Q459">
        <v>4329</v>
      </c>
      <c r="R459">
        <v>345</v>
      </c>
      <c r="S459">
        <v>97</v>
      </c>
      <c r="T459">
        <v>263.72000000000003</v>
      </c>
      <c r="U459">
        <v>2538</v>
      </c>
      <c r="V459">
        <v>147</v>
      </c>
      <c r="W459">
        <v>2538</v>
      </c>
      <c r="X459">
        <v>430</v>
      </c>
    </row>
    <row r="460" spans="1:24" x14ac:dyDescent="0.35">
      <c r="A460" s="1">
        <v>44034</v>
      </c>
      <c r="B460">
        <v>4636</v>
      </c>
      <c r="C460" t="s">
        <v>18</v>
      </c>
      <c r="D460" t="s">
        <v>46</v>
      </c>
      <c r="E460" t="s">
        <v>28</v>
      </c>
      <c r="F460" t="s">
        <v>19</v>
      </c>
      <c r="G460" t="s">
        <v>26</v>
      </c>
      <c r="H460" t="s">
        <v>27</v>
      </c>
      <c r="I460" t="s">
        <v>37</v>
      </c>
      <c r="J460">
        <v>1185.92</v>
      </c>
      <c r="K460">
        <v>406.53</v>
      </c>
      <c r="L460">
        <v>1375</v>
      </c>
      <c r="M460">
        <v>70</v>
      </c>
      <c r="N460">
        <v>19</v>
      </c>
      <c r="O460">
        <v>0</v>
      </c>
      <c r="P460">
        <v>19</v>
      </c>
      <c r="Q460">
        <v>1375</v>
      </c>
      <c r="R460">
        <v>70</v>
      </c>
      <c r="S460">
        <v>18</v>
      </c>
      <c r="T460">
        <v>14.4</v>
      </c>
      <c r="U460">
        <v>253</v>
      </c>
      <c r="V460">
        <v>9</v>
      </c>
      <c r="W460">
        <v>665</v>
      </c>
      <c r="X460">
        <v>34</v>
      </c>
    </row>
    <row r="461" spans="1:24" x14ac:dyDescent="0.35">
      <c r="A461" s="1">
        <v>44034</v>
      </c>
      <c r="B461">
        <v>4636</v>
      </c>
      <c r="C461" t="s">
        <v>18</v>
      </c>
      <c r="D461" t="s">
        <v>49</v>
      </c>
      <c r="E461" t="s">
        <v>28</v>
      </c>
      <c r="F461" t="s">
        <v>19</v>
      </c>
      <c r="G461" t="s">
        <v>20</v>
      </c>
      <c r="H461" t="s">
        <v>22</v>
      </c>
      <c r="I461" t="s">
        <v>34</v>
      </c>
      <c r="J461">
        <v>863.77</v>
      </c>
      <c r="K461">
        <v>330.71</v>
      </c>
      <c r="L461">
        <v>0</v>
      </c>
      <c r="M461">
        <v>0</v>
      </c>
      <c r="N461">
        <v>17</v>
      </c>
      <c r="O461">
        <v>0</v>
      </c>
      <c r="P461">
        <v>17</v>
      </c>
      <c r="Q461">
        <v>1202</v>
      </c>
      <c r="R461">
        <v>89</v>
      </c>
      <c r="S461">
        <v>16</v>
      </c>
      <c r="T461">
        <v>72.25</v>
      </c>
      <c r="U461">
        <v>981</v>
      </c>
      <c r="V461">
        <v>49</v>
      </c>
      <c r="W461">
        <v>441</v>
      </c>
      <c r="X461">
        <v>121</v>
      </c>
    </row>
    <row r="462" spans="1:24" x14ac:dyDescent="0.35">
      <c r="A462" s="1">
        <v>44034</v>
      </c>
      <c r="B462">
        <v>6108</v>
      </c>
      <c r="C462" t="s">
        <v>40</v>
      </c>
      <c r="D462" t="s">
        <v>50</v>
      </c>
      <c r="E462" t="s">
        <v>41</v>
      </c>
      <c r="F462" t="s">
        <v>19</v>
      </c>
      <c r="G462" t="s">
        <v>26</v>
      </c>
      <c r="H462" t="s">
        <v>27</v>
      </c>
      <c r="I462" t="s">
        <v>42</v>
      </c>
      <c r="J462">
        <v>3558.84</v>
      </c>
      <c r="K462">
        <v>1159.68</v>
      </c>
      <c r="L462">
        <v>3465</v>
      </c>
      <c r="M462">
        <v>282</v>
      </c>
      <c r="N462">
        <v>72</v>
      </c>
      <c r="O462">
        <v>0</v>
      </c>
      <c r="P462">
        <v>72</v>
      </c>
      <c r="Q462">
        <v>3465</v>
      </c>
      <c r="R462">
        <v>282</v>
      </c>
      <c r="S462">
        <v>72</v>
      </c>
      <c r="T462">
        <v>198.14</v>
      </c>
      <c r="U462">
        <v>1374</v>
      </c>
      <c r="V462">
        <v>93</v>
      </c>
      <c r="W462">
        <v>1984</v>
      </c>
      <c r="X462">
        <v>76</v>
      </c>
    </row>
    <row r="463" spans="1:24" x14ac:dyDescent="0.35">
      <c r="A463" s="1">
        <v>44034</v>
      </c>
      <c r="B463">
        <v>6108</v>
      </c>
      <c r="C463" t="s">
        <v>40</v>
      </c>
      <c r="D463" t="s">
        <v>51</v>
      </c>
      <c r="E463" t="s">
        <v>41</v>
      </c>
      <c r="F463" t="s">
        <v>19</v>
      </c>
      <c r="G463" t="s">
        <v>20</v>
      </c>
      <c r="H463" t="s">
        <v>22</v>
      </c>
      <c r="I463" t="s">
        <v>43</v>
      </c>
      <c r="J463">
        <v>5140.9799999999996</v>
      </c>
      <c r="K463">
        <v>1713.92</v>
      </c>
      <c r="L463">
        <v>4611</v>
      </c>
      <c r="M463">
        <v>433</v>
      </c>
      <c r="N463">
        <v>108</v>
      </c>
      <c r="O463">
        <v>0</v>
      </c>
      <c r="P463">
        <v>108</v>
      </c>
      <c r="Q463">
        <v>4658</v>
      </c>
      <c r="R463">
        <v>360</v>
      </c>
      <c r="S463">
        <v>105</v>
      </c>
      <c r="T463">
        <v>442</v>
      </c>
      <c r="U463">
        <v>3282</v>
      </c>
      <c r="V463">
        <v>197</v>
      </c>
      <c r="W463">
        <v>2864</v>
      </c>
      <c r="X463">
        <v>478</v>
      </c>
    </row>
    <row r="464" spans="1:24" x14ac:dyDescent="0.35">
      <c r="A464" s="1">
        <v>44035</v>
      </c>
      <c r="B464">
        <v>4636</v>
      </c>
      <c r="C464" t="s">
        <v>18</v>
      </c>
      <c r="D464" t="s">
        <v>46</v>
      </c>
      <c r="E464" t="s">
        <v>28</v>
      </c>
      <c r="F464" t="s">
        <v>19</v>
      </c>
      <c r="G464" t="s">
        <v>26</v>
      </c>
      <c r="H464" t="s">
        <v>27</v>
      </c>
      <c r="I464" t="s">
        <v>37</v>
      </c>
      <c r="J464">
        <v>1240.07</v>
      </c>
      <c r="K464">
        <v>444.53</v>
      </c>
      <c r="L464">
        <v>1331</v>
      </c>
      <c r="M464">
        <v>73</v>
      </c>
      <c r="N464">
        <v>19</v>
      </c>
      <c r="O464">
        <v>0</v>
      </c>
      <c r="P464">
        <v>19</v>
      </c>
      <c r="Q464">
        <v>1331</v>
      </c>
      <c r="R464">
        <v>73</v>
      </c>
      <c r="S464">
        <v>19</v>
      </c>
      <c r="T464">
        <v>39.04</v>
      </c>
      <c r="U464">
        <v>432</v>
      </c>
      <c r="V464">
        <v>25</v>
      </c>
      <c r="W464">
        <v>675</v>
      </c>
      <c r="X464">
        <v>50</v>
      </c>
    </row>
    <row r="465" spans="1:24" x14ac:dyDescent="0.35">
      <c r="A465" s="1">
        <v>44035</v>
      </c>
      <c r="B465">
        <v>4636</v>
      </c>
      <c r="C465" t="s">
        <v>18</v>
      </c>
      <c r="D465" t="s">
        <v>49</v>
      </c>
      <c r="E465" t="s">
        <v>28</v>
      </c>
      <c r="F465" t="s">
        <v>19</v>
      </c>
      <c r="G465" t="s">
        <v>20</v>
      </c>
      <c r="H465" t="s">
        <v>22</v>
      </c>
      <c r="I465" t="s">
        <v>34</v>
      </c>
      <c r="J465">
        <v>1345.44</v>
      </c>
      <c r="K465">
        <v>568.77</v>
      </c>
      <c r="L465">
        <v>0</v>
      </c>
      <c r="M465">
        <v>0</v>
      </c>
      <c r="N465">
        <v>21</v>
      </c>
      <c r="O465">
        <v>0</v>
      </c>
      <c r="P465">
        <v>21</v>
      </c>
      <c r="Q465">
        <v>926</v>
      </c>
      <c r="R465">
        <v>85</v>
      </c>
      <c r="S465">
        <v>20</v>
      </c>
      <c r="T465">
        <v>59.68</v>
      </c>
      <c r="U465">
        <v>574</v>
      </c>
      <c r="V465">
        <v>38</v>
      </c>
      <c r="W465">
        <v>632</v>
      </c>
      <c r="X465">
        <v>172</v>
      </c>
    </row>
    <row r="466" spans="1:24" x14ac:dyDescent="0.35">
      <c r="A466" s="1">
        <v>44035</v>
      </c>
      <c r="B466">
        <v>6108</v>
      </c>
      <c r="C466" t="s">
        <v>40</v>
      </c>
      <c r="D466" t="s">
        <v>50</v>
      </c>
      <c r="E466" t="s">
        <v>41</v>
      </c>
      <c r="F466" t="s">
        <v>19</v>
      </c>
      <c r="G466" t="s">
        <v>26</v>
      </c>
      <c r="H466" t="s">
        <v>27</v>
      </c>
      <c r="I466" t="s">
        <v>42</v>
      </c>
      <c r="J466">
        <v>2769.7</v>
      </c>
      <c r="K466">
        <v>937.23</v>
      </c>
      <c r="L466">
        <v>3335</v>
      </c>
      <c r="M466">
        <v>247</v>
      </c>
      <c r="N466">
        <v>55</v>
      </c>
      <c r="O466">
        <v>1</v>
      </c>
      <c r="P466">
        <v>54</v>
      </c>
      <c r="Q466">
        <v>3335</v>
      </c>
      <c r="R466">
        <v>247</v>
      </c>
      <c r="S466">
        <v>54</v>
      </c>
      <c r="T466">
        <v>147.6</v>
      </c>
      <c r="U466">
        <v>1230</v>
      </c>
      <c r="V466">
        <v>63</v>
      </c>
      <c r="W466">
        <v>1518</v>
      </c>
      <c r="X466">
        <v>44</v>
      </c>
    </row>
    <row r="467" spans="1:24" x14ac:dyDescent="0.35">
      <c r="A467" s="1">
        <v>44035</v>
      </c>
      <c r="B467">
        <v>6108</v>
      </c>
      <c r="C467" t="s">
        <v>40</v>
      </c>
      <c r="D467" t="s">
        <v>51</v>
      </c>
      <c r="E467" t="s">
        <v>41</v>
      </c>
      <c r="F467" t="s">
        <v>19</v>
      </c>
      <c r="G467" t="s">
        <v>20</v>
      </c>
      <c r="H467" t="s">
        <v>22</v>
      </c>
      <c r="I467" t="s">
        <v>43</v>
      </c>
      <c r="J467">
        <v>5289.66</v>
      </c>
      <c r="K467">
        <v>1728.65</v>
      </c>
      <c r="L467">
        <v>4139</v>
      </c>
      <c r="M467">
        <v>392</v>
      </c>
      <c r="N467">
        <v>110</v>
      </c>
      <c r="O467">
        <v>2</v>
      </c>
      <c r="P467">
        <v>108</v>
      </c>
      <c r="Q467">
        <v>4180</v>
      </c>
      <c r="R467">
        <v>323</v>
      </c>
      <c r="S467">
        <v>107</v>
      </c>
      <c r="T467">
        <v>280.38</v>
      </c>
      <c r="U467">
        <v>2501</v>
      </c>
      <c r="V467">
        <v>128</v>
      </c>
      <c r="W467">
        <v>2985</v>
      </c>
      <c r="X467">
        <v>460</v>
      </c>
    </row>
    <row r="468" spans="1:24" x14ac:dyDescent="0.35">
      <c r="A468" s="1">
        <v>44036</v>
      </c>
      <c r="B468">
        <v>4636</v>
      </c>
      <c r="C468" t="s">
        <v>18</v>
      </c>
      <c r="D468" t="s">
        <v>46</v>
      </c>
      <c r="E468" t="s">
        <v>28</v>
      </c>
      <c r="F468" t="s">
        <v>19</v>
      </c>
      <c r="G468" t="s">
        <v>26</v>
      </c>
      <c r="H468" t="s">
        <v>27</v>
      </c>
      <c r="I468" t="s">
        <v>37</v>
      </c>
      <c r="J468">
        <v>1522.05</v>
      </c>
      <c r="K468">
        <v>563.89</v>
      </c>
      <c r="L468">
        <v>1164</v>
      </c>
      <c r="M468">
        <v>74</v>
      </c>
      <c r="N468">
        <v>24</v>
      </c>
      <c r="O468">
        <v>0</v>
      </c>
      <c r="P468">
        <v>24</v>
      </c>
      <c r="Q468">
        <v>1164</v>
      </c>
      <c r="R468">
        <v>74</v>
      </c>
      <c r="S468">
        <v>24</v>
      </c>
      <c r="T468">
        <v>17.95</v>
      </c>
      <c r="U468">
        <v>216</v>
      </c>
      <c r="V468">
        <v>12</v>
      </c>
      <c r="W468">
        <v>805</v>
      </c>
      <c r="X468">
        <v>28</v>
      </c>
    </row>
    <row r="469" spans="1:24" x14ac:dyDescent="0.35">
      <c r="A469" s="1">
        <v>44036</v>
      </c>
      <c r="B469">
        <v>4636</v>
      </c>
      <c r="C469" t="s">
        <v>18</v>
      </c>
      <c r="D469" t="s">
        <v>49</v>
      </c>
      <c r="E469" t="s">
        <v>28</v>
      </c>
      <c r="F469" t="s">
        <v>19</v>
      </c>
      <c r="G469" t="s">
        <v>20</v>
      </c>
      <c r="H469" t="s">
        <v>22</v>
      </c>
      <c r="I469" t="s">
        <v>34</v>
      </c>
      <c r="J469">
        <v>1139.06</v>
      </c>
      <c r="K469">
        <v>460.04</v>
      </c>
      <c r="L469">
        <v>983</v>
      </c>
      <c r="M469">
        <v>74</v>
      </c>
      <c r="N469">
        <v>19</v>
      </c>
      <c r="O469">
        <v>0</v>
      </c>
      <c r="P469">
        <v>19</v>
      </c>
      <c r="Q469">
        <v>983</v>
      </c>
      <c r="R469">
        <v>74</v>
      </c>
      <c r="S469">
        <v>19</v>
      </c>
      <c r="T469">
        <v>62.83</v>
      </c>
      <c r="U469">
        <v>675</v>
      </c>
      <c r="V469">
        <v>40</v>
      </c>
      <c r="W469">
        <v>559</v>
      </c>
      <c r="X469">
        <v>170</v>
      </c>
    </row>
    <row r="470" spans="1:24" x14ac:dyDescent="0.35">
      <c r="A470" s="1">
        <v>44036</v>
      </c>
      <c r="B470">
        <v>6108</v>
      </c>
      <c r="C470" t="s">
        <v>40</v>
      </c>
      <c r="D470" t="s">
        <v>50</v>
      </c>
      <c r="E470" t="s">
        <v>41</v>
      </c>
      <c r="F470" t="s">
        <v>19</v>
      </c>
      <c r="G470" t="s">
        <v>26</v>
      </c>
      <c r="H470" t="s">
        <v>27</v>
      </c>
      <c r="I470" t="s">
        <v>42</v>
      </c>
      <c r="J470">
        <v>2791.1</v>
      </c>
      <c r="K470">
        <v>855.86</v>
      </c>
      <c r="L470">
        <v>2934</v>
      </c>
      <c r="M470">
        <v>229</v>
      </c>
      <c r="N470">
        <v>59</v>
      </c>
      <c r="O470">
        <v>2</v>
      </c>
      <c r="P470">
        <v>57</v>
      </c>
      <c r="Q470">
        <v>2934</v>
      </c>
      <c r="R470">
        <v>229</v>
      </c>
      <c r="S470">
        <v>56</v>
      </c>
      <c r="T470">
        <v>175.47</v>
      </c>
      <c r="U470">
        <v>1126</v>
      </c>
      <c r="V470">
        <v>82</v>
      </c>
      <c r="W470">
        <v>1629</v>
      </c>
      <c r="X470">
        <v>43</v>
      </c>
    </row>
    <row r="471" spans="1:24" x14ac:dyDescent="0.35">
      <c r="A471" s="1">
        <v>44036</v>
      </c>
      <c r="B471">
        <v>6108</v>
      </c>
      <c r="C471" t="s">
        <v>40</v>
      </c>
      <c r="D471" t="s">
        <v>51</v>
      </c>
      <c r="E471" t="s">
        <v>41</v>
      </c>
      <c r="F471" t="s">
        <v>19</v>
      </c>
      <c r="G471" t="s">
        <v>20</v>
      </c>
      <c r="H471" t="s">
        <v>22</v>
      </c>
      <c r="I471" t="s">
        <v>43</v>
      </c>
      <c r="J471">
        <v>5455.66</v>
      </c>
      <c r="K471">
        <v>1735.86</v>
      </c>
      <c r="L471">
        <v>3579</v>
      </c>
      <c r="M471">
        <v>289</v>
      </c>
      <c r="N471">
        <v>111</v>
      </c>
      <c r="O471">
        <v>0</v>
      </c>
      <c r="P471">
        <v>111</v>
      </c>
      <c r="Q471">
        <v>3579</v>
      </c>
      <c r="R471">
        <v>289</v>
      </c>
      <c r="S471">
        <v>109</v>
      </c>
      <c r="T471">
        <v>228.2</v>
      </c>
      <c r="U471">
        <v>1863</v>
      </c>
      <c r="V471">
        <v>105</v>
      </c>
      <c r="W471">
        <v>3138</v>
      </c>
      <c r="X471">
        <v>508</v>
      </c>
    </row>
    <row r="472" spans="1:24" x14ac:dyDescent="0.35">
      <c r="A472" s="1">
        <v>44037</v>
      </c>
      <c r="B472">
        <v>4636</v>
      </c>
      <c r="C472" t="s">
        <v>18</v>
      </c>
      <c r="D472" t="s">
        <v>49</v>
      </c>
      <c r="E472" t="s">
        <v>28</v>
      </c>
      <c r="F472" t="s">
        <v>19</v>
      </c>
      <c r="G472" t="s">
        <v>20</v>
      </c>
      <c r="H472" t="s">
        <v>22</v>
      </c>
      <c r="I472" t="s">
        <v>34</v>
      </c>
      <c r="J472">
        <v>1491.77</v>
      </c>
      <c r="K472">
        <v>542.23</v>
      </c>
      <c r="L472">
        <v>1148</v>
      </c>
      <c r="M472">
        <v>103</v>
      </c>
      <c r="N472">
        <v>28</v>
      </c>
      <c r="O472">
        <v>0</v>
      </c>
      <c r="P472">
        <v>28</v>
      </c>
      <c r="Q472">
        <v>1148</v>
      </c>
      <c r="R472">
        <v>103</v>
      </c>
      <c r="S472">
        <v>28</v>
      </c>
      <c r="T472">
        <v>80</v>
      </c>
      <c r="U472">
        <v>686</v>
      </c>
      <c r="V472">
        <v>52</v>
      </c>
      <c r="W472">
        <v>795</v>
      </c>
      <c r="X472">
        <v>262</v>
      </c>
    </row>
    <row r="473" spans="1:24" x14ac:dyDescent="0.35">
      <c r="A473" s="1">
        <v>44037</v>
      </c>
      <c r="B473">
        <v>6108</v>
      </c>
      <c r="C473" t="s">
        <v>40</v>
      </c>
      <c r="D473" t="s">
        <v>50</v>
      </c>
      <c r="E473" t="s">
        <v>41</v>
      </c>
      <c r="F473" t="s">
        <v>19</v>
      </c>
      <c r="G473" t="s">
        <v>26</v>
      </c>
      <c r="H473" t="s">
        <v>27</v>
      </c>
      <c r="I473" t="s">
        <v>42</v>
      </c>
      <c r="J473">
        <v>2446</v>
      </c>
      <c r="K473">
        <v>756.29</v>
      </c>
      <c r="L473">
        <v>3001</v>
      </c>
      <c r="M473">
        <v>213</v>
      </c>
      <c r="N473">
        <v>50</v>
      </c>
      <c r="O473">
        <v>0</v>
      </c>
      <c r="P473">
        <v>50</v>
      </c>
      <c r="Q473">
        <v>3001</v>
      </c>
      <c r="R473">
        <v>213</v>
      </c>
      <c r="S473">
        <v>50</v>
      </c>
      <c r="T473">
        <v>91.4</v>
      </c>
      <c r="U473">
        <v>1174</v>
      </c>
      <c r="V473">
        <v>44</v>
      </c>
      <c r="W473">
        <v>1410</v>
      </c>
      <c r="X473">
        <v>53</v>
      </c>
    </row>
    <row r="474" spans="1:24" x14ac:dyDescent="0.35">
      <c r="A474" s="1">
        <v>44038</v>
      </c>
      <c r="B474">
        <v>4636</v>
      </c>
      <c r="C474" t="s">
        <v>18</v>
      </c>
      <c r="D474" t="s">
        <v>49</v>
      </c>
      <c r="E474" t="s">
        <v>28</v>
      </c>
      <c r="F474" t="s">
        <v>19</v>
      </c>
      <c r="G474" t="s">
        <v>20</v>
      </c>
      <c r="H474" t="s">
        <v>22</v>
      </c>
      <c r="I474" t="s">
        <v>34</v>
      </c>
      <c r="J474">
        <v>1204.4100000000001</v>
      </c>
      <c r="K474">
        <v>449.36</v>
      </c>
      <c r="L474">
        <v>1140</v>
      </c>
      <c r="M474">
        <v>109</v>
      </c>
      <c r="N474">
        <v>22</v>
      </c>
      <c r="O474">
        <v>0</v>
      </c>
      <c r="P474">
        <v>22</v>
      </c>
      <c r="Q474">
        <v>1140</v>
      </c>
      <c r="R474">
        <v>109</v>
      </c>
      <c r="S474">
        <v>22</v>
      </c>
      <c r="T474">
        <v>80</v>
      </c>
      <c r="U474">
        <v>653</v>
      </c>
      <c r="V474">
        <v>51</v>
      </c>
      <c r="W474">
        <v>632</v>
      </c>
      <c r="X474">
        <v>185</v>
      </c>
    </row>
    <row r="475" spans="1:24" x14ac:dyDescent="0.35">
      <c r="A475" s="1">
        <v>44038</v>
      </c>
      <c r="B475">
        <v>6108</v>
      </c>
      <c r="C475" t="s">
        <v>40</v>
      </c>
      <c r="D475" t="s">
        <v>50</v>
      </c>
      <c r="E475" t="s">
        <v>41</v>
      </c>
      <c r="F475" t="s">
        <v>19</v>
      </c>
      <c r="G475" t="s">
        <v>26</v>
      </c>
      <c r="H475" t="s">
        <v>27</v>
      </c>
      <c r="I475" t="s">
        <v>42</v>
      </c>
      <c r="J475">
        <v>3059.28</v>
      </c>
      <c r="K475">
        <v>1066.23</v>
      </c>
      <c r="L475">
        <v>3126</v>
      </c>
      <c r="M475">
        <v>196</v>
      </c>
      <c r="N475">
        <v>53</v>
      </c>
      <c r="O475">
        <v>0</v>
      </c>
      <c r="P475">
        <v>53</v>
      </c>
      <c r="Q475">
        <v>3126</v>
      </c>
      <c r="R475">
        <v>196</v>
      </c>
      <c r="S475">
        <v>52</v>
      </c>
      <c r="T475">
        <v>103.67</v>
      </c>
      <c r="U475">
        <v>1141</v>
      </c>
      <c r="V475">
        <v>54</v>
      </c>
      <c r="W475">
        <v>1645</v>
      </c>
      <c r="X475">
        <v>57</v>
      </c>
    </row>
    <row r="476" spans="1:24" x14ac:dyDescent="0.35">
      <c r="A476" s="1">
        <v>44038</v>
      </c>
      <c r="B476">
        <v>6108</v>
      </c>
      <c r="C476" t="s">
        <v>40</v>
      </c>
      <c r="D476" t="s">
        <v>51</v>
      </c>
      <c r="E476" t="s">
        <v>41</v>
      </c>
      <c r="F476" t="s">
        <v>19</v>
      </c>
      <c r="G476" t="s">
        <v>20</v>
      </c>
      <c r="H476" t="s">
        <v>22</v>
      </c>
      <c r="I476" t="s">
        <v>43</v>
      </c>
      <c r="J476">
        <v>3700.24</v>
      </c>
      <c r="K476">
        <v>1163.2</v>
      </c>
      <c r="L476">
        <v>3171</v>
      </c>
      <c r="M476">
        <v>246</v>
      </c>
      <c r="N476">
        <v>77</v>
      </c>
      <c r="O476">
        <v>1</v>
      </c>
      <c r="P476">
        <v>76</v>
      </c>
      <c r="Q476">
        <v>3171</v>
      </c>
      <c r="R476">
        <v>246</v>
      </c>
      <c r="S476">
        <v>73</v>
      </c>
      <c r="T476">
        <v>188.25</v>
      </c>
      <c r="U476">
        <v>1509</v>
      </c>
      <c r="V476">
        <v>94</v>
      </c>
      <c r="W476">
        <v>2139</v>
      </c>
      <c r="X476">
        <v>305</v>
      </c>
    </row>
    <row r="477" spans="1:24" x14ac:dyDescent="0.35">
      <c r="A477" s="1">
        <v>44039</v>
      </c>
      <c r="B477">
        <v>4636</v>
      </c>
      <c r="C477" t="s">
        <v>18</v>
      </c>
      <c r="D477" t="s">
        <v>49</v>
      </c>
      <c r="E477" t="s">
        <v>28</v>
      </c>
      <c r="F477" t="s">
        <v>19</v>
      </c>
      <c r="G477" t="s">
        <v>20</v>
      </c>
      <c r="H477" t="s">
        <v>22</v>
      </c>
      <c r="I477" t="s">
        <v>34</v>
      </c>
      <c r="J477">
        <v>1416.77</v>
      </c>
      <c r="K477">
        <v>576.4</v>
      </c>
      <c r="L477">
        <v>1055</v>
      </c>
      <c r="M477">
        <v>98</v>
      </c>
      <c r="N477">
        <v>25</v>
      </c>
      <c r="O477">
        <v>0</v>
      </c>
      <c r="P477">
        <v>25</v>
      </c>
      <c r="Q477">
        <v>1055</v>
      </c>
      <c r="R477">
        <v>98</v>
      </c>
      <c r="S477">
        <v>25</v>
      </c>
      <c r="T477">
        <v>80</v>
      </c>
      <c r="U477">
        <v>633</v>
      </c>
      <c r="V477">
        <v>56</v>
      </c>
      <c r="W477">
        <v>696</v>
      </c>
      <c r="X477">
        <v>179</v>
      </c>
    </row>
    <row r="478" spans="1:24" x14ac:dyDescent="0.35">
      <c r="A478" s="1">
        <v>44039</v>
      </c>
      <c r="B478">
        <v>6108</v>
      </c>
      <c r="C478" t="s">
        <v>40</v>
      </c>
      <c r="D478" t="s">
        <v>50</v>
      </c>
      <c r="E478" t="s">
        <v>41</v>
      </c>
      <c r="F478" t="s">
        <v>19</v>
      </c>
      <c r="G478" t="s">
        <v>26</v>
      </c>
      <c r="H478" t="s">
        <v>27</v>
      </c>
      <c r="I478" t="s">
        <v>42</v>
      </c>
      <c r="J478">
        <v>2848.94</v>
      </c>
      <c r="K478">
        <v>853.16</v>
      </c>
      <c r="L478">
        <v>3126</v>
      </c>
      <c r="M478">
        <v>223</v>
      </c>
      <c r="N478">
        <v>64</v>
      </c>
      <c r="O478">
        <v>2</v>
      </c>
      <c r="P478">
        <v>62</v>
      </c>
      <c r="Q478">
        <v>3126</v>
      </c>
      <c r="R478">
        <v>223</v>
      </c>
      <c r="S478">
        <v>60</v>
      </c>
      <c r="T478">
        <v>141.25</v>
      </c>
      <c r="U478">
        <v>1221</v>
      </c>
      <c r="V478">
        <v>71</v>
      </c>
      <c r="W478">
        <v>1660</v>
      </c>
      <c r="X478">
        <v>58</v>
      </c>
    </row>
    <row r="479" spans="1:24" x14ac:dyDescent="0.35">
      <c r="A479" s="1">
        <v>44039</v>
      </c>
      <c r="B479">
        <v>6108</v>
      </c>
      <c r="C479" t="s">
        <v>40</v>
      </c>
      <c r="D479" t="s">
        <v>51</v>
      </c>
      <c r="E479" t="s">
        <v>41</v>
      </c>
      <c r="F479" t="s">
        <v>19</v>
      </c>
      <c r="G479" t="s">
        <v>20</v>
      </c>
      <c r="H479" t="s">
        <v>22</v>
      </c>
      <c r="I479" t="s">
        <v>43</v>
      </c>
      <c r="J479">
        <v>4271.26</v>
      </c>
      <c r="K479">
        <v>1282.8800000000001</v>
      </c>
      <c r="L479">
        <v>4226</v>
      </c>
      <c r="M479">
        <v>318</v>
      </c>
      <c r="N479">
        <v>90</v>
      </c>
      <c r="O479">
        <v>1</v>
      </c>
      <c r="P479">
        <v>89</v>
      </c>
      <c r="Q479">
        <v>4226</v>
      </c>
      <c r="R479">
        <v>318</v>
      </c>
      <c r="S479">
        <v>86</v>
      </c>
      <c r="T479">
        <v>350.54</v>
      </c>
      <c r="U479">
        <v>3324</v>
      </c>
      <c r="V479">
        <v>176</v>
      </c>
      <c r="W479">
        <v>2534</v>
      </c>
      <c r="X479">
        <v>204</v>
      </c>
    </row>
    <row r="480" spans="1:24" x14ac:dyDescent="0.35">
      <c r="A480" s="1">
        <v>44040</v>
      </c>
      <c r="B480">
        <v>4636</v>
      </c>
      <c r="C480" t="s">
        <v>18</v>
      </c>
      <c r="D480" t="s">
        <v>46</v>
      </c>
      <c r="E480" t="s">
        <v>28</v>
      </c>
      <c r="F480" t="s">
        <v>19</v>
      </c>
      <c r="G480" t="s">
        <v>26</v>
      </c>
      <c r="H480" t="s">
        <v>27</v>
      </c>
      <c r="I480" t="s">
        <v>37</v>
      </c>
      <c r="J480">
        <v>920.29</v>
      </c>
      <c r="K480">
        <v>315.77</v>
      </c>
      <c r="L480">
        <v>1338</v>
      </c>
      <c r="M480">
        <v>78</v>
      </c>
      <c r="N480">
        <v>18</v>
      </c>
      <c r="O480">
        <v>1</v>
      </c>
      <c r="P480">
        <v>17</v>
      </c>
      <c r="Q480">
        <v>1338</v>
      </c>
      <c r="R480">
        <v>78</v>
      </c>
      <c r="S480">
        <v>17</v>
      </c>
      <c r="T480">
        <v>32.450000000000003</v>
      </c>
      <c r="U480">
        <v>411</v>
      </c>
      <c r="V480">
        <v>21</v>
      </c>
      <c r="W480">
        <v>499</v>
      </c>
      <c r="X480">
        <v>20</v>
      </c>
    </row>
    <row r="481" spans="1:24" x14ac:dyDescent="0.35">
      <c r="A481" s="1">
        <v>44040</v>
      </c>
      <c r="B481">
        <v>4636</v>
      </c>
      <c r="C481" t="s">
        <v>18</v>
      </c>
      <c r="D481" t="s">
        <v>49</v>
      </c>
      <c r="E481" t="s">
        <v>28</v>
      </c>
      <c r="F481" t="s">
        <v>19</v>
      </c>
      <c r="G481" t="s">
        <v>20</v>
      </c>
      <c r="H481" t="s">
        <v>22</v>
      </c>
      <c r="I481" t="s">
        <v>34</v>
      </c>
      <c r="J481">
        <v>1466.39</v>
      </c>
      <c r="K481">
        <v>553.38</v>
      </c>
      <c r="L481">
        <v>1029</v>
      </c>
      <c r="M481">
        <v>115</v>
      </c>
      <c r="N481">
        <v>29</v>
      </c>
      <c r="O481">
        <v>0</v>
      </c>
      <c r="P481">
        <v>29</v>
      </c>
      <c r="Q481">
        <v>1029</v>
      </c>
      <c r="R481">
        <v>115</v>
      </c>
      <c r="S481">
        <v>27</v>
      </c>
      <c r="T481">
        <v>80</v>
      </c>
      <c r="U481">
        <v>731</v>
      </c>
      <c r="V481">
        <v>60</v>
      </c>
      <c r="W481">
        <v>767</v>
      </c>
      <c r="X481">
        <v>251</v>
      </c>
    </row>
    <row r="482" spans="1:24" x14ac:dyDescent="0.35">
      <c r="A482" s="1">
        <v>44040</v>
      </c>
      <c r="B482">
        <v>6108</v>
      </c>
      <c r="C482" t="s">
        <v>40</v>
      </c>
      <c r="D482" t="s">
        <v>50</v>
      </c>
      <c r="E482" t="s">
        <v>41</v>
      </c>
      <c r="F482" t="s">
        <v>19</v>
      </c>
      <c r="G482" t="s">
        <v>26</v>
      </c>
      <c r="H482" t="s">
        <v>27</v>
      </c>
      <c r="I482" t="s">
        <v>42</v>
      </c>
      <c r="J482">
        <v>4116.74</v>
      </c>
      <c r="K482">
        <v>1411.88</v>
      </c>
      <c r="L482">
        <v>3959</v>
      </c>
      <c r="M482">
        <v>296</v>
      </c>
      <c r="N482">
        <v>79</v>
      </c>
      <c r="O482">
        <v>1</v>
      </c>
      <c r="P482">
        <v>78</v>
      </c>
      <c r="Q482">
        <v>3959</v>
      </c>
      <c r="R482">
        <v>296</v>
      </c>
      <c r="S482">
        <v>77</v>
      </c>
      <c r="T482">
        <v>211.27</v>
      </c>
      <c r="U482">
        <v>1899</v>
      </c>
      <c r="V482">
        <v>103</v>
      </c>
      <c r="W482">
        <v>2234</v>
      </c>
      <c r="X482">
        <v>92</v>
      </c>
    </row>
    <row r="483" spans="1:24" x14ac:dyDescent="0.35">
      <c r="A483" s="1">
        <v>44040</v>
      </c>
      <c r="B483">
        <v>6108</v>
      </c>
      <c r="C483" t="s">
        <v>40</v>
      </c>
      <c r="D483" t="s">
        <v>51</v>
      </c>
      <c r="E483" t="s">
        <v>41</v>
      </c>
      <c r="F483" t="s">
        <v>19</v>
      </c>
      <c r="G483" t="s">
        <v>20</v>
      </c>
      <c r="H483" t="s">
        <v>22</v>
      </c>
      <c r="I483" t="s">
        <v>43</v>
      </c>
      <c r="J483">
        <v>3338.34</v>
      </c>
      <c r="K483">
        <v>988.58</v>
      </c>
      <c r="L483">
        <v>3575</v>
      </c>
      <c r="M483">
        <v>258</v>
      </c>
      <c r="N483">
        <v>79</v>
      </c>
      <c r="O483">
        <v>1</v>
      </c>
      <c r="P483">
        <v>78</v>
      </c>
      <c r="Q483">
        <v>3575</v>
      </c>
      <c r="R483">
        <v>258</v>
      </c>
      <c r="S483">
        <v>74</v>
      </c>
      <c r="T483">
        <v>150</v>
      </c>
      <c r="U483">
        <v>1614</v>
      </c>
      <c r="V483">
        <v>76</v>
      </c>
      <c r="W483">
        <v>1955</v>
      </c>
      <c r="X483">
        <v>99</v>
      </c>
    </row>
    <row r="484" spans="1:24" x14ac:dyDescent="0.35">
      <c r="A484" s="1">
        <v>44041</v>
      </c>
      <c r="B484">
        <v>4636</v>
      </c>
      <c r="C484" t="s">
        <v>18</v>
      </c>
      <c r="D484" t="s">
        <v>46</v>
      </c>
      <c r="E484" t="s">
        <v>28</v>
      </c>
      <c r="F484" t="s">
        <v>19</v>
      </c>
      <c r="G484" t="s">
        <v>26</v>
      </c>
      <c r="H484" t="s">
        <v>27</v>
      </c>
      <c r="I484" t="s">
        <v>37</v>
      </c>
      <c r="J484">
        <v>1024.71</v>
      </c>
      <c r="K484">
        <v>357.91</v>
      </c>
      <c r="L484">
        <v>1194</v>
      </c>
      <c r="M484">
        <v>71</v>
      </c>
      <c r="N484">
        <v>16</v>
      </c>
      <c r="O484">
        <v>0</v>
      </c>
      <c r="P484">
        <v>16</v>
      </c>
      <c r="Q484">
        <v>1194</v>
      </c>
      <c r="R484">
        <v>71</v>
      </c>
      <c r="S484">
        <v>16</v>
      </c>
      <c r="T484">
        <v>19.2</v>
      </c>
      <c r="U484">
        <v>264</v>
      </c>
      <c r="V484">
        <v>12</v>
      </c>
      <c r="W484">
        <v>565</v>
      </c>
      <c r="X484">
        <v>39</v>
      </c>
    </row>
    <row r="485" spans="1:24" x14ac:dyDescent="0.35">
      <c r="A485" s="1">
        <v>44041</v>
      </c>
      <c r="B485">
        <v>4636</v>
      </c>
      <c r="C485" t="s">
        <v>18</v>
      </c>
      <c r="D485" t="s">
        <v>49</v>
      </c>
      <c r="E485" t="s">
        <v>28</v>
      </c>
      <c r="F485" t="s">
        <v>19</v>
      </c>
      <c r="G485" t="s">
        <v>20</v>
      </c>
      <c r="H485" t="s">
        <v>22</v>
      </c>
      <c r="I485" t="s">
        <v>34</v>
      </c>
      <c r="J485">
        <v>789.09</v>
      </c>
      <c r="K485">
        <v>273.93</v>
      </c>
      <c r="L485">
        <v>1130</v>
      </c>
      <c r="M485">
        <v>102</v>
      </c>
      <c r="N485">
        <v>15</v>
      </c>
      <c r="O485">
        <v>0</v>
      </c>
      <c r="P485">
        <v>15</v>
      </c>
      <c r="Q485">
        <v>1130</v>
      </c>
      <c r="R485">
        <v>102</v>
      </c>
      <c r="S485">
        <v>15</v>
      </c>
      <c r="T485">
        <v>80</v>
      </c>
      <c r="U485">
        <v>791</v>
      </c>
      <c r="V485">
        <v>60</v>
      </c>
      <c r="W485">
        <v>438</v>
      </c>
      <c r="X485">
        <v>39</v>
      </c>
    </row>
    <row r="486" spans="1:24" x14ac:dyDescent="0.35">
      <c r="A486" s="1">
        <v>44041</v>
      </c>
      <c r="B486">
        <v>6108</v>
      </c>
      <c r="C486" t="s">
        <v>40</v>
      </c>
      <c r="D486" t="s">
        <v>50</v>
      </c>
      <c r="E486" t="s">
        <v>41</v>
      </c>
      <c r="F486" t="s">
        <v>19</v>
      </c>
      <c r="G486" t="s">
        <v>26</v>
      </c>
      <c r="H486" t="s">
        <v>27</v>
      </c>
      <c r="I486" t="s">
        <v>42</v>
      </c>
      <c r="J486">
        <v>3094.72</v>
      </c>
      <c r="K486">
        <v>885.15</v>
      </c>
      <c r="L486">
        <v>3291</v>
      </c>
      <c r="M486">
        <v>235</v>
      </c>
      <c r="N486">
        <v>65</v>
      </c>
      <c r="O486">
        <v>0</v>
      </c>
      <c r="P486">
        <v>65</v>
      </c>
      <c r="Q486">
        <v>3291</v>
      </c>
      <c r="R486">
        <v>235</v>
      </c>
      <c r="S486">
        <v>63</v>
      </c>
      <c r="T486">
        <v>122.26</v>
      </c>
      <c r="U486">
        <v>1038</v>
      </c>
      <c r="V486">
        <v>58</v>
      </c>
      <c r="W486">
        <v>1871</v>
      </c>
      <c r="X486">
        <v>61</v>
      </c>
    </row>
    <row r="487" spans="1:24" x14ac:dyDescent="0.35">
      <c r="A487" s="1">
        <v>44041</v>
      </c>
      <c r="B487">
        <v>6108</v>
      </c>
      <c r="C487" t="s">
        <v>40</v>
      </c>
      <c r="D487" t="s">
        <v>51</v>
      </c>
      <c r="E487" t="s">
        <v>41</v>
      </c>
      <c r="F487" t="s">
        <v>19</v>
      </c>
      <c r="G487" t="s">
        <v>20</v>
      </c>
      <c r="H487" t="s">
        <v>22</v>
      </c>
      <c r="I487" t="s">
        <v>43</v>
      </c>
      <c r="J487">
        <v>3300.02</v>
      </c>
      <c r="K487">
        <v>1031.19</v>
      </c>
      <c r="L487">
        <v>2757</v>
      </c>
      <c r="M487">
        <v>217</v>
      </c>
      <c r="N487">
        <v>71</v>
      </c>
      <c r="O487">
        <v>0</v>
      </c>
      <c r="P487">
        <v>71</v>
      </c>
      <c r="Q487">
        <v>2757</v>
      </c>
      <c r="R487">
        <v>217</v>
      </c>
      <c r="S487">
        <v>68</v>
      </c>
      <c r="T487">
        <v>100</v>
      </c>
      <c r="U487">
        <v>660</v>
      </c>
      <c r="V487">
        <v>51</v>
      </c>
      <c r="W487">
        <v>1907</v>
      </c>
      <c r="X487">
        <v>114</v>
      </c>
    </row>
    <row r="488" spans="1:24" x14ac:dyDescent="0.35">
      <c r="A488" s="1">
        <v>44042</v>
      </c>
      <c r="B488">
        <v>4636</v>
      </c>
      <c r="C488" t="s">
        <v>18</v>
      </c>
      <c r="D488" t="s">
        <v>46</v>
      </c>
      <c r="E488" t="s">
        <v>28</v>
      </c>
      <c r="F488" t="s">
        <v>19</v>
      </c>
      <c r="G488" t="s">
        <v>26</v>
      </c>
      <c r="H488" t="s">
        <v>27</v>
      </c>
      <c r="I488" t="s">
        <v>37</v>
      </c>
      <c r="J488">
        <v>1244.1300000000001</v>
      </c>
      <c r="K488">
        <v>407.65</v>
      </c>
      <c r="L488">
        <v>1136</v>
      </c>
      <c r="M488">
        <v>80</v>
      </c>
      <c r="N488">
        <v>22</v>
      </c>
      <c r="O488">
        <v>0</v>
      </c>
      <c r="P488">
        <v>22</v>
      </c>
      <c r="Q488">
        <v>1136</v>
      </c>
      <c r="R488">
        <v>80</v>
      </c>
      <c r="S488">
        <v>22</v>
      </c>
      <c r="T488">
        <v>25.25</v>
      </c>
      <c r="U488">
        <v>287</v>
      </c>
      <c r="V488">
        <v>16</v>
      </c>
      <c r="W488">
        <v>703</v>
      </c>
      <c r="X488">
        <v>63</v>
      </c>
    </row>
    <row r="489" spans="1:24" x14ac:dyDescent="0.35">
      <c r="A489" s="1">
        <v>44042</v>
      </c>
      <c r="B489">
        <v>4636</v>
      </c>
      <c r="C489" t="s">
        <v>18</v>
      </c>
      <c r="D489" t="s">
        <v>49</v>
      </c>
      <c r="E489" t="s">
        <v>28</v>
      </c>
      <c r="F489" t="s">
        <v>19</v>
      </c>
      <c r="G489" t="s">
        <v>20</v>
      </c>
      <c r="H489" t="s">
        <v>22</v>
      </c>
      <c r="I489" t="s">
        <v>34</v>
      </c>
      <c r="J489">
        <v>1163.7</v>
      </c>
      <c r="K489">
        <v>403.13</v>
      </c>
      <c r="L489">
        <v>1122</v>
      </c>
      <c r="M489">
        <v>93</v>
      </c>
      <c r="N489">
        <v>22</v>
      </c>
      <c r="O489">
        <v>0</v>
      </c>
      <c r="P489">
        <v>22</v>
      </c>
      <c r="Q489">
        <v>1122</v>
      </c>
      <c r="R489">
        <v>93</v>
      </c>
      <c r="S489">
        <v>21</v>
      </c>
      <c r="T489">
        <v>53.05</v>
      </c>
      <c r="U489">
        <v>713</v>
      </c>
      <c r="V489">
        <v>38</v>
      </c>
      <c r="W489">
        <v>646</v>
      </c>
      <c r="X489">
        <v>46</v>
      </c>
    </row>
    <row r="490" spans="1:24" x14ac:dyDescent="0.35">
      <c r="A490" s="1">
        <v>44042</v>
      </c>
      <c r="B490">
        <v>6108</v>
      </c>
      <c r="C490" t="s">
        <v>40</v>
      </c>
      <c r="D490" t="s">
        <v>50</v>
      </c>
      <c r="E490" t="s">
        <v>41</v>
      </c>
      <c r="F490" t="s">
        <v>19</v>
      </c>
      <c r="G490" t="s">
        <v>26</v>
      </c>
      <c r="H490" t="s">
        <v>27</v>
      </c>
      <c r="I490" t="s">
        <v>42</v>
      </c>
      <c r="J490">
        <v>3651.06</v>
      </c>
      <c r="K490">
        <v>1030.83</v>
      </c>
      <c r="L490">
        <v>3436</v>
      </c>
      <c r="M490">
        <v>280</v>
      </c>
      <c r="N490">
        <v>76</v>
      </c>
      <c r="O490">
        <v>0</v>
      </c>
      <c r="P490">
        <v>76</v>
      </c>
      <c r="Q490">
        <v>3436</v>
      </c>
      <c r="R490">
        <v>280</v>
      </c>
      <c r="S490">
        <v>75</v>
      </c>
      <c r="T490">
        <v>98.75</v>
      </c>
      <c r="U490">
        <v>852</v>
      </c>
      <c r="V490">
        <v>45</v>
      </c>
      <c r="W490">
        <v>2202</v>
      </c>
      <c r="X490">
        <v>109</v>
      </c>
    </row>
    <row r="491" spans="1:24" x14ac:dyDescent="0.35">
      <c r="A491" s="1">
        <v>44042</v>
      </c>
      <c r="B491">
        <v>6108</v>
      </c>
      <c r="C491" t="s">
        <v>40</v>
      </c>
      <c r="D491" t="s">
        <v>51</v>
      </c>
      <c r="E491" t="s">
        <v>41</v>
      </c>
      <c r="F491" t="s">
        <v>19</v>
      </c>
      <c r="G491" t="s">
        <v>20</v>
      </c>
      <c r="H491" t="s">
        <v>22</v>
      </c>
      <c r="I491" t="s">
        <v>43</v>
      </c>
      <c r="J491">
        <v>3402.26</v>
      </c>
      <c r="K491">
        <v>1060.07</v>
      </c>
      <c r="L491">
        <v>2811</v>
      </c>
      <c r="M491">
        <v>192</v>
      </c>
      <c r="N491">
        <v>74</v>
      </c>
      <c r="O491">
        <v>1</v>
      </c>
      <c r="P491">
        <v>73</v>
      </c>
      <c r="Q491">
        <v>2811</v>
      </c>
      <c r="R491">
        <v>192</v>
      </c>
      <c r="S491">
        <v>69</v>
      </c>
      <c r="T491">
        <v>91.42</v>
      </c>
      <c r="U491">
        <v>850</v>
      </c>
      <c r="V491">
        <v>45</v>
      </c>
      <c r="W491">
        <v>1956</v>
      </c>
      <c r="X491">
        <v>109</v>
      </c>
    </row>
    <row r="492" spans="1:24" x14ac:dyDescent="0.35">
      <c r="A492" s="1">
        <v>44043</v>
      </c>
      <c r="B492">
        <v>4636</v>
      </c>
      <c r="C492" t="s">
        <v>18</v>
      </c>
      <c r="D492" t="s">
        <v>46</v>
      </c>
      <c r="E492" t="s">
        <v>28</v>
      </c>
      <c r="F492" t="s">
        <v>19</v>
      </c>
      <c r="G492" t="s">
        <v>26</v>
      </c>
      <c r="H492" t="s">
        <v>27</v>
      </c>
      <c r="I492" t="s">
        <v>37</v>
      </c>
      <c r="J492">
        <v>1177.3599999999999</v>
      </c>
      <c r="K492">
        <v>438.69</v>
      </c>
      <c r="L492">
        <v>1219</v>
      </c>
      <c r="M492">
        <v>89</v>
      </c>
      <c r="N492">
        <v>18</v>
      </c>
      <c r="O492">
        <v>0</v>
      </c>
      <c r="P492">
        <v>18</v>
      </c>
      <c r="Q492">
        <v>1219</v>
      </c>
      <c r="R492">
        <v>89</v>
      </c>
      <c r="S492">
        <v>18</v>
      </c>
      <c r="T492">
        <v>20.260000000000002</v>
      </c>
      <c r="U492">
        <v>249</v>
      </c>
      <c r="V492">
        <v>13</v>
      </c>
      <c r="W492">
        <v>617</v>
      </c>
      <c r="X492">
        <v>46</v>
      </c>
    </row>
    <row r="493" spans="1:24" x14ac:dyDescent="0.35">
      <c r="A493" s="1">
        <v>44043</v>
      </c>
      <c r="B493">
        <v>4636</v>
      </c>
      <c r="C493" t="s">
        <v>18</v>
      </c>
      <c r="D493" t="s">
        <v>49</v>
      </c>
      <c r="E493" t="s">
        <v>28</v>
      </c>
      <c r="F493" t="s">
        <v>19</v>
      </c>
      <c r="G493" t="s">
        <v>20</v>
      </c>
      <c r="H493" t="s">
        <v>22</v>
      </c>
      <c r="I493" t="s">
        <v>34</v>
      </c>
      <c r="J493">
        <v>1853.47</v>
      </c>
      <c r="K493">
        <v>731.42</v>
      </c>
      <c r="L493">
        <v>1074</v>
      </c>
      <c r="M493">
        <v>98</v>
      </c>
      <c r="N493">
        <v>30</v>
      </c>
      <c r="O493">
        <v>1</v>
      </c>
      <c r="P493">
        <v>29</v>
      </c>
      <c r="Q493">
        <v>1074</v>
      </c>
      <c r="R493">
        <v>98</v>
      </c>
      <c r="S493">
        <v>29</v>
      </c>
      <c r="T493">
        <v>51.78</v>
      </c>
      <c r="U493">
        <v>637</v>
      </c>
      <c r="V493">
        <v>38</v>
      </c>
      <c r="W493">
        <v>935</v>
      </c>
      <c r="X493">
        <v>69</v>
      </c>
    </row>
    <row r="494" spans="1:24" x14ac:dyDescent="0.35">
      <c r="A494" s="1">
        <v>44043</v>
      </c>
      <c r="B494">
        <v>6108</v>
      </c>
      <c r="C494" t="s">
        <v>40</v>
      </c>
      <c r="D494" t="s">
        <v>50</v>
      </c>
      <c r="E494" t="s">
        <v>41</v>
      </c>
      <c r="F494" t="s">
        <v>19</v>
      </c>
      <c r="G494" t="s">
        <v>26</v>
      </c>
      <c r="H494" t="s">
        <v>27</v>
      </c>
      <c r="I494" t="s">
        <v>42</v>
      </c>
      <c r="J494">
        <v>3744.96</v>
      </c>
      <c r="K494">
        <v>995.88</v>
      </c>
      <c r="L494">
        <v>3325</v>
      </c>
      <c r="M494">
        <v>239</v>
      </c>
      <c r="N494">
        <v>80</v>
      </c>
      <c r="O494">
        <v>0</v>
      </c>
      <c r="P494">
        <v>80</v>
      </c>
      <c r="Q494">
        <v>3325</v>
      </c>
      <c r="R494">
        <v>239</v>
      </c>
      <c r="S494">
        <v>78</v>
      </c>
      <c r="T494">
        <v>100</v>
      </c>
      <c r="U494">
        <v>904</v>
      </c>
      <c r="V494">
        <v>50</v>
      </c>
      <c r="W494">
        <v>2329</v>
      </c>
      <c r="X494">
        <v>70</v>
      </c>
    </row>
    <row r="495" spans="1:24" x14ac:dyDescent="0.35">
      <c r="A495" s="1">
        <v>44043</v>
      </c>
      <c r="B495">
        <v>6108</v>
      </c>
      <c r="C495" t="s">
        <v>40</v>
      </c>
      <c r="D495" t="s">
        <v>51</v>
      </c>
      <c r="E495" t="s">
        <v>41</v>
      </c>
      <c r="F495" t="s">
        <v>19</v>
      </c>
      <c r="G495" t="s">
        <v>20</v>
      </c>
      <c r="H495" t="s">
        <v>22</v>
      </c>
      <c r="I495" t="s">
        <v>43</v>
      </c>
      <c r="J495">
        <v>3920.22</v>
      </c>
      <c r="K495">
        <v>1079.26</v>
      </c>
      <c r="L495">
        <v>2653</v>
      </c>
      <c r="M495">
        <v>209</v>
      </c>
      <c r="N495">
        <v>89</v>
      </c>
      <c r="O495">
        <v>2</v>
      </c>
      <c r="P495">
        <v>87</v>
      </c>
      <c r="Q495">
        <v>2653</v>
      </c>
      <c r="R495">
        <v>209</v>
      </c>
      <c r="S495">
        <v>87</v>
      </c>
      <c r="T495">
        <v>100</v>
      </c>
      <c r="U495">
        <v>965</v>
      </c>
      <c r="V495">
        <v>51</v>
      </c>
      <c r="W495">
        <v>2398</v>
      </c>
      <c r="X495">
        <v>123</v>
      </c>
    </row>
    <row r="496" spans="1:24" x14ac:dyDescent="0.35">
      <c r="A496" s="1">
        <v>44044</v>
      </c>
      <c r="B496">
        <v>4636</v>
      </c>
      <c r="C496" t="s">
        <v>18</v>
      </c>
      <c r="D496" t="s">
        <v>46</v>
      </c>
      <c r="E496" t="s">
        <v>28</v>
      </c>
      <c r="F496" t="s">
        <v>19</v>
      </c>
      <c r="G496" t="s">
        <v>26</v>
      </c>
      <c r="H496" t="s">
        <v>27</v>
      </c>
      <c r="I496" t="s">
        <v>37</v>
      </c>
      <c r="J496">
        <v>1231.55</v>
      </c>
      <c r="K496">
        <v>455.06</v>
      </c>
      <c r="L496">
        <v>1524</v>
      </c>
      <c r="M496">
        <v>114</v>
      </c>
      <c r="N496">
        <v>18</v>
      </c>
      <c r="O496">
        <v>0</v>
      </c>
      <c r="P496">
        <v>18</v>
      </c>
      <c r="Q496">
        <v>1524</v>
      </c>
      <c r="R496">
        <v>114</v>
      </c>
      <c r="S496">
        <v>18</v>
      </c>
      <c r="T496">
        <v>32.36</v>
      </c>
      <c r="U496">
        <v>382</v>
      </c>
      <c r="V496">
        <v>20</v>
      </c>
      <c r="W496">
        <v>661</v>
      </c>
      <c r="X496">
        <v>10</v>
      </c>
    </row>
    <row r="497" spans="1:24" x14ac:dyDescent="0.35">
      <c r="A497" s="1">
        <v>44044</v>
      </c>
      <c r="B497">
        <v>4636</v>
      </c>
      <c r="C497" t="s">
        <v>18</v>
      </c>
      <c r="D497" t="s">
        <v>49</v>
      </c>
      <c r="E497" t="s">
        <v>28</v>
      </c>
      <c r="F497" t="s">
        <v>19</v>
      </c>
      <c r="G497" t="s">
        <v>20</v>
      </c>
      <c r="H497" t="s">
        <v>22</v>
      </c>
      <c r="I497" t="s">
        <v>34</v>
      </c>
      <c r="J497">
        <v>1040.8</v>
      </c>
      <c r="K497">
        <v>390.55</v>
      </c>
      <c r="L497">
        <v>1269</v>
      </c>
      <c r="M497">
        <v>104</v>
      </c>
      <c r="N497">
        <v>19</v>
      </c>
      <c r="O497">
        <v>0</v>
      </c>
      <c r="P497">
        <v>19</v>
      </c>
      <c r="Q497">
        <v>1269</v>
      </c>
      <c r="R497">
        <v>104</v>
      </c>
      <c r="S497">
        <v>18</v>
      </c>
      <c r="T497">
        <v>80</v>
      </c>
      <c r="U497">
        <v>823</v>
      </c>
      <c r="V497">
        <v>60</v>
      </c>
      <c r="W497">
        <v>547</v>
      </c>
      <c r="X497">
        <v>49</v>
      </c>
    </row>
    <row r="498" spans="1:24" x14ac:dyDescent="0.35">
      <c r="A498" s="1">
        <v>44044</v>
      </c>
      <c r="B498">
        <v>6108</v>
      </c>
      <c r="C498" t="s">
        <v>40</v>
      </c>
      <c r="D498" t="s">
        <v>50</v>
      </c>
      <c r="E498" t="s">
        <v>41</v>
      </c>
      <c r="F498" t="s">
        <v>19</v>
      </c>
      <c r="G498" t="s">
        <v>26</v>
      </c>
      <c r="H498" t="s">
        <v>27</v>
      </c>
      <c r="I498" t="s">
        <v>42</v>
      </c>
      <c r="J498">
        <v>3093.24</v>
      </c>
      <c r="K498">
        <v>988.54</v>
      </c>
      <c r="L498">
        <v>3265</v>
      </c>
      <c r="M498">
        <v>247</v>
      </c>
      <c r="N498">
        <v>60</v>
      </c>
      <c r="O498">
        <v>1</v>
      </c>
      <c r="P498">
        <v>59</v>
      </c>
      <c r="Q498">
        <v>3265</v>
      </c>
      <c r="R498">
        <v>247</v>
      </c>
      <c r="S498">
        <v>57</v>
      </c>
      <c r="T498">
        <v>98.9</v>
      </c>
      <c r="U498">
        <v>837</v>
      </c>
      <c r="V498">
        <v>44</v>
      </c>
      <c r="W498">
        <v>1757</v>
      </c>
      <c r="X498">
        <v>43</v>
      </c>
    </row>
    <row r="499" spans="1:24" x14ac:dyDescent="0.35">
      <c r="A499" s="1">
        <v>44044</v>
      </c>
      <c r="B499">
        <v>6108</v>
      </c>
      <c r="C499" t="s">
        <v>40</v>
      </c>
      <c r="D499" t="s">
        <v>51</v>
      </c>
      <c r="E499" t="s">
        <v>41</v>
      </c>
      <c r="F499" t="s">
        <v>19</v>
      </c>
      <c r="G499" t="s">
        <v>20</v>
      </c>
      <c r="H499" t="s">
        <v>22</v>
      </c>
      <c r="I499" t="s">
        <v>43</v>
      </c>
      <c r="J499">
        <v>2346.3000000000002</v>
      </c>
      <c r="K499">
        <v>706.6</v>
      </c>
      <c r="L499">
        <v>1952</v>
      </c>
      <c r="M499">
        <v>166</v>
      </c>
      <c r="N499">
        <v>51</v>
      </c>
      <c r="O499">
        <v>1</v>
      </c>
      <c r="P499">
        <v>50</v>
      </c>
      <c r="Q499">
        <v>1952</v>
      </c>
      <c r="R499">
        <v>166</v>
      </c>
      <c r="S499">
        <v>50</v>
      </c>
      <c r="T499">
        <v>19.79</v>
      </c>
      <c r="U499">
        <v>130</v>
      </c>
      <c r="V499">
        <v>10</v>
      </c>
      <c r="W499">
        <v>1377</v>
      </c>
      <c r="X499">
        <v>63</v>
      </c>
    </row>
    <row r="500" spans="1:24" x14ac:dyDescent="0.35">
      <c r="A500" s="1">
        <v>44045</v>
      </c>
      <c r="B500">
        <v>4636</v>
      </c>
      <c r="C500" t="s">
        <v>18</v>
      </c>
      <c r="D500" t="s">
        <v>46</v>
      </c>
      <c r="E500" t="s">
        <v>28</v>
      </c>
      <c r="F500" t="s">
        <v>19</v>
      </c>
      <c r="G500" t="s">
        <v>26</v>
      </c>
      <c r="H500" t="s">
        <v>27</v>
      </c>
      <c r="I500" t="s">
        <v>37</v>
      </c>
      <c r="J500">
        <v>955.18</v>
      </c>
      <c r="K500">
        <v>345.36</v>
      </c>
      <c r="L500">
        <v>1620</v>
      </c>
      <c r="M500">
        <v>93</v>
      </c>
      <c r="N500">
        <v>16</v>
      </c>
      <c r="O500">
        <v>1</v>
      </c>
      <c r="P500">
        <v>15</v>
      </c>
      <c r="Q500">
        <v>1620</v>
      </c>
      <c r="R500">
        <v>93</v>
      </c>
      <c r="S500">
        <v>15</v>
      </c>
      <c r="T500">
        <v>35.78</v>
      </c>
      <c r="U500">
        <v>445</v>
      </c>
      <c r="V500">
        <v>22</v>
      </c>
      <c r="W500">
        <v>508</v>
      </c>
      <c r="X500">
        <v>10</v>
      </c>
    </row>
    <row r="501" spans="1:24" x14ac:dyDescent="0.35">
      <c r="A501" s="1">
        <v>44045</v>
      </c>
      <c r="B501">
        <v>4636</v>
      </c>
      <c r="C501" t="s">
        <v>18</v>
      </c>
      <c r="D501" t="s">
        <v>49</v>
      </c>
      <c r="E501" t="s">
        <v>28</v>
      </c>
      <c r="F501" t="s">
        <v>19</v>
      </c>
      <c r="G501" t="s">
        <v>20</v>
      </c>
      <c r="H501" t="s">
        <v>22</v>
      </c>
      <c r="I501" t="s">
        <v>34</v>
      </c>
      <c r="J501">
        <v>1136.29</v>
      </c>
      <c r="K501">
        <v>407.2</v>
      </c>
      <c r="L501">
        <v>1250</v>
      </c>
      <c r="M501">
        <v>118</v>
      </c>
      <c r="N501">
        <v>21</v>
      </c>
      <c r="O501">
        <v>0</v>
      </c>
      <c r="P501">
        <v>21</v>
      </c>
      <c r="Q501">
        <v>1250</v>
      </c>
      <c r="R501">
        <v>118</v>
      </c>
      <c r="S501">
        <v>21</v>
      </c>
      <c r="T501">
        <v>80</v>
      </c>
      <c r="U501">
        <v>753</v>
      </c>
      <c r="V501">
        <v>59</v>
      </c>
      <c r="W501">
        <v>619</v>
      </c>
      <c r="X501">
        <v>37</v>
      </c>
    </row>
    <row r="502" spans="1:24" x14ac:dyDescent="0.35">
      <c r="A502" s="1">
        <v>44045</v>
      </c>
      <c r="B502">
        <v>6108</v>
      </c>
      <c r="C502" t="s">
        <v>40</v>
      </c>
      <c r="D502" t="s">
        <v>50</v>
      </c>
      <c r="E502" t="s">
        <v>41</v>
      </c>
      <c r="F502" t="s">
        <v>19</v>
      </c>
      <c r="G502" t="s">
        <v>26</v>
      </c>
      <c r="H502" t="s">
        <v>27</v>
      </c>
      <c r="I502" t="s">
        <v>42</v>
      </c>
      <c r="J502">
        <v>2989.62</v>
      </c>
      <c r="K502">
        <v>853.39</v>
      </c>
      <c r="L502">
        <v>3327</v>
      </c>
      <c r="M502">
        <v>241</v>
      </c>
      <c r="N502">
        <v>61</v>
      </c>
      <c r="O502">
        <v>1</v>
      </c>
      <c r="P502">
        <v>60</v>
      </c>
      <c r="Q502">
        <v>3327</v>
      </c>
      <c r="R502">
        <v>241</v>
      </c>
      <c r="S502">
        <v>58</v>
      </c>
      <c r="T502">
        <v>98.5</v>
      </c>
      <c r="U502">
        <v>882</v>
      </c>
      <c r="V502">
        <v>45</v>
      </c>
      <c r="W502">
        <v>1802</v>
      </c>
      <c r="X502">
        <v>62</v>
      </c>
    </row>
    <row r="503" spans="1:24" x14ac:dyDescent="0.35">
      <c r="A503" s="1">
        <v>44045</v>
      </c>
      <c r="B503">
        <v>6108</v>
      </c>
      <c r="C503" t="s">
        <v>40</v>
      </c>
      <c r="D503" t="s">
        <v>51</v>
      </c>
      <c r="E503" t="s">
        <v>41</v>
      </c>
      <c r="F503" t="s">
        <v>19</v>
      </c>
      <c r="G503" t="s">
        <v>20</v>
      </c>
      <c r="H503" t="s">
        <v>22</v>
      </c>
      <c r="I503" t="s">
        <v>43</v>
      </c>
      <c r="J503">
        <v>2934.5</v>
      </c>
      <c r="K503">
        <v>916.57</v>
      </c>
      <c r="L503">
        <v>2292</v>
      </c>
      <c r="M503">
        <v>175</v>
      </c>
      <c r="N503">
        <v>63</v>
      </c>
      <c r="O503">
        <v>0</v>
      </c>
      <c r="P503">
        <v>63</v>
      </c>
      <c r="Q503">
        <v>2292</v>
      </c>
      <c r="R503">
        <v>175</v>
      </c>
      <c r="S503">
        <v>60</v>
      </c>
      <c r="T503">
        <v>100</v>
      </c>
      <c r="U503">
        <v>890</v>
      </c>
      <c r="V503">
        <v>51</v>
      </c>
      <c r="W503">
        <v>1696</v>
      </c>
      <c r="X503">
        <v>87</v>
      </c>
    </row>
    <row r="504" spans="1:24" x14ac:dyDescent="0.35">
      <c r="A504" s="1">
        <v>44046</v>
      </c>
      <c r="B504">
        <v>4636</v>
      </c>
      <c r="C504" t="s">
        <v>18</v>
      </c>
      <c r="D504" t="s">
        <v>46</v>
      </c>
      <c r="E504" t="s">
        <v>28</v>
      </c>
      <c r="F504" t="s">
        <v>19</v>
      </c>
      <c r="G504" t="s">
        <v>26</v>
      </c>
      <c r="H504" t="s">
        <v>27</v>
      </c>
      <c r="I504" t="s">
        <v>37</v>
      </c>
      <c r="J504">
        <v>1022.11</v>
      </c>
      <c r="K504">
        <v>362.04</v>
      </c>
      <c r="L504">
        <v>981</v>
      </c>
      <c r="M504">
        <v>63</v>
      </c>
      <c r="N504">
        <v>18</v>
      </c>
      <c r="O504">
        <v>0</v>
      </c>
      <c r="P504">
        <v>18</v>
      </c>
      <c r="Q504">
        <v>981</v>
      </c>
      <c r="R504">
        <v>63</v>
      </c>
      <c r="S504">
        <v>17</v>
      </c>
      <c r="T504">
        <v>33.700000000000003</v>
      </c>
      <c r="U504">
        <v>327</v>
      </c>
      <c r="V504">
        <v>20</v>
      </c>
      <c r="W504">
        <v>561</v>
      </c>
      <c r="X504">
        <v>16</v>
      </c>
    </row>
    <row r="505" spans="1:24" x14ac:dyDescent="0.35">
      <c r="A505" s="1">
        <v>44046</v>
      </c>
      <c r="B505">
        <v>4636</v>
      </c>
      <c r="C505" t="s">
        <v>18</v>
      </c>
      <c r="D505" t="s">
        <v>49</v>
      </c>
      <c r="E505" t="s">
        <v>28</v>
      </c>
      <c r="F505" t="s">
        <v>19</v>
      </c>
      <c r="G505" t="s">
        <v>20</v>
      </c>
      <c r="H505" t="s">
        <v>22</v>
      </c>
      <c r="I505" t="s">
        <v>34</v>
      </c>
      <c r="J505">
        <v>1083.77</v>
      </c>
      <c r="K505">
        <v>395.83</v>
      </c>
      <c r="L505">
        <v>1134</v>
      </c>
      <c r="M505">
        <v>96</v>
      </c>
      <c r="N505">
        <v>21</v>
      </c>
      <c r="O505">
        <v>0</v>
      </c>
      <c r="P505">
        <v>21</v>
      </c>
      <c r="Q505">
        <v>1134</v>
      </c>
      <c r="R505">
        <v>96</v>
      </c>
      <c r="S505">
        <v>20</v>
      </c>
      <c r="T505">
        <v>66.3</v>
      </c>
      <c r="U505">
        <v>900</v>
      </c>
      <c r="V505">
        <v>50</v>
      </c>
      <c r="W505">
        <v>581</v>
      </c>
      <c r="X505">
        <v>55</v>
      </c>
    </row>
    <row r="506" spans="1:24" x14ac:dyDescent="0.35">
      <c r="A506" s="1">
        <v>44046</v>
      </c>
      <c r="B506">
        <v>6108</v>
      </c>
      <c r="C506" t="s">
        <v>40</v>
      </c>
      <c r="D506" t="s">
        <v>50</v>
      </c>
      <c r="E506" t="s">
        <v>41</v>
      </c>
      <c r="F506" t="s">
        <v>19</v>
      </c>
      <c r="G506" t="s">
        <v>26</v>
      </c>
      <c r="H506" t="s">
        <v>27</v>
      </c>
      <c r="I506" t="s">
        <v>42</v>
      </c>
      <c r="J506">
        <v>3067.38</v>
      </c>
      <c r="K506">
        <v>837.78</v>
      </c>
      <c r="L506">
        <v>2716</v>
      </c>
      <c r="M506">
        <v>193</v>
      </c>
      <c r="N506">
        <v>62</v>
      </c>
      <c r="O506">
        <v>0</v>
      </c>
      <c r="P506">
        <v>62</v>
      </c>
      <c r="Q506">
        <v>2716</v>
      </c>
      <c r="R506">
        <v>193</v>
      </c>
      <c r="S506">
        <v>60</v>
      </c>
      <c r="T506">
        <v>99.8</v>
      </c>
      <c r="U506">
        <v>979</v>
      </c>
      <c r="V506">
        <v>48</v>
      </c>
      <c r="W506">
        <v>1908</v>
      </c>
      <c r="X506">
        <v>71</v>
      </c>
    </row>
    <row r="507" spans="1:24" x14ac:dyDescent="0.35">
      <c r="A507" s="1">
        <v>44046</v>
      </c>
      <c r="B507">
        <v>6108</v>
      </c>
      <c r="C507" t="s">
        <v>40</v>
      </c>
      <c r="D507" t="s">
        <v>51</v>
      </c>
      <c r="E507" t="s">
        <v>41</v>
      </c>
      <c r="F507" t="s">
        <v>19</v>
      </c>
      <c r="G507" t="s">
        <v>20</v>
      </c>
      <c r="H507" t="s">
        <v>22</v>
      </c>
      <c r="I507" t="s">
        <v>43</v>
      </c>
      <c r="J507">
        <v>2312.94</v>
      </c>
      <c r="K507">
        <v>682.04</v>
      </c>
      <c r="L507">
        <v>4225</v>
      </c>
      <c r="M507">
        <v>183</v>
      </c>
      <c r="N507">
        <v>54</v>
      </c>
      <c r="O507">
        <v>1</v>
      </c>
      <c r="P507">
        <v>53</v>
      </c>
      <c r="Q507">
        <v>4225</v>
      </c>
      <c r="R507">
        <v>183</v>
      </c>
      <c r="S507">
        <v>53</v>
      </c>
      <c r="T507">
        <v>100</v>
      </c>
      <c r="U507">
        <v>904</v>
      </c>
      <c r="V507">
        <v>51</v>
      </c>
      <c r="W507">
        <v>1370</v>
      </c>
      <c r="X507">
        <v>90</v>
      </c>
    </row>
    <row r="508" spans="1:24" x14ac:dyDescent="0.35">
      <c r="A508" s="1">
        <v>44047</v>
      </c>
      <c r="B508">
        <v>4636</v>
      </c>
      <c r="C508" t="s">
        <v>18</v>
      </c>
      <c r="D508" t="s">
        <v>46</v>
      </c>
      <c r="E508" t="s">
        <v>28</v>
      </c>
      <c r="F508" t="s">
        <v>19</v>
      </c>
      <c r="G508" t="s">
        <v>26</v>
      </c>
      <c r="H508" t="s">
        <v>27</v>
      </c>
      <c r="I508" t="s">
        <v>37</v>
      </c>
      <c r="J508">
        <v>1167.6600000000001</v>
      </c>
      <c r="K508">
        <v>383</v>
      </c>
      <c r="L508">
        <v>999</v>
      </c>
      <c r="M508">
        <v>82</v>
      </c>
      <c r="N508">
        <v>21</v>
      </c>
      <c r="O508">
        <v>0</v>
      </c>
      <c r="P508">
        <v>21</v>
      </c>
      <c r="Q508">
        <v>999</v>
      </c>
      <c r="R508">
        <v>82</v>
      </c>
      <c r="S508">
        <v>20</v>
      </c>
      <c r="T508">
        <v>22.77</v>
      </c>
      <c r="U508">
        <v>163</v>
      </c>
      <c r="V508">
        <v>14</v>
      </c>
      <c r="W508">
        <v>667</v>
      </c>
      <c r="X508">
        <v>24</v>
      </c>
    </row>
    <row r="509" spans="1:24" x14ac:dyDescent="0.35">
      <c r="A509" s="1">
        <v>44047</v>
      </c>
      <c r="B509">
        <v>4636</v>
      </c>
      <c r="C509" t="s">
        <v>18</v>
      </c>
      <c r="D509" t="s">
        <v>49</v>
      </c>
      <c r="E509" t="s">
        <v>28</v>
      </c>
      <c r="F509" t="s">
        <v>19</v>
      </c>
      <c r="G509" t="s">
        <v>20</v>
      </c>
      <c r="H509" t="s">
        <v>22</v>
      </c>
      <c r="I509" t="s">
        <v>34</v>
      </c>
      <c r="J509">
        <v>1617</v>
      </c>
      <c r="K509">
        <v>624.42999999999995</v>
      </c>
      <c r="L509">
        <v>1328</v>
      </c>
      <c r="M509">
        <v>123</v>
      </c>
      <c r="N509">
        <v>28</v>
      </c>
      <c r="O509">
        <v>2</v>
      </c>
      <c r="P509">
        <v>26</v>
      </c>
      <c r="Q509">
        <v>1328</v>
      </c>
      <c r="R509">
        <v>123</v>
      </c>
      <c r="S509">
        <v>28</v>
      </c>
      <c r="T509">
        <v>80</v>
      </c>
      <c r="U509">
        <v>813</v>
      </c>
      <c r="V509">
        <v>60</v>
      </c>
      <c r="W509">
        <v>828</v>
      </c>
      <c r="X509">
        <v>76</v>
      </c>
    </row>
    <row r="510" spans="1:24" x14ac:dyDescent="0.35">
      <c r="A510" s="1">
        <v>44048</v>
      </c>
      <c r="B510">
        <v>4636</v>
      </c>
      <c r="C510" t="s">
        <v>18</v>
      </c>
      <c r="D510" t="s">
        <v>46</v>
      </c>
      <c r="E510" t="s">
        <v>28</v>
      </c>
      <c r="F510" t="s">
        <v>19</v>
      </c>
      <c r="G510" t="s">
        <v>26</v>
      </c>
      <c r="H510" t="s">
        <v>27</v>
      </c>
      <c r="I510" t="s">
        <v>37</v>
      </c>
      <c r="J510">
        <v>877.66</v>
      </c>
      <c r="K510">
        <v>339.59</v>
      </c>
      <c r="L510">
        <v>1000</v>
      </c>
      <c r="M510">
        <v>75</v>
      </c>
      <c r="N510">
        <v>13</v>
      </c>
      <c r="O510">
        <v>0</v>
      </c>
      <c r="P510">
        <v>13</v>
      </c>
      <c r="Q510">
        <v>1000</v>
      </c>
      <c r="R510">
        <v>75</v>
      </c>
      <c r="S510">
        <v>13</v>
      </c>
      <c r="T510">
        <v>33.57</v>
      </c>
      <c r="U510">
        <v>403</v>
      </c>
      <c r="V510">
        <v>22</v>
      </c>
      <c r="W510">
        <v>445</v>
      </c>
      <c r="X510">
        <v>10</v>
      </c>
    </row>
    <row r="511" spans="1:24" x14ac:dyDescent="0.35">
      <c r="A511" s="1">
        <v>44048</v>
      </c>
      <c r="B511">
        <v>4636</v>
      </c>
      <c r="C511" t="s">
        <v>18</v>
      </c>
      <c r="D511" t="s">
        <v>49</v>
      </c>
      <c r="E511" t="s">
        <v>28</v>
      </c>
      <c r="F511" t="s">
        <v>19</v>
      </c>
      <c r="G511" t="s">
        <v>20</v>
      </c>
      <c r="H511" t="s">
        <v>22</v>
      </c>
      <c r="I511" t="s">
        <v>34</v>
      </c>
      <c r="J511">
        <v>1817.37</v>
      </c>
      <c r="K511">
        <v>720.17</v>
      </c>
      <c r="L511">
        <v>1342</v>
      </c>
      <c r="M511">
        <v>109</v>
      </c>
      <c r="N511">
        <v>29</v>
      </c>
      <c r="O511">
        <v>0</v>
      </c>
      <c r="P511">
        <v>29</v>
      </c>
      <c r="Q511">
        <v>1342</v>
      </c>
      <c r="R511">
        <v>109</v>
      </c>
      <c r="S511">
        <v>29</v>
      </c>
      <c r="T511">
        <v>80</v>
      </c>
      <c r="U511">
        <v>1018</v>
      </c>
      <c r="V511">
        <v>60</v>
      </c>
      <c r="W511">
        <v>918</v>
      </c>
      <c r="X511">
        <v>87</v>
      </c>
    </row>
    <row r="512" spans="1:24" x14ac:dyDescent="0.35">
      <c r="A512" s="1">
        <v>44049</v>
      </c>
      <c r="B512">
        <v>4636</v>
      </c>
      <c r="C512" t="s">
        <v>18</v>
      </c>
      <c r="D512" t="s">
        <v>46</v>
      </c>
      <c r="E512" t="s">
        <v>28</v>
      </c>
      <c r="F512" t="s">
        <v>19</v>
      </c>
      <c r="G512" t="s">
        <v>26</v>
      </c>
      <c r="H512" t="s">
        <v>27</v>
      </c>
      <c r="I512" t="s">
        <v>37</v>
      </c>
      <c r="J512">
        <v>963.34</v>
      </c>
      <c r="K512">
        <v>337.53</v>
      </c>
      <c r="L512">
        <v>799</v>
      </c>
      <c r="M512">
        <v>63</v>
      </c>
      <c r="N512">
        <v>15</v>
      </c>
      <c r="O512">
        <v>0</v>
      </c>
      <c r="P512">
        <v>15</v>
      </c>
      <c r="Q512">
        <v>799</v>
      </c>
      <c r="R512">
        <v>63</v>
      </c>
      <c r="S512">
        <v>15</v>
      </c>
      <c r="T512">
        <v>23.56</v>
      </c>
      <c r="U512">
        <v>296</v>
      </c>
      <c r="V512">
        <v>14</v>
      </c>
      <c r="W512">
        <v>534</v>
      </c>
      <c r="X512">
        <v>18</v>
      </c>
    </row>
    <row r="513" spans="1:24" x14ac:dyDescent="0.35">
      <c r="A513" s="1">
        <v>44049</v>
      </c>
      <c r="B513">
        <v>4636</v>
      </c>
      <c r="C513" t="s">
        <v>18</v>
      </c>
      <c r="D513" t="s">
        <v>49</v>
      </c>
      <c r="E513" t="s">
        <v>28</v>
      </c>
      <c r="F513" t="s">
        <v>19</v>
      </c>
      <c r="G513" t="s">
        <v>20</v>
      </c>
      <c r="H513" t="s">
        <v>22</v>
      </c>
      <c r="I513" t="s">
        <v>34</v>
      </c>
      <c r="J513">
        <v>1105.81</v>
      </c>
      <c r="K513">
        <v>402.85</v>
      </c>
      <c r="L513">
        <v>1345</v>
      </c>
      <c r="M513">
        <v>99</v>
      </c>
      <c r="N513">
        <v>21</v>
      </c>
      <c r="O513">
        <v>2</v>
      </c>
      <c r="P513">
        <v>19</v>
      </c>
      <c r="Q513">
        <v>1345</v>
      </c>
      <c r="R513">
        <v>99</v>
      </c>
      <c r="S513">
        <v>19</v>
      </c>
      <c r="T513">
        <v>79.88</v>
      </c>
      <c r="U513">
        <v>885</v>
      </c>
      <c r="V513">
        <v>56</v>
      </c>
      <c r="W513">
        <v>594</v>
      </c>
      <c r="X513">
        <v>56</v>
      </c>
    </row>
    <row r="514" spans="1:24" x14ac:dyDescent="0.35">
      <c r="A514" s="1">
        <v>44050</v>
      </c>
      <c r="B514">
        <v>4636</v>
      </c>
      <c r="C514" t="s">
        <v>18</v>
      </c>
      <c r="D514" t="s">
        <v>46</v>
      </c>
      <c r="E514" t="s">
        <v>28</v>
      </c>
      <c r="F514" t="s">
        <v>19</v>
      </c>
      <c r="G514" t="s">
        <v>26</v>
      </c>
      <c r="H514" t="s">
        <v>27</v>
      </c>
      <c r="I514" t="s">
        <v>37</v>
      </c>
      <c r="J514">
        <v>1459.53</v>
      </c>
      <c r="K514">
        <v>486.51</v>
      </c>
      <c r="L514">
        <v>898</v>
      </c>
      <c r="M514">
        <v>79</v>
      </c>
      <c r="N514">
        <v>25</v>
      </c>
      <c r="O514">
        <v>0</v>
      </c>
      <c r="P514">
        <v>25</v>
      </c>
      <c r="Q514">
        <v>898</v>
      </c>
      <c r="R514">
        <v>79</v>
      </c>
      <c r="S514">
        <v>25</v>
      </c>
      <c r="T514">
        <v>32.700000000000003</v>
      </c>
      <c r="U514">
        <v>303</v>
      </c>
      <c r="V514">
        <v>20</v>
      </c>
      <c r="W514">
        <v>824</v>
      </c>
      <c r="X514">
        <v>32</v>
      </c>
    </row>
    <row r="515" spans="1:24" x14ac:dyDescent="0.35">
      <c r="A515" s="1">
        <v>44050</v>
      </c>
      <c r="B515">
        <v>4636</v>
      </c>
      <c r="C515" t="s">
        <v>18</v>
      </c>
      <c r="D515" t="s">
        <v>49</v>
      </c>
      <c r="E515" t="s">
        <v>28</v>
      </c>
      <c r="F515" t="s">
        <v>19</v>
      </c>
      <c r="G515" t="s">
        <v>20</v>
      </c>
      <c r="H515" t="s">
        <v>22</v>
      </c>
      <c r="I515" t="s">
        <v>34</v>
      </c>
      <c r="J515">
        <v>1145.82</v>
      </c>
      <c r="K515">
        <v>410.37</v>
      </c>
      <c r="L515">
        <v>1421</v>
      </c>
      <c r="M515">
        <v>109</v>
      </c>
      <c r="N515">
        <v>21</v>
      </c>
      <c r="O515">
        <v>0</v>
      </c>
      <c r="P515">
        <v>21</v>
      </c>
      <c r="Q515">
        <v>1421</v>
      </c>
      <c r="R515">
        <v>109</v>
      </c>
      <c r="S515">
        <v>21</v>
      </c>
      <c r="T515">
        <v>63.48</v>
      </c>
      <c r="U515">
        <v>823</v>
      </c>
      <c r="V515">
        <v>42</v>
      </c>
      <c r="W515">
        <v>622</v>
      </c>
      <c r="X515">
        <v>50</v>
      </c>
    </row>
    <row r="516" spans="1:24" x14ac:dyDescent="0.35">
      <c r="A516" s="1">
        <v>44051</v>
      </c>
      <c r="B516">
        <v>4636</v>
      </c>
      <c r="C516" t="s">
        <v>18</v>
      </c>
      <c r="D516" t="s">
        <v>46</v>
      </c>
      <c r="E516" t="s">
        <v>28</v>
      </c>
      <c r="F516" t="s">
        <v>19</v>
      </c>
      <c r="G516" t="s">
        <v>26</v>
      </c>
      <c r="H516" t="s">
        <v>27</v>
      </c>
      <c r="I516" t="s">
        <v>37</v>
      </c>
      <c r="J516">
        <v>532.48</v>
      </c>
      <c r="K516">
        <v>193.5</v>
      </c>
      <c r="L516">
        <v>844</v>
      </c>
      <c r="M516">
        <v>43</v>
      </c>
      <c r="N516">
        <v>9</v>
      </c>
      <c r="O516">
        <v>0</v>
      </c>
      <c r="P516">
        <v>9</v>
      </c>
      <c r="Q516">
        <v>844</v>
      </c>
      <c r="R516">
        <v>43</v>
      </c>
      <c r="S516">
        <v>9</v>
      </c>
      <c r="T516">
        <v>26.63</v>
      </c>
      <c r="U516">
        <v>356</v>
      </c>
      <c r="V516">
        <v>17</v>
      </c>
      <c r="W516">
        <v>286</v>
      </c>
      <c r="X516">
        <v>4</v>
      </c>
    </row>
    <row r="517" spans="1:24" x14ac:dyDescent="0.35">
      <c r="A517" s="1">
        <v>44051</v>
      </c>
      <c r="B517">
        <v>4636</v>
      </c>
      <c r="C517" t="s">
        <v>18</v>
      </c>
      <c r="D517" t="s">
        <v>49</v>
      </c>
      <c r="E517" t="s">
        <v>28</v>
      </c>
      <c r="F517" t="s">
        <v>19</v>
      </c>
      <c r="G517" t="s">
        <v>20</v>
      </c>
      <c r="H517" t="s">
        <v>22</v>
      </c>
      <c r="I517" t="s">
        <v>34</v>
      </c>
      <c r="J517">
        <v>841.93</v>
      </c>
      <c r="K517">
        <v>254.05</v>
      </c>
      <c r="L517">
        <v>1597</v>
      </c>
      <c r="M517">
        <v>104</v>
      </c>
      <c r="N517">
        <v>17</v>
      </c>
      <c r="O517">
        <v>0</v>
      </c>
      <c r="P517">
        <v>17</v>
      </c>
      <c r="Q517">
        <v>1597</v>
      </c>
      <c r="R517">
        <v>104</v>
      </c>
      <c r="S517">
        <v>17</v>
      </c>
      <c r="T517">
        <v>65.540000000000006</v>
      </c>
      <c r="U517">
        <v>842</v>
      </c>
      <c r="V517">
        <v>44</v>
      </c>
      <c r="W517">
        <v>500</v>
      </c>
      <c r="X517">
        <v>78</v>
      </c>
    </row>
    <row r="518" spans="1:24" x14ac:dyDescent="0.35">
      <c r="A518" s="1">
        <v>44052</v>
      </c>
      <c r="B518">
        <v>4636</v>
      </c>
      <c r="C518" t="s">
        <v>18</v>
      </c>
      <c r="D518" t="s">
        <v>46</v>
      </c>
      <c r="E518" t="s">
        <v>28</v>
      </c>
      <c r="F518" t="s">
        <v>19</v>
      </c>
      <c r="G518" t="s">
        <v>26</v>
      </c>
      <c r="H518" t="s">
        <v>27</v>
      </c>
      <c r="I518" t="s">
        <v>37</v>
      </c>
      <c r="J518">
        <v>769.03</v>
      </c>
      <c r="K518">
        <v>271.97000000000003</v>
      </c>
      <c r="L518">
        <v>1121</v>
      </c>
      <c r="M518">
        <v>79</v>
      </c>
      <c r="N518">
        <v>13</v>
      </c>
      <c r="O518">
        <v>1</v>
      </c>
      <c r="P518">
        <v>12</v>
      </c>
      <c r="Q518">
        <v>1121</v>
      </c>
      <c r="R518">
        <v>79</v>
      </c>
      <c r="S518">
        <v>12</v>
      </c>
      <c r="T518">
        <v>51.03</v>
      </c>
      <c r="U518">
        <v>467</v>
      </c>
      <c r="V518">
        <v>31</v>
      </c>
      <c r="W518">
        <v>422</v>
      </c>
      <c r="X518">
        <v>12</v>
      </c>
    </row>
    <row r="519" spans="1:24" x14ac:dyDescent="0.35">
      <c r="A519" s="1">
        <v>44052</v>
      </c>
      <c r="B519">
        <v>4636</v>
      </c>
      <c r="C519" t="s">
        <v>18</v>
      </c>
      <c r="D519" t="s">
        <v>49</v>
      </c>
      <c r="E519" t="s">
        <v>28</v>
      </c>
      <c r="F519" t="s">
        <v>19</v>
      </c>
      <c r="G519" t="s">
        <v>20</v>
      </c>
      <c r="H519" t="s">
        <v>22</v>
      </c>
      <c r="I519" t="s">
        <v>34</v>
      </c>
      <c r="J519">
        <v>1461.14</v>
      </c>
      <c r="K519">
        <v>506.93</v>
      </c>
      <c r="L519">
        <v>1435</v>
      </c>
      <c r="M519">
        <v>125</v>
      </c>
      <c r="N519">
        <v>27</v>
      </c>
      <c r="O519">
        <v>0</v>
      </c>
      <c r="P519">
        <v>27</v>
      </c>
      <c r="Q519">
        <v>1435</v>
      </c>
      <c r="R519">
        <v>125</v>
      </c>
      <c r="S519">
        <v>26</v>
      </c>
      <c r="T519">
        <v>80</v>
      </c>
      <c r="U519">
        <v>732</v>
      </c>
      <c r="V519">
        <v>57</v>
      </c>
      <c r="W519">
        <v>807</v>
      </c>
      <c r="X519">
        <v>78</v>
      </c>
    </row>
    <row r="520" spans="1:24" x14ac:dyDescent="0.35">
      <c r="A520" s="1">
        <v>44053</v>
      </c>
      <c r="B520">
        <v>4636</v>
      </c>
      <c r="C520" t="s">
        <v>18</v>
      </c>
      <c r="D520" t="s">
        <v>46</v>
      </c>
      <c r="E520" t="s">
        <v>28</v>
      </c>
      <c r="F520" t="s">
        <v>19</v>
      </c>
      <c r="G520" t="s">
        <v>26</v>
      </c>
      <c r="H520" t="s">
        <v>27</v>
      </c>
      <c r="I520" t="s">
        <v>37</v>
      </c>
      <c r="J520">
        <v>695.55</v>
      </c>
      <c r="K520">
        <v>268.69</v>
      </c>
      <c r="L520">
        <v>1003</v>
      </c>
      <c r="M520">
        <v>64</v>
      </c>
      <c r="N520">
        <v>10</v>
      </c>
      <c r="O520">
        <v>0</v>
      </c>
      <c r="P520">
        <v>10</v>
      </c>
      <c r="Q520">
        <v>1003</v>
      </c>
      <c r="R520">
        <v>64</v>
      </c>
      <c r="S520">
        <v>10</v>
      </c>
      <c r="T520">
        <v>18.11</v>
      </c>
      <c r="U520">
        <v>172</v>
      </c>
      <c r="V520">
        <v>11</v>
      </c>
      <c r="W520">
        <v>360</v>
      </c>
      <c r="X520">
        <v>7</v>
      </c>
    </row>
    <row r="521" spans="1:24" x14ac:dyDescent="0.35">
      <c r="A521" s="1">
        <v>44053</v>
      </c>
      <c r="B521">
        <v>4636</v>
      </c>
      <c r="C521" t="s">
        <v>18</v>
      </c>
      <c r="D521" t="s">
        <v>49</v>
      </c>
      <c r="E521" t="s">
        <v>28</v>
      </c>
      <c r="F521" t="s">
        <v>19</v>
      </c>
      <c r="G521" t="s">
        <v>20</v>
      </c>
      <c r="H521" t="s">
        <v>22</v>
      </c>
      <c r="I521" t="s">
        <v>34</v>
      </c>
      <c r="J521">
        <v>1538.37</v>
      </c>
      <c r="K521">
        <v>499.98</v>
      </c>
      <c r="L521">
        <v>1372</v>
      </c>
      <c r="M521">
        <v>111</v>
      </c>
      <c r="N521">
        <v>30</v>
      </c>
      <c r="O521">
        <v>0</v>
      </c>
      <c r="P521">
        <v>30</v>
      </c>
      <c r="Q521">
        <v>1372</v>
      </c>
      <c r="R521">
        <v>111</v>
      </c>
      <c r="S521">
        <v>26</v>
      </c>
      <c r="T521">
        <v>80</v>
      </c>
      <c r="U521">
        <v>782</v>
      </c>
      <c r="V521">
        <v>53</v>
      </c>
      <c r="W521">
        <v>880</v>
      </c>
      <c r="X521">
        <v>59</v>
      </c>
    </row>
    <row r="522" spans="1:24" x14ac:dyDescent="0.35">
      <c r="A522" s="1">
        <v>44054</v>
      </c>
      <c r="B522">
        <v>4636</v>
      </c>
      <c r="C522" t="s">
        <v>18</v>
      </c>
      <c r="D522" t="s">
        <v>46</v>
      </c>
      <c r="E522" t="s">
        <v>28</v>
      </c>
      <c r="F522" t="s">
        <v>19</v>
      </c>
      <c r="G522" t="s">
        <v>26</v>
      </c>
      <c r="H522" t="s">
        <v>27</v>
      </c>
      <c r="I522" t="s">
        <v>37</v>
      </c>
      <c r="J522">
        <v>1107.25</v>
      </c>
      <c r="K522">
        <v>503.36</v>
      </c>
      <c r="L522">
        <v>866</v>
      </c>
      <c r="M522">
        <v>58</v>
      </c>
      <c r="N522">
        <v>14</v>
      </c>
      <c r="O522">
        <v>1</v>
      </c>
      <c r="P522">
        <v>13</v>
      </c>
      <c r="Q522">
        <v>866</v>
      </c>
      <c r="R522">
        <v>58</v>
      </c>
      <c r="S522">
        <v>12</v>
      </c>
      <c r="T522">
        <v>39.33</v>
      </c>
      <c r="U522">
        <v>371</v>
      </c>
      <c r="V522">
        <v>24</v>
      </c>
      <c r="W522">
        <v>486</v>
      </c>
      <c r="X522">
        <v>10</v>
      </c>
    </row>
    <row r="523" spans="1:24" x14ac:dyDescent="0.35">
      <c r="A523" s="1">
        <v>44054</v>
      </c>
      <c r="B523">
        <v>4636</v>
      </c>
      <c r="C523" t="s">
        <v>18</v>
      </c>
      <c r="D523" t="s">
        <v>49</v>
      </c>
      <c r="E523" t="s">
        <v>28</v>
      </c>
      <c r="F523" t="s">
        <v>19</v>
      </c>
      <c r="G523" t="s">
        <v>20</v>
      </c>
      <c r="H523" t="s">
        <v>22</v>
      </c>
      <c r="I523" t="s">
        <v>34</v>
      </c>
      <c r="J523">
        <v>1252.93</v>
      </c>
      <c r="K523">
        <v>419.83</v>
      </c>
      <c r="L523">
        <v>1123</v>
      </c>
      <c r="M523">
        <v>97</v>
      </c>
      <c r="N523">
        <v>26</v>
      </c>
      <c r="O523">
        <v>0</v>
      </c>
      <c r="P523">
        <v>26</v>
      </c>
      <c r="Q523">
        <v>1123</v>
      </c>
      <c r="R523">
        <v>97</v>
      </c>
      <c r="S523">
        <v>25</v>
      </c>
      <c r="T523">
        <v>80</v>
      </c>
      <c r="U523">
        <v>716</v>
      </c>
      <c r="V523">
        <v>55</v>
      </c>
      <c r="W523">
        <v>700</v>
      </c>
      <c r="X523">
        <v>60</v>
      </c>
    </row>
    <row r="524" spans="1:24" x14ac:dyDescent="0.35">
      <c r="A524" s="1">
        <v>44055</v>
      </c>
      <c r="B524">
        <v>4636</v>
      </c>
      <c r="C524" t="s">
        <v>18</v>
      </c>
      <c r="D524" t="s">
        <v>46</v>
      </c>
      <c r="E524" t="s">
        <v>28</v>
      </c>
      <c r="F524" t="s">
        <v>19</v>
      </c>
      <c r="G524" t="s">
        <v>26</v>
      </c>
      <c r="H524" t="s">
        <v>27</v>
      </c>
      <c r="I524" t="s">
        <v>37</v>
      </c>
      <c r="J524">
        <v>875.68</v>
      </c>
      <c r="K524">
        <v>314.57</v>
      </c>
      <c r="L524">
        <v>894</v>
      </c>
      <c r="M524">
        <v>57</v>
      </c>
      <c r="N524">
        <v>16</v>
      </c>
      <c r="O524">
        <v>0</v>
      </c>
      <c r="P524">
        <v>16</v>
      </c>
      <c r="Q524">
        <v>894</v>
      </c>
      <c r="R524">
        <v>57</v>
      </c>
      <c r="S524">
        <v>15</v>
      </c>
      <c r="T524">
        <v>44.26</v>
      </c>
      <c r="U524">
        <v>434</v>
      </c>
      <c r="V524">
        <v>25</v>
      </c>
      <c r="W524">
        <v>471</v>
      </c>
      <c r="X524">
        <v>15</v>
      </c>
    </row>
    <row r="525" spans="1:24" x14ac:dyDescent="0.35">
      <c r="A525" s="1">
        <v>44055</v>
      </c>
      <c r="B525">
        <v>4636</v>
      </c>
      <c r="C525" t="s">
        <v>18</v>
      </c>
      <c r="D525" t="s">
        <v>49</v>
      </c>
      <c r="E525" t="s">
        <v>28</v>
      </c>
      <c r="F525" t="s">
        <v>19</v>
      </c>
      <c r="G525" t="s">
        <v>20</v>
      </c>
      <c r="H525" t="s">
        <v>22</v>
      </c>
      <c r="I525" t="s">
        <v>34</v>
      </c>
      <c r="J525">
        <v>911.86</v>
      </c>
      <c r="K525">
        <v>346.44</v>
      </c>
      <c r="L525">
        <v>1019</v>
      </c>
      <c r="M525">
        <v>92</v>
      </c>
      <c r="N525">
        <v>16</v>
      </c>
      <c r="O525">
        <v>1</v>
      </c>
      <c r="P525">
        <v>15</v>
      </c>
      <c r="Q525">
        <v>1019</v>
      </c>
      <c r="R525">
        <v>92</v>
      </c>
      <c r="S525">
        <v>16</v>
      </c>
      <c r="T525">
        <v>66.400000000000006</v>
      </c>
      <c r="U525">
        <v>580</v>
      </c>
      <c r="V525">
        <v>44</v>
      </c>
      <c r="W525">
        <v>471</v>
      </c>
      <c r="X525">
        <v>32</v>
      </c>
    </row>
    <row r="526" spans="1:24" x14ac:dyDescent="0.35">
      <c r="A526" s="1">
        <v>44056</v>
      </c>
      <c r="B526">
        <v>4636</v>
      </c>
      <c r="C526" t="s">
        <v>18</v>
      </c>
      <c r="D526" t="s">
        <v>46</v>
      </c>
      <c r="E526" t="s">
        <v>28</v>
      </c>
      <c r="F526" t="s">
        <v>19</v>
      </c>
      <c r="G526" t="s">
        <v>26</v>
      </c>
      <c r="H526" t="s">
        <v>27</v>
      </c>
      <c r="I526" t="s">
        <v>37</v>
      </c>
      <c r="J526">
        <v>760.49</v>
      </c>
      <c r="K526">
        <v>286.12</v>
      </c>
      <c r="L526">
        <v>922</v>
      </c>
      <c r="M526">
        <v>56</v>
      </c>
      <c r="N526">
        <v>13</v>
      </c>
      <c r="O526">
        <v>1</v>
      </c>
      <c r="P526">
        <v>12</v>
      </c>
      <c r="Q526">
        <v>922</v>
      </c>
      <c r="R526">
        <v>56</v>
      </c>
      <c r="S526">
        <v>13</v>
      </c>
      <c r="T526">
        <v>41.9</v>
      </c>
      <c r="U526">
        <v>483</v>
      </c>
      <c r="V526">
        <v>24</v>
      </c>
      <c r="W526">
        <v>400</v>
      </c>
      <c r="X526">
        <v>7</v>
      </c>
    </row>
    <row r="527" spans="1:24" x14ac:dyDescent="0.35">
      <c r="A527" s="1">
        <v>44056</v>
      </c>
      <c r="B527">
        <v>4636</v>
      </c>
      <c r="C527" t="s">
        <v>18</v>
      </c>
      <c r="D527" t="s">
        <v>49</v>
      </c>
      <c r="E527" t="s">
        <v>28</v>
      </c>
      <c r="F527" t="s">
        <v>19</v>
      </c>
      <c r="G527" t="s">
        <v>20</v>
      </c>
      <c r="H527" t="s">
        <v>22</v>
      </c>
      <c r="I527" t="s">
        <v>34</v>
      </c>
      <c r="J527">
        <v>1054.44</v>
      </c>
      <c r="K527">
        <v>347.98</v>
      </c>
      <c r="L527">
        <v>1122</v>
      </c>
      <c r="M527">
        <v>87</v>
      </c>
      <c r="N527">
        <v>21</v>
      </c>
      <c r="O527">
        <v>0</v>
      </c>
      <c r="P527">
        <v>21</v>
      </c>
      <c r="Q527">
        <v>1122</v>
      </c>
      <c r="R527">
        <v>87</v>
      </c>
      <c r="S527">
        <v>21</v>
      </c>
      <c r="T527">
        <v>58.76</v>
      </c>
      <c r="U527">
        <v>659</v>
      </c>
      <c r="V527">
        <v>41</v>
      </c>
      <c r="W527">
        <v>598</v>
      </c>
      <c r="X527">
        <v>37</v>
      </c>
    </row>
    <row r="528" spans="1:24" x14ac:dyDescent="0.35">
      <c r="A528" s="1">
        <v>44057</v>
      </c>
      <c r="B528">
        <v>4636</v>
      </c>
      <c r="C528" t="s">
        <v>18</v>
      </c>
      <c r="D528" t="s">
        <v>46</v>
      </c>
      <c r="E528" t="s">
        <v>28</v>
      </c>
      <c r="F528" t="s">
        <v>19</v>
      </c>
      <c r="G528" t="s">
        <v>26</v>
      </c>
      <c r="H528" t="s">
        <v>27</v>
      </c>
      <c r="I528" t="s">
        <v>37</v>
      </c>
      <c r="J528">
        <v>1210.5999999999999</v>
      </c>
      <c r="K528">
        <v>442.92</v>
      </c>
      <c r="L528">
        <v>1020</v>
      </c>
      <c r="M528">
        <v>74</v>
      </c>
      <c r="N528">
        <v>19</v>
      </c>
      <c r="O528">
        <v>0</v>
      </c>
      <c r="P528">
        <v>19</v>
      </c>
      <c r="Q528">
        <v>1020</v>
      </c>
      <c r="R528">
        <v>74</v>
      </c>
      <c r="S528">
        <v>19</v>
      </c>
      <c r="T528">
        <v>47.28</v>
      </c>
      <c r="U528">
        <v>552</v>
      </c>
      <c r="V528">
        <v>27</v>
      </c>
      <c r="W528">
        <v>646</v>
      </c>
      <c r="X528">
        <v>7</v>
      </c>
    </row>
    <row r="529" spans="1:24" x14ac:dyDescent="0.35">
      <c r="A529" s="1">
        <v>44057</v>
      </c>
      <c r="B529">
        <v>4636</v>
      </c>
      <c r="C529" t="s">
        <v>18</v>
      </c>
      <c r="D529" t="s">
        <v>49</v>
      </c>
      <c r="E529" t="s">
        <v>28</v>
      </c>
      <c r="F529" t="s">
        <v>19</v>
      </c>
      <c r="G529" t="s">
        <v>20</v>
      </c>
      <c r="H529" t="s">
        <v>22</v>
      </c>
      <c r="I529" t="s">
        <v>34</v>
      </c>
      <c r="J529">
        <v>1011.71</v>
      </c>
      <c r="K529">
        <v>356.41</v>
      </c>
      <c r="L529">
        <v>1281</v>
      </c>
      <c r="M529">
        <v>94</v>
      </c>
      <c r="N529">
        <v>19</v>
      </c>
      <c r="O529">
        <v>1</v>
      </c>
      <c r="P529">
        <v>18</v>
      </c>
      <c r="Q529">
        <v>1281</v>
      </c>
      <c r="R529">
        <v>94</v>
      </c>
      <c r="S529">
        <v>18</v>
      </c>
      <c r="T529">
        <v>66.88</v>
      </c>
      <c r="U529">
        <v>833</v>
      </c>
      <c r="V529">
        <v>48</v>
      </c>
      <c r="W529">
        <v>554</v>
      </c>
      <c r="X529">
        <v>22</v>
      </c>
    </row>
    <row r="530" spans="1:24" x14ac:dyDescent="0.35">
      <c r="A530" s="1">
        <v>44058</v>
      </c>
      <c r="B530">
        <v>4636</v>
      </c>
      <c r="C530" t="s">
        <v>18</v>
      </c>
      <c r="D530" t="s">
        <v>46</v>
      </c>
      <c r="E530" t="s">
        <v>28</v>
      </c>
      <c r="F530" t="s">
        <v>19</v>
      </c>
      <c r="G530" t="s">
        <v>26</v>
      </c>
      <c r="H530" t="s">
        <v>27</v>
      </c>
      <c r="I530" t="s">
        <v>37</v>
      </c>
      <c r="J530">
        <v>1389.29</v>
      </c>
      <c r="K530">
        <v>461.15</v>
      </c>
      <c r="L530">
        <v>1258</v>
      </c>
      <c r="M530">
        <v>92</v>
      </c>
      <c r="N530">
        <v>21</v>
      </c>
      <c r="O530">
        <v>0</v>
      </c>
      <c r="P530">
        <v>21</v>
      </c>
      <c r="Q530">
        <v>1258</v>
      </c>
      <c r="R530">
        <v>92</v>
      </c>
      <c r="S530">
        <v>21</v>
      </c>
      <c r="T530">
        <v>33.57</v>
      </c>
      <c r="U530">
        <v>297</v>
      </c>
      <c r="V530">
        <v>19</v>
      </c>
      <c r="W530">
        <v>785</v>
      </c>
      <c r="X530">
        <v>76</v>
      </c>
    </row>
    <row r="531" spans="1:24" x14ac:dyDescent="0.35">
      <c r="A531" s="1">
        <v>44058</v>
      </c>
      <c r="B531">
        <v>4636</v>
      </c>
      <c r="C531" t="s">
        <v>18</v>
      </c>
      <c r="D531" t="s">
        <v>49</v>
      </c>
      <c r="E531" t="s">
        <v>28</v>
      </c>
      <c r="F531" t="s">
        <v>19</v>
      </c>
      <c r="G531" t="s">
        <v>20</v>
      </c>
      <c r="H531" t="s">
        <v>22</v>
      </c>
      <c r="I531" t="s">
        <v>34</v>
      </c>
      <c r="J531">
        <v>1139.3499999999999</v>
      </c>
      <c r="K531">
        <v>414.91</v>
      </c>
      <c r="L531">
        <v>1467</v>
      </c>
      <c r="M531">
        <v>109</v>
      </c>
      <c r="N531">
        <v>22</v>
      </c>
      <c r="O531">
        <v>0</v>
      </c>
      <c r="P531">
        <v>22</v>
      </c>
      <c r="Q531">
        <v>1467</v>
      </c>
      <c r="R531">
        <v>109</v>
      </c>
      <c r="S531">
        <v>22</v>
      </c>
      <c r="T531">
        <v>76.33</v>
      </c>
      <c r="U531">
        <v>904</v>
      </c>
      <c r="V531">
        <v>53</v>
      </c>
      <c r="W531">
        <v>602</v>
      </c>
      <c r="X531">
        <v>32</v>
      </c>
    </row>
    <row r="532" spans="1:24" x14ac:dyDescent="0.35">
      <c r="A532" s="1">
        <v>44059</v>
      </c>
      <c r="B532">
        <v>4636</v>
      </c>
      <c r="C532" t="s">
        <v>18</v>
      </c>
      <c r="D532" t="s">
        <v>46</v>
      </c>
      <c r="E532" t="s">
        <v>28</v>
      </c>
      <c r="F532" t="s">
        <v>19</v>
      </c>
      <c r="G532" t="s">
        <v>26</v>
      </c>
      <c r="H532" t="s">
        <v>27</v>
      </c>
      <c r="I532" t="s">
        <v>37</v>
      </c>
      <c r="J532">
        <v>886</v>
      </c>
      <c r="K532">
        <v>318.77999999999997</v>
      </c>
      <c r="L532">
        <v>1257</v>
      </c>
      <c r="M532">
        <v>89</v>
      </c>
      <c r="N532">
        <v>14</v>
      </c>
      <c r="O532">
        <v>0</v>
      </c>
      <c r="P532">
        <v>14</v>
      </c>
      <c r="Q532">
        <v>1257</v>
      </c>
      <c r="R532">
        <v>89</v>
      </c>
      <c r="S532">
        <v>13</v>
      </c>
      <c r="T532">
        <v>67.58</v>
      </c>
      <c r="U532">
        <v>650</v>
      </c>
      <c r="V532">
        <v>39</v>
      </c>
      <c r="W532">
        <v>474</v>
      </c>
      <c r="X532">
        <v>35</v>
      </c>
    </row>
    <row r="533" spans="1:24" x14ac:dyDescent="0.35">
      <c r="A533" s="1">
        <v>44059</v>
      </c>
      <c r="B533">
        <v>4636</v>
      </c>
      <c r="C533" t="s">
        <v>18</v>
      </c>
      <c r="D533" t="s">
        <v>49</v>
      </c>
      <c r="E533" t="s">
        <v>28</v>
      </c>
      <c r="F533" t="s">
        <v>19</v>
      </c>
      <c r="G533" t="s">
        <v>20</v>
      </c>
      <c r="H533" t="s">
        <v>22</v>
      </c>
      <c r="I533" t="s">
        <v>34</v>
      </c>
      <c r="J533">
        <v>1164.02</v>
      </c>
      <c r="K533">
        <v>436.37</v>
      </c>
      <c r="L533">
        <v>1432</v>
      </c>
      <c r="M533">
        <v>100</v>
      </c>
      <c r="N533">
        <v>22</v>
      </c>
      <c r="O533">
        <v>1</v>
      </c>
      <c r="P533">
        <v>21</v>
      </c>
      <c r="Q533">
        <v>1432</v>
      </c>
      <c r="R533">
        <v>100</v>
      </c>
      <c r="S533">
        <v>20</v>
      </c>
      <c r="T533">
        <v>47.14</v>
      </c>
      <c r="U533">
        <v>577</v>
      </c>
      <c r="V533">
        <v>34</v>
      </c>
      <c r="W533">
        <v>611</v>
      </c>
      <c r="X533">
        <v>26</v>
      </c>
    </row>
    <row r="534" spans="1:24" x14ac:dyDescent="0.35">
      <c r="A534" s="1">
        <v>44060</v>
      </c>
      <c r="B534">
        <v>4636</v>
      </c>
      <c r="C534" t="s">
        <v>18</v>
      </c>
      <c r="D534" t="s">
        <v>46</v>
      </c>
      <c r="E534" t="s">
        <v>28</v>
      </c>
      <c r="F534" t="s">
        <v>19</v>
      </c>
      <c r="G534" t="s">
        <v>26</v>
      </c>
      <c r="H534" t="s">
        <v>27</v>
      </c>
      <c r="I534" t="s">
        <v>37</v>
      </c>
      <c r="J534">
        <v>1116.4000000000001</v>
      </c>
      <c r="K534">
        <v>422.43</v>
      </c>
      <c r="L534">
        <v>978</v>
      </c>
      <c r="M534">
        <v>56</v>
      </c>
      <c r="N534">
        <v>17</v>
      </c>
      <c r="O534">
        <v>0</v>
      </c>
      <c r="P534">
        <v>17</v>
      </c>
      <c r="Q534">
        <v>978</v>
      </c>
      <c r="R534">
        <v>56</v>
      </c>
      <c r="S534">
        <v>17</v>
      </c>
      <c r="T534">
        <v>35.35</v>
      </c>
      <c r="U534">
        <v>423</v>
      </c>
      <c r="V534">
        <v>21</v>
      </c>
      <c r="W534">
        <v>585</v>
      </c>
      <c r="X534">
        <v>54</v>
      </c>
    </row>
    <row r="535" spans="1:24" x14ac:dyDescent="0.35">
      <c r="A535" s="1">
        <v>44060</v>
      </c>
      <c r="B535">
        <v>4636</v>
      </c>
      <c r="C535" t="s">
        <v>18</v>
      </c>
      <c r="D535" t="s">
        <v>49</v>
      </c>
      <c r="E535" t="s">
        <v>28</v>
      </c>
      <c r="F535" t="s">
        <v>19</v>
      </c>
      <c r="G535" t="s">
        <v>20</v>
      </c>
      <c r="H535" t="s">
        <v>22</v>
      </c>
      <c r="I535" t="s">
        <v>34</v>
      </c>
      <c r="J535">
        <v>979.64</v>
      </c>
      <c r="K535">
        <v>357.04</v>
      </c>
      <c r="L535">
        <v>1079</v>
      </c>
      <c r="M535">
        <v>90</v>
      </c>
      <c r="N535">
        <v>19</v>
      </c>
      <c r="O535">
        <v>0</v>
      </c>
      <c r="P535">
        <v>19</v>
      </c>
      <c r="Q535">
        <v>1079</v>
      </c>
      <c r="R535">
        <v>90</v>
      </c>
      <c r="S535">
        <v>19</v>
      </c>
      <c r="T535">
        <v>77.05</v>
      </c>
      <c r="U535">
        <v>696</v>
      </c>
      <c r="V535">
        <v>53</v>
      </c>
      <c r="W535">
        <v>517</v>
      </c>
      <c r="X535">
        <v>25</v>
      </c>
    </row>
    <row r="536" spans="1:24" x14ac:dyDescent="0.35">
      <c r="A536" s="1">
        <v>44061</v>
      </c>
      <c r="B536">
        <v>4636</v>
      </c>
      <c r="C536" t="s">
        <v>18</v>
      </c>
      <c r="D536" t="s">
        <v>46</v>
      </c>
      <c r="E536" t="s">
        <v>28</v>
      </c>
      <c r="F536" t="s">
        <v>19</v>
      </c>
      <c r="G536" t="s">
        <v>26</v>
      </c>
      <c r="H536" t="s">
        <v>27</v>
      </c>
      <c r="I536" t="s">
        <v>37</v>
      </c>
      <c r="J536">
        <v>954.76</v>
      </c>
      <c r="K536">
        <v>318.58999999999997</v>
      </c>
      <c r="L536">
        <v>883</v>
      </c>
      <c r="M536">
        <v>58</v>
      </c>
      <c r="N536">
        <v>15</v>
      </c>
      <c r="O536">
        <v>0</v>
      </c>
      <c r="P536">
        <v>15</v>
      </c>
      <c r="Q536">
        <v>883</v>
      </c>
      <c r="R536">
        <v>58</v>
      </c>
      <c r="S536">
        <v>15</v>
      </c>
      <c r="T536">
        <v>31.14</v>
      </c>
      <c r="U536">
        <v>362</v>
      </c>
      <c r="V536">
        <v>18</v>
      </c>
      <c r="W536">
        <v>538</v>
      </c>
      <c r="X536">
        <v>45</v>
      </c>
    </row>
    <row r="537" spans="1:24" x14ac:dyDescent="0.35">
      <c r="A537" s="1">
        <v>44061</v>
      </c>
      <c r="B537">
        <v>4636</v>
      </c>
      <c r="C537" t="s">
        <v>18</v>
      </c>
      <c r="D537" t="s">
        <v>49</v>
      </c>
      <c r="E537" t="s">
        <v>28</v>
      </c>
      <c r="F537" t="s">
        <v>19</v>
      </c>
      <c r="G537" t="s">
        <v>20</v>
      </c>
      <c r="H537" t="s">
        <v>22</v>
      </c>
      <c r="I537" t="s">
        <v>34</v>
      </c>
      <c r="J537">
        <v>923.86</v>
      </c>
      <c r="K537">
        <v>332.63</v>
      </c>
      <c r="L537">
        <v>967</v>
      </c>
      <c r="M537">
        <v>87</v>
      </c>
      <c r="N537">
        <v>17</v>
      </c>
      <c r="O537">
        <v>0</v>
      </c>
      <c r="P537">
        <v>17</v>
      </c>
      <c r="Q537">
        <v>967</v>
      </c>
      <c r="R537">
        <v>87</v>
      </c>
      <c r="S537">
        <v>17</v>
      </c>
      <c r="T537">
        <v>60</v>
      </c>
      <c r="U537">
        <v>550</v>
      </c>
      <c r="V537">
        <v>42</v>
      </c>
      <c r="W537">
        <v>494</v>
      </c>
      <c r="X537">
        <v>35</v>
      </c>
    </row>
    <row r="538" spans="1:24" x14ac:dyDescent="0.35">
      <c r="A538" s="1">
        <v>44062</v>
      </c>
      <c r="B538">
        <v>4636</v>
      </c>
      <c r="C538" t="s">
        <v>18</v>
      </c>
      <c r="D538" t="s">
        <v>46</v>
      </c>
      <c r="E538" t="s">
        <v>28</v>
      </c>
      <c r="F538" t="s">
        <v>19</v>
      </c>
      <c r="G538" t="s">
        <v>26</v>
      </c>
      <c r="H538" t="s">
        <v>27</v>
      </c>
      <c r="I538" t="s">
        <v>37</v>
      </c>
      <c r="J538">
        <v>1515.71</v>
      </c>
      <c r="K538">
        <v>515.28</v>
      </c>
      <c r="L538">
        <v>960</v>
      </c>
      <c r="M538">
        <v>85</v>
      </c>
      <c r="N538">
        <v>25</v>
      </c>
      <c r="O538">
        <v>0</v>
      </c>
      <c r="P538">
        <v>25</v>
      </c>
      <c r="Q538">
        <v>960</v>
      </c>
      <c r="R538">
        <v>85</v>
      </c>
      <c r="S538">
        <v>25</v>
      </c>
      <c r="T538">
        <v>44.25</v>
      </c>
      <c r="U538">
        <v>286</v>
      </c>
      <c r="V538">
        <v>25</v>
      </c>
      <c r="W538">
        <v>856</v>
      </c>
      <c r="X538">
        <v>68</v>
      </c>
    </row>
    <row r="539" spans="1:24" x14ac:dyDescent="0.35">
      <c r="A539" s="1">
        <v>44062</v>
      </c>
      <c r="B539">
        <v>4636</v>
      </c>
      <c r="C539" t="s">
        <v>18</v>
      </c>
      <c r="D539" t="s">
        <v>49</v>
      </c>
      <c r="E539" t="s">
        <v>28</v>
      </c>
      <c r="F539" t="s">
        <v>19</v>
      </c>
      <c r="G539" t="s">
        <v>20</v>
      </c>
      <c r="H539" t="s">
        <v>22</v>
      </c>
      <c r="I539" t="s">
        <v>34</v>
      </c>
      <c r="J539">
        <v>1072.98</v>
      </c>
      <c r="K539">
        <v>396</v>
      </c>
      <c r="L539">
        <v>1112</v>
      </c>
      <c r="M539">
        <v>108</v>
      </c>
      <c r="N539">
        <v>19</v>
      </c>
      <c r="O539">
        <v>0</v>
      </c>
      <c r="P539">
        <v>19</v>
      </c>
      <c r="Q539">
        <v>1112</v>
      </c>
      <c r="R539">
        <v>108</v>
      </c>
      <c r="S539">
        <v>19</v>
      </c>
      <c r="T539">
        <v>80</v>
      </c>
      <c r="U539">
        <v>724</v>
      </c>
      <c r="V539">
        <v>58</v>
      </c>
      <c r="W539">
        <v>566</v>
      </c>
      <c r="X539">
        <v>38</v>
      </c>
    </row>
    <row r="540" spans="1:24" x14ac:dyDescent="0.35">
      <c r="A540" s="1">
        <v>44063</v>
      </c>
      <c r="B540">
        <v>4636</v>
      </c>
      <c r="C540" t="s">
        <v>18</v>
      </c>
      <c r="D540" t="s">
        <v>46</v>
      </c>
      <c r="E540" t="s">
        <v>28</v>
      </c>
      <c r="F540" t="s">
        <v>19</v>
      </c>
      <c r="G540" t="s">
        <v>26</v>
      </c>
      <c r="H540" t="s">
        <v>27</v>
      </c>
      <c r="I540" t="s">
        <v>37</v>
      </c>
      <c r="J540">
        <v>881.23</v>
      </c>
      <c r="K540">
        <v>301.77</v>
      </c>
      <c r="L540">
        <v>941</v>
      </c>
      <c r="M540">
        <v>75</v>
      </c>
      <c r="N540">
        <v>14</v>
      </c>
      <c r="O540">
        <v>0</v>
      </c>
      <c r="P540">
        <v>14</v>
      </c>
      <c r="Q540">
        <v>941</v>
      </c>
      <c r="R540">
        <v>75</v>
      </c>
      <c r="S540">
        <v>14</v>
      </c>
      <c r="T540">
        <v>45.47</v>
      </c>
      <c r="U540">
        <v>306</v>
      </c>
      <c r="V540">
        <v>26</v>
      </c>
      <c r="W540">
        <v>488</v>
      </c>
      <c r="X540">
        <v>49</v>
      </c>
    </row>
    <row r="541" spans="1:24" x14ac:dyDescent="0.35">
      <c r="A541" s="1">
        <v>44063</v>
      </c>
      <c r="B541">
        <v>4636</v>
      </c>
      <c r="C541" t="s">
        <v>18</v>
      </c>
      <c r="D541" t="s">
        <v>49</v>
      </c>
      <c r="E541" t="s">
        <v>28</v>
      </c>
      <c r="F541" t="s">
        <v>19</v>
      </c>
      <c r="G541" t="s">
        <v>20</v>
      </c>
      <c r="H541" t="s">
        <v>22</v>
      </c>
      <c r="I541" t="s">
        <v>34</v>
      </c>
      <c r="J541">
        <v>976.94</v>
      </c>
      <c r="K541">
        <v>366.67</v>
      </c>
      <c r="L541">
        <v>1188</v>
      </c>
      <c r="M541">
        <v>86</v>
      </c>
      <c r="N541">
        <v>18</v>
      </c>
      <c r="O541">
        <v>0</v>
      </c>
      <c r="P541">
        <v>18</v>
      </c>
      <c r="Q541">
        <v>1188</v>
      </c>
      <c r="R541">
        <v>86</v>
      </c>
      <c r="S541">
        <v>18</v>
      </c>
      <c r="T541">
        <v>62.64</v>
      </c>
      <c r="U541">
        <v>617</v>
      </c>
      <c r="V541">
        <v>47</v>
      </c>
      <c r="W541">
        <v>512</v>
      </c>
      <c r="X541">
        <v>31</v>
      </c>
    </row>
    <row r="542" spans="1:24" x14ac:dyDescent="0.35">
      <c r="A542" s="1">
        <v>44064</v>
      </c>
      <c r="B542">
        <v>4636</v>
      </c>
      <c r="C542" t="s">
        <v>18</v>
      </c>
      <c r="D542" t="s">
        <v>46</v>
      </c>
      <c r="E542" t="s">
        <v>28</v>
      </c>
      <c r="F542" t="s">
        <v>19</v>
      </c>
      <c r="G542" t="s">
        <v>26</v>
      </c>
      <c r="H542" t="s">
        <v>27</v>
      </c>
      <c r="I542" t="s">
        <v>37</v>
      </c>
      <c r="J542">
        <v>707.68</v>
      </c>
      <c r="K542">
        <v>213.17</v>
      </c>
      <c r="L542">
        <v>1064</v>
      </c>
      <c r="M542">
        <v>74</v>
      </c>
      <c r="N542">
        <v>13</v>
      </c>
      <c r="O542">
        <v>0</v>
      </c>
      <c r="P542">
        <v>13</v>
      </c>
      <c r="Q542">
        <v>1064</v>
      </c>
      <c r="R542">
        <v>74</v>
      </c>
      <c r="S542">
        <v>13</v>
      </c>
      <c r="T542">
        <v>44.7</v>
      </c>
      <c r="U542">
        <v>325</v>
      </c>
      <c r="V542">
        <v>25</v>
      </c>
      <c r="W542">
        <v>422</v>
      </c>
      <c r="X542">
        <v>43</v>
      </c>
    </row>
    <row r="543" spans="1:24" x14ac:dyDescent="0.35">
      <c r="A543" s="1">
        <v>44064</v>
      </c>
      <c r="B543">
        <v>4636</v>
      </c>
      <c r="C543" t="s">
        <v>18</v>
      </c>
      <c r="D543" t="s">
        <v>49</v>
      </c>
      <c r="E543" t="s">
        <v>28</v>
      </c>
      <c r="F543" t="s">
        <v>19</v>
      </c>
      <c r="G543" t="s">
        <v>20</v>
      </c>
      <c r="H543" t="s">
        <v>22</v>
      </c>
      <c r="I543" t="s">
        <v>34</v>
      </c>
      <c r="J543">
        <v>1411.11</v>
      </c>
      <c r="K543">
        <v>535.53</v>
      </c>
      <c r="L543">
        <v>1056</v>
      </c>
      <c r="M543">
        <v>85</v>
      </c>
      <c r="N543">
        <v>26</v>
      </c>
      <c r="O543">
        <v>1</v>
      </c>
      <c r="P543">
        <v>25</v>
      </c>
      <c r="Q543">
        <v>1056</v>
      </c>
      <c r="R543">
        <v>85</v>
      </c>
      <c r="S543">
        <v>26</v>
      </c>
      <c r="T543">
        <v>30.98</v>
      </c>
      <c r="U543">
        <v>324</v>
      </c>
      <c r="V543">
        <v>24</v>
      </c>
      <c r="W543">
        <v>731</v>
      </c>
      <c r="X543">
        <v>52</v>
      </c>
    </row>
    <row r="544" spans="1:24" x14ac:dyDescent="0.35">
      <c r="A544" s="1">
        <v>44065</v>
      </c>
      <c r="B544">
        <v>4636</v>
      </c>
      <c r="C544" t="s">
        <v>18</v>
      </c>
      <c r="D544" t="s">
        <v>46</v>
      </c>
      <c r="E544" t="s">
        <v>28</v>
      </c>
      <c r="F544" t="s">
        <v>19</v>
      </c>
      <c r="G544" t="s">
        <v>26</v>
      </c>
      <c r="H544" t="s">
        <v>27</v>
      </c>
      <c r="I544" t="s">
        <v>37</v>
      </c>
      <c r="J544">
        <v>720.95</v>
      </c>
      <c r="K544">
        <v>252.92</v>
      </c>
      <c r="L544">
        <v>1117</v>
      </c>
      <c r="M544">
        <v>70</v>
      </c>
      <c r="N544">
        <v>11</v>
      </c>
      <c r="O544">
        <v>0</v>
      </c>
      <c r="P544">
        <v>11</v>
      </c>
      <c r="Q544">
        <v>1117</v>
      </c>
      <c r="R544">
        <v>70</v>
      </c>
      <c r="S544">
        <v>11</v>
      </c>
      <c r="T544">
        <v>36.799999999999997</v>
      </c>
      <c r="U544">
        <v>394</v>
      </c>
      <c r="V544">
        <v>21</v>
      </c>
      <c r="W544">
        <v>400</v>
      </c>
      <c r="X544">
        <v>34</v>
      </c>
    </row>
    <row r="545" spans="1:24" x14ac:dyDescent="0.35">
      <c r="A545" s="1">
        <v>44065</v>
      </c>
      <c r="B545">
        <v>4636</v>
      </c>
      <c r="C545" t="s">
        <v>18</v>
      </c>
      <c r="D545" t="s">
        <v>49</v>
      </c>
      <c r="E545" t="s">
        <v>28</v>
      </c>
      <c r="F545" t="s">
        <v>19</v>
      </c>
      <c r="G545" t="s">
        <v>20</v>
      </c>
      <c r="H545" t="s">
        <v>22</v>
      </c>
      <c r="I545" t="s">
        <v>34</v>
      </c>
      <c r="J545">
        <v>1219.2</v>
      </c>
      <c r="K545">
        <v>440.2</v>
      </c>
      <c r="L545">
        <v>1440</v>
      </c>
      <c r="M545">
        <v>125</v>
      </c>
      <c r="N545">
        <v>24</v>
      </c>
      <c r="O545">
        <v>0</v>
      </c>
      <c r="P545">
        <v>24</v>
      </c>
      <c r="Q545">
        <v>1440</v>
      </c>
      <c r="R545">
        <v>125</v>
      </c>
      <c r="S545">
        <v>23</v>
      </c>
      <c r="T545">
        <v>66.13</v>
      </c>
      <c r="U545">
        <v>719</v>
      </c>
      <c r="V545">
        <v>45</v>
      </c>
      <c r="W545">
        <v>651</v>
      </c>
      <c r="X545">
        <v>45</v>
      </c>
    </row>
    <row r="546" spans="1:24" x14ac:dyDescent="0.35">
      <c r="A546" s="1">
        <v>44066</v>
      </c>
      <c r="B546">
        <v>4636</v>
      </c>
      <c r="C546" t="s">
        <v>18</v>
      </c>
      <c r="D546" t="s">
        <v>46</v>
      </c>
      <c r="E546" t="s">
        <v>28</v>
      </c>
      <c r="F546" t="s">
        <v>19</v>
      </c>
      <c r="G546" t="s">
        <v>26</v>
      </c>
      <c r="H546" t="s">
        <v>27</v>
      </c>
      <c r="I546" t="s">
        <v>37</v>
      </c>
      <c r="J546">
        <v>661.55</v>
      </c>
      <c r="K546">
        <v>232.3</v>
      </c>
      <c r="L546">
        <v>1102</v>
      </c>
      <c r="M546">
        <v>79</v>
      </c>
      <c r="N546">
        <v>10</v>
      </c>
      <c r="O546">
        <v>0</v>
      </c>
      <c r="P546">
        <v>10</v>
      </c>
      <c r="Q546">
        <v>1102</v>
      </c>
      <c r="R546">
        <v>79</v>
      </c>
      <c r="S546">
        <v>10</v>
      </c>
      <c r="T546">
        <v>45.4</v>
      </c>
      <c r="U546">
        <v>375</v>
      </c>
      <c r="V546">
        <v>26</v>
      </c>
      <c r="W546">
        <v>368</v>
      </c>
      <c r="X546">
        <v>20</v>
      </c>
    </row>
    <row r="547" spans="1:24" x14ac:dyDescent="0.35">
      <c r="A547" s="1">
        <v>44066</v>
      </c>
      <c r="B547">
        <v>4636</v>
      </c>
      <c r="C547" t="s">
        <v>18</v>
      </c>
      <c r="D547" t="s">
        <v>49</v>
      </c>
      <c r="E547" t="s">
        <v>28</v>
      </c>
      <c r="F547" t="s">
        <v>19</v>
      </c>
      <c r="G547" t="s">
        <v>20</v>
      </c>
      <c r="H547" t="s">
        <v>22</v>
      </c>
      <c r="I547" t="s">
        <v>34</v>
      </c>
      <c r="J547">
        <v>1094.55</v>
      </c>
      <c r="K547">
        <v>429.62</v>
      </c>
      <c r="L547">
        <v>1722</v>
      </c>
      <c r="M547">
        <v>134</v>
      </c>
      <c r="N547">
        <v>20</v>
      </c>
      <c r="O547">
        <v>1</v>
      </c>
      <c r="P547">
        <v>19</v>
      </c>
      <c r="Q547">
        <v>1722</v>
      </c>
      <c r="R547">
        <v>134</v>
      </c>
      <c r="S547">
        <v>19</v>
      </c>
      <c r="T547">
        <v>80</v>
      </c>
      <c r="U547">
        <v>809</v>
      </c>
      <c r="V547">
        <v>55</v>
      </c>
      <c r="W547">
        <v>549</v>
      </c>
      <c r="X547">
        <v>44</v>
      </c>
    </row>
    <row r="548" spans="1:24" x14ac:dyDescent="0.35">
      <c r="A548" s="1">
        <v>44067</v>
      </c>
      <c r="B548">
        <v>4636</v>
      </c>
      <c r="C548" t="s">
        <v>18</v>
      </c>
      <c r="D548" t="s">
        <v>46</v>
      </c>
      <c r="E548" t="s">
        <v>28</v>
      </c>
      <c r="F548" t="s">
        <v>19</v>
      </c>
      <c r="G548" t="s">
        <v>26</v>
      </c>
      <c r="H548" t="s">
        <v>27</v>
      </c>
      <c r="I548" t="s">
        <v>37</v>
      </c>
      <c r="J548">
        <v>622.86</v>
      </c>
      <c r="K548">
        <v>198.89</v>
      </c>
      <c r="L548">
        <v>924</v>
      </c>
      <c r="M548">
        <v>58</v>
      </c>
      <c r="N548">
        <v>11</v>
      </c>
      <c r="O548">
        <v>0</v>
      </c>
      <c r="P548">
        <v>11</v>
      </c>
      <c r="Q548">
        <v>924</v>
      </c>
      <c r="R548">
        <v>58</v>
      </c>
      <c r="S548">
        <v>11</v>
      </c>
      <c r="T548">
        <v>29.69</v>
      </c>
      <c r="U548">
        <v>328</v>
      </c>
      <c r="V548">
        <v>17</v>
      </c>
      <c r="W548">
        <v>362</v>
      </c>
      <c r="X548">
        <v>41</v>
      </c>
    </row>
    <row r="549" spans="1:24" x14ac:dyDescent="0.35">
      <c r="A549" s="1">
        <v>44067</v>
      </c>
      <c r="B549">
        <v>4636</v>
      </c>
      <c r="C549" t="s">
        <v>18</v>
      </c>
      <c r="D549" t="s">
        <v>49</v>
      </c>
      <c r="E549" t="s">
        <v>28</v>
      </c>
      <c r="F549" t="s">
        <v>19</v>
      </c>
      <c r="G549" t="s">
        <v>20</v>
      </c>
      <c r="H549" t="s">
        <v>22</v>
      </c>
      <c r="I549" t="s">
        <v>34</v>
      </c>
      <c r="J549">
        <v>1093.42</v>
      </c>
      <c r="K549">
        <v>396.77</v>
      </c>
      <c r="L549">
        <v>1199</v>
      </c>
      <c r="M549">
        <v>86</v>
      </c>
      <c r="N549">
        <v>20</v>
      </c>
      <c r="O549">
        <v>0</v>
      </c>
      <c r="P549">
        <v>20</v>
      </c>
      <c r="Q549">
        <v>1199</v>
      </c>
      <c r="R549">
        <v>86</v>
      </c>
      <c r="S549">
        <v>19</v>
      </c>
      <c r="T549">
        <v>55.02</v>
      </c>
      <c r="U549">
        <v>687</v>
      </c>
      <c r="V549">
        <v>38</v>
      </c>
      <c r="W549">
        <v>577</v>
      </c>
      <c r="X549">
        <v>47</v>
      </c>
    </row>
    <row r="550" spans="1:24" x14ac:dyDescent="0.35">
      <c r="A550" s="1">
        <v>44068</v>
      </c>
      <c r="B550">
        <v>4636</v>
      </c>
      <c r="C550" t="s">
        <v>18</v>
      </c>
      <c r="D550" t="s">
        <v>46</v>
      </c>
      <c r="E550" t="s">
        <v>28</v>
      </c>
      <c r="F550" t="s">
        <v>19</v>
      </c>
      <c r="G550" t="s">
        <v>26</v>
      </c>
      <c r="H550" t="s">
        <v>27</v>
      </c>
      <c r="I550" t="s">
        <v>37</v>
      </c>
      <c r="J550">
        <v>710.52</v>
      </c>
      <c r="K550">
        <v>249.2</v>
      </c>
      <c r="L550">
        <v>826</v>
      </c>
      <c r="M550">
        <v>64</v>
      </c>
      <c r="N550">
        <v>11</v>
      </c>
      <c r="O550">
        <v>0</v>
      </c>
      <c r="P550">
        <v>11</v>
      </c>
      <c r="Q550">
        <v>826</v>
      </c>
      <c r="R550">
        <v>64</v>
      </c>
      <c r="S550">
        <v>11</v>
      </c>
      <c r="T550">
        <v>28.1</v>
      </c>
      <c r="U550">
        <v>202</v>
      </c>
      <c r="V550">
        <v>16</v>
      </c>
      <c r="W550">
        <v>392</v>
      </c>
      <c r="X550">
        <v>19</v>
      </c>
    </row>
    <row r="551" spans="1:24" x14ac:dyDescent="0.35">
      <c r="A551" s="1">
        <v>44068</v>
      </c>
      <c r="B551">
        <v>4636</v>
      </c>
      <c r="C551" t="s">
        <v>18</v>
      </c>
      <c r="D551" t="s">
        <v>49</v>
      </c>
      <c r="E551" t="s">
        <v>28</v>
      </c>
      <c r="F551" t="s">
        <v>19</v>
      </c>
      <c r="G551" t="s">
        <v>20</v>
      </c>
      <c r="H551" t="s">
        <v>22</v>
      </c>
      <c r="I551" t="s">
        <v>34</v>
      </c>
      <c r="J551">
        <v>1003.88</v>
      </c>
      <c r="K551">
        <v>361.58</v>
      </c>
      <c r="L551">
        <v>1138</v>
      </c>
      <c r="M551">
        <v>88</v>
      </c>
      <c r="N551">
        <v>19</v>
      </c>
      <c r="O551">
        <v>0</v>
      </c>
      <c r="P551">
        <v>19</v>
      </c>
      <c r="Q551">
        <v>1138</v>
      </c>
      <c r="R551">
        <v>88</v>
      </c>
      <c r="S551">
        <v>19</v>
      </c>
      <c r="T551">
        <v>45.74</v>
      </c>
      <c r="U551">
        <v>571</v>
      </c>
      <c r="V551">
        <v>33</v>
      </c>
      <c r="W551">
        <v>540</v>
      </c>
      <c r="X551">
        <v>49</v>
      </c>
    </row>
    <row r="552" spans="1:24" x14ac:dyDescent="0.35">
      <c r="A552" s="1">
        <v>44069</v>
      </c>
      <c r="B552">
        <v>4636</v>
      </c>
      <c r="C552" t="s">
        <v>18</v>
      </c>
      <c r="D552" t="s">
        <v>49</v>
      </c>
      <c r="E552" t="s">
        <v>28</v>
      </c>
      <c r="F552" t="s">
        <v>19</v>
      </c>
      <c r="G552" t="s">
        <v>20</v>
      </c>
      <c r="H552" t="s">
        <v>22</v>
      </c>
      <c r="I552" t="s">
        <v>34</v>
      </c>
      <c r="J552">
        <v>771.47</v>
      </c>
      <c r="K552">
        <v>268.02999999999997</v>
      </c>
      <c r="L552">
        <v>1054</v>
      </c>
      <c r="M552">
        <v>78</v>
      </c>
      <c r="N552">
        <v>15</v>
      </c>
      <c r="O552">
        <v>0</v>
      </c>
      <c r="P552">
        <v>15</v>
      </c>
      <c r="Q552">
        <v>1054</v>
      </c>
      <c r="R552">
        <v>78</v>
      </c>
      <c r="S552">
        <v>14</v>
      </c>
      <c r="T552">
        <v>42.84</v>
      </c>
      <c r="U552">
        <v>519</v>
      </c>
      <c r="V552">
        <v>31</v>
      </c>
      <c r="W552">
        <v>428</v>
      </c>
      <c r="X552">
        <v>43</v>
      </c>
    </row>
    <row r="553" spans="1:24" x14ac:dyDescent="0.35">
      <c r="A553" s="1">
        <v>44070</v>
      </c>
      <c r="B553">
        <v>4636</v>
      </c>
      <c r="C553" t="s">
        <v>18</v>
      </c>
      <c r="D553" t="s">
        <v>46</v>
      </c>
      <c r="E553" t="s">
        <v>28</v>
      </c>
      <c r="F553" t="s">
        <v>19</v>
      </c>
      <c r="G553" t="s">
        <v>26</v>
      </c>
      <c r="H553" t="s">
        <v>27</v>
      </c>
      <c r="I553" t="s">
        <v>37</v>
      </c>
      <c r="J553">
        <v>1199.8</v>
      </c>
      <c r="K553">
        <v>418.82</v>
      </c>
      <c r="L553">
        <v>1325</v>
      </c>
      <c r="M553">
        <v>119</v>
      </c>
      <c r="N553">
        <v>19</v>
      </c>
      <c r="O553">
        <v>0</v>
      </c>
      <c r="P553">
        <v>19</v>
      </c>
      <c r="Q553">
        <v>1325</v>
      </c>
      <c r="R553">
        <v>119</v>
      </c>
      <c r="S553">
        <v>19</v>
      </c>
      <c r="T553">
        <v>49.39</v>
      </c>
      <c r="U553">
        <v>317</v>
      </c>
      <c r="V553">
        <v>29</v>
      </c>
      <c r="W553">
        <v>665</v>
      </c>
      <c r="X553">
        <v>45</v>
      </c>
    </row>
    <row r="554" spans="1:24" x14ac:dyDescent="0.35">
      <c r="A554" s="1">
        <v>44070</v>
      </c>
      <c r="B554">
        <v>4636</v>
      </c>
      <c r="C554" t="s">
        <v>18</v>
      </c>
      <c r="D554" t="s">
        <v>49</v>
      </c>
      <c r="E554" t="s">
        <v>28</v>
      </c>
      <c r="F554" t="s">
        <v>19</v>
      </c>
      <c r="G554" t="s">
        <v>20</v>
      </c>
      <c r="H554" t="s">
        <v>22</v>
      </c>
      <c r="I554" t="s">
        <v>34</v>
      </c>
      <c r="J554">
        <v>1036.1500000000001</v>
      </c>
      <c r="K554">
        <v>397.33</v>
      </c>
      <c r="L554">
        <v>1025</v>
      </c>
      <c r="M554">
        <v>84</v>
      </c>
      <c r="N554">
        <v>19</v>
      </c>
      <c r="O554">
        <v>0</v>
      </c>
      <c r="P554">
        <v>19</v>
      </c>
      <c r="Q554">
        <v>1025</v>
      </c>
      <c r="R554">
        <v>84</v>
      </c>
      <c r="S554">
        <v>18</v>
      </c>
      <c r="T554">
        <v>47.74</v>
      </c>
      <c r="U554">
        <v>472</v>
      </c>
      <c r="V554">
        <v>35</v>
      </c>
      <c r="W554">
        <v>534</v>
      </c>
      <c r="X554">
        <v>58</v>
      </c>
    </row>
    <row r="555" spans="1:24" x14ac:dyDescent="0.35">
      <c r="A555" s="1">
        <v>44071</v>
      </c>
      <c r="B555">
        <v>4636</v>
      </c>
      <c r="C555" t="s">
        <v>18</v>
      </c>
      <c r="D555" t="s">
        <v>46</v>
      </c>
      <c r="E555" t="s">
        <v>28</v>
      </c>
      <c r="F555" t="s">
        <v>19</v>
      </c>
      <c r="G555" t="s">
        <v>26</v>
      </c>
      <c r="H555" t="s">
        <v>27</v>
      </c>
      <c r="I555" t="s">
        <v>37</v>
      </c>
      <c r="J555">
        <v>2058.86</v>
      </c>
      <c r="K555">
        <v>770.01</v>
      </c>
      <c r="L555">
        <v>2018</v>
      </c>
      <c r="M555">
        <v>151</v>
      </c>
      <c r="N555">
        <v>30</v>
      </c>
      <c r="O555">
        <v>0</v>
      </c>
      <c r="P555">
        <v>30</v>
      </c>
      <c r="Q555">
        <v>2018</v>
      </c>
      <c r="R555">
        <v>151</v>
      </c>
      <c r="S555">
        <v>30</v>
      </c>
      <c r="T555">
        <v>49.1</v>
      </c>
      <c r="U555">
        <v>471</v>
      </c>
      <c r="V555">
        <v>28</v>
      </c>
      <c r="W555">
        <v>1088</v>
      </c>
      <c r="X555">
        <v>84</v>
      </c>
    </row>
    <row r="556" spans="1:24" x14ac:dyDescent="0.35">
      <c r="A556" s="1">
        <v>44071</v>
      </c>
      <c r="B556">
        <v>4636</v>
      </c>
      <c r="C556" t="s">
        <v>18</v>
      </c>
      <c r="D556" t="s">
        <v>49</v>
      </c>
      <c r="E556" t="s">
        <v>28</v>
      </c>
      <c r="F556" t="s">
        <v>19</v>
      </c>
      <c r="G556" t="s">
        <v>20</v>
      </c>
      <c r="H556" t="s">
        <v>22</v>
      </c>
      <c r="I556" t="s">
        <v>34</v>
      </c>
      <c r="J556">
        <v>1343.79</v>
      </c>
      <c r="K556">
        <v>523.91999999999996</v>
      </c>
      <c r="L556">
        <v>1108</v>
      </c>
      <c r="M556">
        <v>100</v>
      </c>
      <c r="N556">
        <v>23</v>
      </c>
      <c r="O556">
        <v>1</v>
      </c>
      <c r="P556">
        <v>22</v>
      </c>
      <c r="Q556">
        <v>1108</v>
      </c>
      <c r="R556">
        <v>100</v>
      </c>
      <c r="S556">
        <v>22</v>
      </c>
      <c r="T556">
        <v>46.12</v>
      </c>
      <c r="U556">
        <v>522</v>
      </c>
      <c r="V556">
        <v>35</v>
      </c>
      <c r="W556">
        <v>688</v>
      </c>
      <c r="X556">
        <v>70</v>
      </c>
    </row>
    <row r="557" spans="1:24" x14ac:dyDescent="0.35">
      <c r="A557" s="1">
        <v>44072</v>
      </c>
      <c r="B557">
        <v>4636</v>
      </c>
      <c r="C557" t="s">
        <v>18</v>
      </c>
      <c r="D557" t="s">
        <v>46</v>
      </c>
      <c r="E557" t="s">
        <v>28</v>
      </c>
      <c r="F557" t="s">
        <v>19</v>
      </c>
      <c r="G557" t="s">
        <v>26</v>
      </c>
      <c r="H557" t="s">
        <v>27</v>
      </c>
      <c r="I557" t="s">
        <v>37</v>
      </c>
      <c r="J557">
        <v>946.64</v>
      </c>
      <c r="K557">
        <v>324.19</v>
      </c>
      <c r="L557">
        <v>1175</v>
      </c>
      <c r="M557">
        <v>85</v>
      </c>
      <c r="N557">
        <v>15</v>
      </c>
      <c r="O557">
        <v>0</v>
      </c>
      <c r="P557">
        <v>15</v>
      </c>
      <c r="Q557">
        <v>1175</v>
      </c>
      <c r="R557">
        <v>85</v>
      </c>
      <c r="S557">
        <v>15</v>
      </c>
      <c r="T557">
        <v>38.18</v>
      </c>
      <c r="U557">
        <v>525</v>
      </c>
      <c r="V557">
        <v>22</v>
      </c>
      <c r="W557">
        <v>532</v>
      </c>
      <c r="X557">
        <v>26</v>
      </c>
    </row>
    <row r="558" spans="1:24" x14ac:dyDescent="0.35">
      <c r="A558" s="1">
        <v>44072</v>
      </c>
      <c r="B558">
        <v>4636</v>
      </c>
      <c r="C558" t="s">
        <v>18</v>
      </c>
      <c r="D558" t="s">
        <v>49</v>
      </c>
      <c r="E558" t="s">
        <v>28</v>
      </c>
      <c r="F558" t="s">
        <v>19</v>
      </c>
      <c r="G558" t="s">
        <v>20</v>
      </c>
      <c r="H558" t="s">
        <v>22</v>
      </c>
      <c r="I558" t="s">
        <v>34</v>
      </c>
      <c r="J558">
        <v>1297.9000000000001</v>
      </c>
      <c r="K558">
        <v>499.79</v>
      </c>
      <c r="L558">
        <v>1164</v>
      </c>
      <c r="M558">
        <v>106</v>
      </c>
      <c r="N558">
        <v>24</v>
      </c>
      <c r="O558">
        <v>1</v>
      </c>
      <c r="P558">
        <v>23</v>
      </c>
      <c r="Q558">
        <v>1164</v>
      </c>
      <c r="R558">
        <v>106</v>
      </c>
      <c r="S558">
        <v>23</v>
      </c>
      <c r="T558">
        <v>52.55</v>
      </c>
      <c r="U558">
        <v>418</v>
      </c>
      <c r="V558">
        <v>40</v>
      </c>
      <c r="W558">
        <v>663</v>
      </c>
      <c r="X558">
        <v>79</v>
      </c>
    </row>
    <row r="559" spans="1:24" x14ac:dyDescent="0.35">
      <c r="A559" s="1">
        <v>44073</v>
      </c>
      <c r="B559">
        <v>4636</v>
      </c>
      <c r="C559" t="s">
        <v>18</v>
      </c>
      <c r="D559" t="s">
        <v>46</v>
      </c>
      <c r="E559" t="s">
        <v>28</v>
      </c>
      <c r="F559" t="s">
        <v>19</v>
      </c>
      <c r="G559" t="s">
        <v>26</v>
      </c>
      <c r="H559" t="s">
        <v>27</v>
      </c>
      <c r="I559" t="s">
        <v>37</v>
      </c>
      <c r="J559">
        <v>768.83</v>
      </c>
      <c r="K559">
        <v>267.45999999999998</v>
      </c>
      <c r="L559">
        <v>1004</v>
      </c>
      <c r="M559">
        <v>80</v>
      </c>
      <c r="N559">
        <v>12</v>
      </c>
      <c r="O559">
        <v>0</v>
      </c>
      <c r="P559">
        <v>12</v>
      </c>
      <c r="Q559">
        <v>1004</v>
      </c>
      <c r="R559">
        <v>80</v>
      </c>
      <c r="S559">
        <v>12</v>
      </c>
      <c r="T559">
        <v>46.49</v>
      </c>
      <c r="U559">
        <v>504</v>
      </c>
      <c r="V559">
        <v>27</v>
      </c>
      <c r="W559">
        <v>425</v>
      </c>
      <c r="X559">
        <v>27</v>
      </c>
    </row>
    <row r="560" spans="1:24" x14ac:dyDescent="0.35">
      <c r="A560" s="1">
        <v>44073</v>
      </c>
      <c r="B560">
        <v>4636</v>
      </c>
      <c r="C560" t="s">
        <v>18</v>
      </c>
      <c r="D560" t="s">
        <v>49</v>
      </c>
      <c r="E560" t="s">
        <v>28</v>
      </c>
      <c r="F560" t="s">
        <v>19</v>
      </c>
      <c r="G560" t="s">
        <v>20</v>
      </c>
      <c r="H560" t="s">
        <v>22</v>
      </c>
      <c r="I560" t="s">
        <v>34</v>
      </c>
      <c r="J560">
        <v>660.37</v>
      </c>
      <c r="K560">
        <v>277.14999999999998</v>
      </c>
      <c r="L560">
        <v>1302</v>
      </c>
      <c r="M560">
        <v>102</v>
      </c>
      <c r="N560">
        <v>10</v>
      </c>
      <c r="O560">
        <v>0</v>
      </c>
      <c r="P560">
        <v>10</v>
      </c>
      <c r="Q560">
        <v>1302</v>
      </c>
      <c r="R560">
        <v>102</v>
      </c>
      <c r="S560">
        <v>9</v>
      </c>
      <c r="T560">
        <v>76.2</v>
      </c>
      <c r="U560">
        <v>840</v>
      </c>
      <c r="V560">
        <v>54</v>
      </c>
      <c r="W560">
        <v>308</v>
      </c>
      <c r="X560">
        <v>20</v>
      </c>
    </row>
    <row r="561" spans="1:24" x14ac:dyDescent="0.35">
      <c r="A561" s="1">
        <v>44074</v>
      </c>
      <c r="B561">
        <v>4636</v>
      </c>
      <c r="C561" t="s">
        <v>18</v>
      </c>
      <c r="D561" t="s">
        <v>46</v>
      </c>
      <c r="E561" t="s">
        <v>28</v>
      </c>
      <c r="F561" t="s">
        <v>19</v>
      </c>
      <c r="G561" t="s">
        <v>26</v>
      </c>
      <c r="H561" t="s">
        <v>27</v>
      </c>
      <c r="I561" t="s">
        <v>37</v>
      </c>
      <c r="J561">
        <v>805.97</v>
      </c>
      <c r="K561">
        <v>290.8</v>
      </c>
      <c r="L561">
        <v>834</v>
      </c>
      <c r="M561">
        <v>67</v>
      </c>
      <c r="N561">
        <v>12</v>
      </c>
      <c r="O561">
        <v>0</v>
      </c>
      <c r="P561">
        <v>12</v>
      </c>
      <c r="Q561">
        <v>834</v>
      </c>
      <c r="R561">
        <v>67</v>
      </c>
      <c r="S561">
        <v>12</v>
      </c>
      <c r="T561">
        <v>42.4</v>
      </c>
      <c r="U561">
        <v>396</v>
      </c>
      <c r="V561">
        <v>25</v>
      </c>
      <c r="W561">
        <v>444</v>
      </c>
      <c r="X561">
        <v>20</v>
      </c>
    </row>
    <row r="562" spans="1:24" x14ac:dyDescent="0.35">
      <c r="A562" s="1">
        <v>44074</v>
      </c>
      <c r="B562">
        <v>4636</v>
      </c>
      <c r="C562" t="s">
        <v>18</v>
      </c>
      <c r="D562" t="s">
        <v>49</v>
      </c>
      <c r="E562" t="s">
        <v>28</v>
      </c>
      <c r="F562" t="s">
        <v>19</v>
      </c>
      <c r="G562" t="s">
        <v>20</v>
      </c>
      <c r="H562" t="s">
        <v>22</v>
      </c>
      <c r="I562" t="s">
        <v>34</v>
      </c>
      <c r="J562">
        <v>857.91</v>
      </c>
      <c r="K562">
        <v>356.39</v>
      </c>
      <c r="L562">
        <v>908</v>
      </c>
      <c r="M562">
        <v>72</v>
      </c>
      <c r="N562">
        <v>12</v>
      </c>
      <c r="O562">
        <v>0</v>
      </c>
      <c r="P562">
        <v>12</v>
      </c>
      <c r="Q562">
        <v>908</v>
      </c>
      <c r="R562">
        <v>72</v>
      </c>
      <c r="S562">
        <v>11</v>
      </c>
      <c r="T562">
        <v>39.01</v>
      </c>
      <c r="U562">
        <v>391</v>
      </c>
      <c r="V562">
        <v>28</v>
      </c>
      <c r="W562">
        <v>417</v>
      </c>
      <c r="X562">
        <v>22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拌客源数据1-8月</vt:lpstr>
      <vt:lpstr>数据透视图表</vt:lpstr>
      <vt:lpstr>周报</vt:lpstr>
      <vt:lpstr>源数据备份（陆庆）</vt:lpstr>
      <vt:lpstr>源数据备份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JoJo</dc:creator>
  <cp:lastModifiedBy>67是十三</cp:lastModifiedBy>
  <dcterms:created xsi:type="dcterms:W3CDTF">2021-06-18T07:16:56Z</dcterms:created>
  <dcterms:modified xsi:type="dcterms:W3CDTF">2022-04-02T03:25:32Z</dcterms:modified>
</cp:coreProperties>
</file>