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<sst xmlns="http://schemas.openxmlformats.org/spreadsheetml/2006/main" count="617" uniqueCount="157">
  <si>
    <t>编号</t>
  </si>
  <si>
    <t>学号</t>
  </si>
  <si>
    <t>姓名</t>
  </si>
  <si>
    <t>拼音</t>
  </si>
  <si>
    <t>性别</t>
  </si>
  <si>
    <t>思考题提交次数</t>
  </si>
  <si>
    <t>平时成绩（25分）</t>
  </si>
  <si>
    <t>期中综述得分（25分）</t>
  </si>
  <si>
    <t>答辩得分（50分）</t>
  </si>
  <si>
    <t>考勤（100分）</t>
  </si>
  <si>
    <t>过程考核1（100分）</t>
  </si>
  <si>
    <r>
      <rPr>
        <sz val="10"/>
        <rFont val="宋体"/>
        <charset val="0"/>
      </rPr>
      <t>过程考核</t>
    </r>
    <r>
      <rPr>
        <sz val="10"/>
        <rFont val="Arial"/>
        <charset val="0"/>
      </rPr>
      <t>2</t>
    </r>
    <r>
      <rPr>
        <sz val="10"/>
        <rFont val="宋体"/>
        <charset val="0"/>
      </rPr>
      <t>（100分）</t>
    </r>
  </si>
  <si>
    <t>期末考试（100分）</t>
  </si>
  <si>
    <t>总成绩</t>
  </si>
  <si>
    <t>等级</t>
  </si>
  <si>
    <t>1猫变虎</t>
  </si>
  <si>
    <t>2直线绘制</t>
  </si>
  <si>
    <t>3圆的绘制</t>
  </si>
  <si>
    <t>4点与多面体</t>
  </si>
  <si>
    <t>5扫描线填充</t>
  </si>
  <si>
    <t>6栅栏填充</t>
  </si>
  <si>
    <t>7图形几何变换</t>
  </si>
  <si>
    <t>8多边形裁剪</t>
  </si>
  <si>
    <t>9Hermit曲线</t>
  </si>
  <si>
    <t>1750226'</t>
  </si>
  <si>
    <r>
      <rPr>
        <sz val="10"/>
        <rFont val="宋体"/>
        <charset val="134"/>
      </rPr>
      <t>陆昱珉</t>
    </r>
    <r>
      <rPr>
        <sz val="10"/>
        <rFont val="Arial"/>
        <charset val="0"/>
      </rPr>
      <t>'</t>
    </r>
  </si>
  <si>
    <t>Lu'</t>
  </si>
  <si>
    <r>
      <rPr>
        <sz val="10"/>
        <rFont val="宋体"/>
        <charset val="134"/>
      </rPr>
      <t>男</t>
    </r>
    <r>
      <rPr>
        <sz val="10"/>
        <rFont val="Arial"/>
        <charset val="0"/>
      </rPr>
      <t>'</t>
    </r>
  </si>
  <si>
    <t>优</t>
  </si>
  <si>
    <t>Y</t>
  </si>
  <si>
    <t>1750637'</t>
  </si>
  <si>
    <r>
      <rPr>
        <sz val="10"/>
        <rFont val="宋体"/>
        <charset val="134"/>
      </rPr>
      <t>修磊</t>
    </r>
    <r>
      <rPr>
        <sz val="10"/>
        <rFont val="Arial"/>
        <charset val="0"/>
      </rPr>
      <t>'</t>
    </r>
  </si>
  <si>
    <t>Xiu'</t>
  </si>
  <si>
    <t>良</t>
  </si>
  <si>
    <t>1750655'</t>
  </si>
  <si>
    <r>
      <rPr>
        <sz val="10"/>
        <rFont val="宋体"/>
        <charset val="134"/>
      </rPr>
      <t>李嘉杰</t>
    </r>
    <r>
      <rPr>
        <sz val="10"/>
        <rFont val="Arial"/>
        <charset val="0"/>
      </rPr>
      <t>'</t>
    </r>
  </si>
  <si>
    <t>Li'</t>
  </si>
  <si>
    <t>1750748'</t>
  </si>
  <si>
    <r>
      <rPr>
        <sz val="10"/>
        <rFont val="宋体"/>
        <charset val="134"/>
      </rPr>
      <t>张子川</t>
    </r>
    <r>
      <rPr>
        <sz val="10"/>
        <rFont val="Arial"/>
        <charset val="0"/>
      </rPr>
      <t>'</t>
    </r>
  </si>
  <si>
    <t>Zhang'</t>
  </si>
  <si>
    <t>1751454'</t>
  </si>
  <si>
    <r>
      <rPr>
        <sz val="10"/>
        <rFont val="宋体"/>
        <charset val="134"/>
      </rPr>
      <t>叶莱</t>
    </r>
    <r>
      <rPr>
        <sz val="10"/>
        <rFont val="Arial"/>
        <charset val="0"/>
      </rPr>
      <t>'</t>
    </r>
  </si>
  <si>
    <t>YeLai'</t>
  </si>
  <si>
    <t>1751551'</t>
  </si>
  <si>
    <r>
      <rPr>
        <sz val="10"/>
        <rFont val="宋体"/>
        <charset val="134"/>
      </rPr>
      <t>黄颖</t>
    </r>
    <r>
      <rPr>
        <sz val="10"/>
        <rFont val="Arial"/>
        <charset val="0"/>
      </rPr>
      <t>'</t>
    </r>
  </si>
  <si>
    <t>Huang'</t>
  </si>
  <si>
    <r>
      <rPr>
        <sz val="10"/>
        <rFont val="宋体"/>
        <charset val="134"/>
      </rPr>
      <t>女</t>
    </r>
    <r>
      <rPr>
        <sz val="10"/>
        <rFont val="Arial"/>
        <charset val="0"/>
      </rPr>
      <t>'</t>
    </r>
  </si>
  <si>
    <t>1752813'</t>
  </si>
  <si>
    <r>
      <rPr>
        <sz val="10"/>
        <rFont val="宋体"/>
        <charset val="134"/>
      </rPr>
      <t>程正邦</t>
    </r>
    <r>
      <rPr>
        <sz val="10"/>
        <rFont val="Arial"/>
        <charset val="0"/>
      </rPr>
      <t>'</t>
    </r>
  </si>
  <si>
    <t>Cheng'</t>
  </si>
  <si>
    <t>1753307'</t>
  </si>
  <si>
    <r>
      <rPr>
        <sz val="10"/>
        <rFont val="宋体"/>
        <charset val="134"/>
      </rPr>
      <t>蔡方俊妍</t>
    </r>
    <r>
      <rPr>
        <sz val="10"/>
        <rFont val="Arial"/>
        <charset val="0"/>
      </rPr>
      <t>'</t>
    </r>
  </si>
  <si>
    <t>Cai'</t>
  </si>
  <si>
    <t>1850013'</t>
  </si>
  <si>
    <r>
      <rPr>
        <sz val="10"/>
        <rFont val="宋体"/>
        <charset val="134"/>
      </rPr>
      <t>颜泽皓</t>
    </r>
    <r>
      <rPr>
        <sz val="10"/>
        <rFont val="Arial"/>
        <charset val="0"/>
      </rPr>
      <t>'</t>
    </r>
  </si>
  <si>
    <t>Yan'</t>
  </si>
  <si>
    <t>1850106'</t>
  </si>
  <si>
    <r>
      <rPr>
        <sz val="10"/>
        <rFont val="宋体"/>
        <charset val="134"/>
      </rPr>
      <t>陈子杰</t>
    </r>
    <r>
      <rPr>
        <sz val="10"/>
        <rFont val="Arial"/>
        <charset val="0"/>
      </rPr>
      <t>'</t>
    </r>
  </si>
  <si>
    <t>Chen'</t>
  </si>
  <si>
    <t>1850217'</t>
  </si>
  <si>
    <r>
      <rPr>
        <sz val="10"/>
        <rFont val="宋体"/>
        <charset val="134"/>
      </rPr>
      <t>杨煜</t>
    </r>
    <r>
      <rPr>
        <sz val="10"/>
        <rFont val="Arial"/>
        <charset val="0"/>
      </rPr>
      <t>'</t>
    </r>
  </si>
  <si>
    <t>Yang'</t>
  </si>
  <si>
    <t>1850250'</t>
  </si>
  <si>
    <r>
      <rPr>
        <sz val="10"/>
        <rFont val="宋体"/>
        <charset val="134"/>
      </rPr>
      <t>赵浠明</t>
    </r>
    <r>
      <rPr>
        <sz val="10"/>
        <rFont val="Arial"/>
        <charset val="0"/>
      </rPr>
      <t>'</t>
    </r>
  </si>
  <si>
    <t>CHIU'</t>
  </si>
  <si>
    <t>1850477'</t>
  </si>
  <si>
    <r>
      <rPr>
        <sz val="10"/>
        <rFont val="宋体"/>
        <charset val="134"/>
      </rPr>
      <t>邓欣凌</t>
    </r>
    <r>
      <rPr>
        <sz val="10"/>
        <rFont val="Arial"/>
        <charset val="0"/>
      </rPr>
      <t>'</t>
    </r>
  </si>
  <si>
    <t>Deng'</t>
  </si>
  <si>
    <t>1850948'</t>
  </si>
  <si>
    <r>
      <rPr>
        <sz val="10"/>
        <rFont val="宋体"/>
        <charset val="134"/>
      </rPr>
      <t>杨世吉</t>
    </r>
    <r>
      <rPr>
        <sz val="10"/>
        <rFont val="Arial"/>
        <charset val="0"/>
      </rPr>
      <t>'</t>
    </r>
  </si>
  <si>
    <t>1851197'</t>
  </si>
  <si>
    <r>
      <rPr>
        <sz val="10"/>
        <rFont val="宋体"/>
        <charset val="134"/>
      </rPr>
      <t>周楷彬</t>
    </r>
    <r>
      <rPr>
        <sz val="10"/>
        <rFont val="Arial"/>
        <charset val="0"/>
      </rPr>
      <t>'</t>
    </r>
  </si>
  <si>
    <t>Zhou'</t>
  </si>
  <si>
    <t>1851201'</t>
  </si>
  <si>
    <r>
      <rPr>
        <sz val="10"/>
        <rFont val="宋体"/>
        <charset val="134"/>
      </rPr>
      <t>周子龙</t>
    </r>
    <r>
      <rPr>
        <sz val="10"/>
        <rFont val="Arial"/>
        <charset val="0"/>
      </rPr>
      <t>'</t>
    </r>
  </si>
  <si>
    <t>1851345'</t>
  </si>
  <si>
    <r>
      <rPr>
        <sz val="10"/>
        <rFont val="宋体"/>
        <charset val="134"/>
      </rPr>
      <t>陆天一</t>
    </r>
    <r>
      <rPr>
        <sz val="10"/>
        <rFont val="Arial"/>
        <charset val="0"/>
      </rPr>
      <t>'</t>
    </r>
  </si>
  <si>
    <t>1851350'</t>
  </si>
  <si>
    <r>
      <rPr>
        <sz val="10"/>
        <rFont val="宋体"/>
        <charset val="134"/>
      </rPr>
      <t>陈扬森</t>
    </r>
    <r>
      <rPr>
        <sz val="10"/>
        <rFont val="Arial"/>
        <charset val="0"/>
      </rPr>
      <t>'</t>
    </r>
  </si>
  <si>
    <t>1851490'</t>
  </si>
  <si>
    <r>
      <rPr>
        <sz val="10"/>
        <rFont val="宋体"/>
        <charset val="134"/>
      </rPr>
      <t>赵碧霄</t>
    </r>
    <r>
      <rPr>
        <sz val="10"/>
        <rFont val="Arial"/>
        <charset val="0"/>
      </rPr>
      <t>'</t>
    </r>
  </si>
  <si>
    <t>Zhao'</t>
  </si>
  <si>
    <t>1851521'</t>
  </si>
  <si>
    <r>
      <rPr>
        <sz val="10"/>
        <rFont val="宋体"/>
        <charset val="134"/>
      </rPr>
      <t>沈天宇</t>
    </r>
    <r>
      <rPr>
        <sz val="10"/>
        <rFont val="Arial"/>
        <charset val="0"/>
      </rPr>
      <t>'</t>
    </r>
  </si>
  <si>
    <t>Shen'</t>
  </si>
  <si>
    <t>1851605'</t>
  </si>
  <si>
    <r>
      <rPr>
        <sz val="10"/>
        <rFont val="宋体"/>
        <charset val="134"/>
      </rPr>
      <t>齐小钰</t>
    </r>
    <r>
      <rPr>
        <sz val="10"/>
        <rFont val="Arial"/>
        <charset val="0"/>
      </rPr>
      <t>'</t>
    </r>
  </si>
  <si>
    <t>Qi'</t>
  </si>
  <si>
    <t>1851620'</t>
  </si>
  <si>
    <r>
      <rPr>
        <sz val="10"/>
        <rFont val="宋体"/>
        <charset val="134"/>
      </rPr>
      <t>贾小玉</t>
    </r>
    <r>
      <rPr>
        <sz val="10"/>
        <rFont val="Arial"/>
        <charset val="0"/>
      </rPr>
      <t>'</t>
    </r>
  </si>
  <si>
    <t>Jia'</t>
  </si>
  <si>
    <t>1851758'</t>
  </si>
  <si>
    <r>
      <rPr>
        <sz val="10"/>
        <rFont val="宋体"/>
        <charset val="134"/>
      </rPr>
      <t>林滏</t>
    </r>
    <r>
      <rPr>
        <sz val="10"/>
        <rFont val="Arial"/>
        <charset val="0"/>
      </rPr>
      <t>'</t>
    </r>
  </si>
  <si>
    <t>Lin'</t>
  </si>
  <si>
    <t>1852037'</t>
  </si>
  <si>
    <r>
      <rPr>
        <sz val="10"/>
        <rFont val="宋体"/>
        <charset val="134"/>
      </rPr>
      <t>马莞强</t>
    </r>
    <r>
      <rPr>
        <sz val="10"/>
        <rFont val="Arial"/>
        <charset val="0"/>
      </rPr>
      <t>'</t>
    </r>
  </si>
  <si>
    <t>Ma'</t>
  </si>
  <si>
    <t>1852039'</t>
  </si>
  <si>
    <r>
      <rPr>
        <sz val="10"/>
        <rFont val="宋体"/>
        <charset val="134"/>
      </rPr>
      <t>王少卿</t>
    </r>
    <r>
      <rPr>
        <sz val="10"/>
        <rFont val="Arial"/>
        <charset val="0"/>
      </rPr>
      <t>'</t>
    </r>
  </si>
  <si>
    <t>Wang'</t>
  </si>
  <si>
    <t>1852137'</t>
  </si>
  <si>
    <r>
      <rPr>
        <sz val="10"/>
        <rFont val="宋体"/>
        <charset val="134"/>
      </rPr>
      <t>张艺腾</t>
    </r>
    <r>
      <rPr>
        <sz val="10"/>
        <rFont val="Arial"/>
        <charset val="0"/>
      </rPr>
      <t>'</t>
    </r>
  </si>
  <si>
    <t>1852138'</t>
  </si>
  <si>
    <r>
      <rPr>
        <sz val="10"/>
        <rFont val="宋体"/>
        <charset val="134"/>
      </rPr>
      <t>闫沐西</t>
    </r>
    <r>
      <rPr>
        <sz val="10"/>
        <rFont val="Arial"/>
        <charset val="0"/>
      </rPr>
      <t>'</t>
    </r>
  </si>
  <si>
    <t>1852141'</t>
  </si>
  <si>
    <r>
      <rPr>
        <sz val="10"/>
        <rFont val="宋体"/>
        <charset val="134"/>
      </rPr>
      <t>李德涛</t>
    </r>
    <r>
      <rPr>
        <sz val="10"/>
        <rFont val="Arial"/>
        <charset val="0"/>
      </rPr>
      <t>'</t>
    </r>
  </si>
  <si>
    <t>1852345'</t>
  </si>
  <si>
    <r>
      <rPr>
        <sz val="10"/>
        <rFont val="宋体"/>
        <charset val="134"/>
      </rPr>
      <t>毛靖鑫</t>
    </r>
    <r>
      <rPr>
        <sz val="10"/>
        <rFont val="Arial"/>
        <charset val="0"/>
      </rPr>
      <t>'</t>
    </r>
  </si>
  <si>
    <t>Mao'</t>
  </si>
  <si>
    <t>1852448'</t>
  </si>
  <si>
    <r>
      <rPr>
        <sz val="10"/>
        <rFont val="宋体"/>
        <charset val="134"/>
      </rPr>
      <t>李源峰</t>
    </r>
    <r>
      <rPr>
        <sz val="10"/>
        <rFont val="Arial"/>
        <charset val="0"/>
      </rPr>
      <t>'</t>
    </r>
  </si>
  <si>
    <t>LI'</t>
  </si>
  <si>
    <t>1852452'</t>
  </si>
  <si>
    <r>
      <rPr>
        <sz val="10"/>
        <rFont val="宋体"/>
        <charset val="134"/>
      </rPr>
      <t>张明哲</t>
    </r>
    <r>
      <rPr>
        <sz val="10"/>
        <rFont val="Arial"/>
        <charset val="0"/>
      </rPr>
      <t>'</t>
    </r>
  </si>
  <si>
    <t>中</t>
  </si>
  <si>
    <t>1853022'</t>
  </si>
  <si>
    <r>
      <rPr>
        <sz val="10"/>
        <rFont val="宋体"/>
        <charset val="134"/>
      </rPr>
      <t>巩欣怡</t>
    </r>
    <r>
      <rPr>
        <sz val="10"/>
        <rFont val="Arial"/>
        <charset val="0"/>
      </rPr>
      <t>'</t>
    </r>
  </si>
  <si>
    <t>Gong'</t>
  </si>
  <si>
    <t>1853201'</t>
  </si>
  <si>
    <r>
      <rPr>
        <sz val="10"/>
        <rFont val="宋体"/>
        <charset val="134"/>
      </rPr>
      <t>侯祖光</t>
    </r>
    <r>
      <rPr>
        <sz val="10"/>
        <rFont val="Arial"/>
        <charset val="0"/>
      </rPr>
      <t>'</t>
    </r>
  </si>
  <si>
    <t>Hou'</t>
  </si>
  <si>
    <t>1853251'</t>
  </si>
  <si>
    <r>
      <rPr>
        <sz val="10"/>
        <rFont val="宋体"/>
        <charset val="134"/>
      </rPr>
      <t>周阅兵</t>
    </r>
    <r>
      <rPr>
        <sz val="10"/>
        <rFont val="Arial"/>
        <charset val="0"/>
      </rPr>
      <t>'</t>
    </r>
  </si>
  <si>
    <t>1853539'</t>
  </si>
  <si>
    <r>
      <rPr>
        <sz val="10"/>
        <rFont val="宋体"/>
        <charset val="134"/>
      </rPr>
      <t>杨奇璇</t>
    </r>
    <r>
      <rPr>
        <sz val="10"/>
        <rFont val="Arial"/>
        <charset val="0"/>
      </rPr>
      <t>'</t>
    </r>
  </si>
  <si>
    <t>1853543'</t>
  </si>
  <si>
    <r>
      <rPr>
        <sz val="10"/>
        <rFont val="宋体"/>
        <charset val="134"/>
      </rPr>
      <t>黄弋鸥</t>
    </r>
    <r>
      <rPr>
        <sz val="10"/>
        <rFont val="Arial"/>
        <charset val="0"/>
      </rPr>
      <t>'</t>
    </r>
  </si>
  <si>
    <t>1853562'</t>
  </si>
  <si>
    <r>
      <rPr>
        <sz val="10"/>
        <rFont val="宋体"/>
        <charset val="134"/>
      </rPr>
      <t>梁正扬</t>
    </r>
    <r>
      <rPr>
        <sz val="10"/>
        <rFont val="Arial"/>
        <charset val="0"/>
      </rPr>
      <t>'</t>
    </r>
  </si>
  <si>
    <t>Liang'</t>
  </si>
  <si>
    <t>1853829'</t>
  </si>
  <si>
    <r>
      <rPr>
        <sz val="10"/>
        <rFont val="宋体"/>
        <charset val="134"/>
      </rPr>
      <t>杨雨辰</t>
    </r>
    <r>
      <rPr>
        <sz val="10"/>
        <rFont val="Arial"/>
        <charset val="0"/>
      </rPr>
      <t>'</t>
    </r>
  </si>
  <si>
    <t>1853830'</t>
  </si>
  <si>
    <r>
      <rPr>
        <sz val="10"/>
        <rFont val="宋体"/>
        <charset val="134"/>
      </rPr>
      <t>王传坤</t>
    </r>
    <r>
      <rPr>
        <sz val="10"/>
        <rFont val="Arial"/>
        <charset val="0"/>
      </rPr>
      <t>'</t>
    </r>
  </si>
  <si>
    <t>1854036'</t>
  </si>
  <si>
    <r>
      <rPr>
        <sz val="10"/>
        <rFont val="宋体"/>
        <charset val="134"/>
      </rPr>
      <t>吴越</t>
    </r>
    <r>
      <rPr>
        <sz val="10"/>
        <rFont val="Arial"/>
        <charset val="0"/>
      </rPr>
      <t>'</t>
    </r>
  </si>
  <si>
    <t>Wu'</t>
  </si>
  <si>
    <t>1854063'</t>
  </si>
  <si>
    <r>
      <rPr>
        <sz val="10"/>
        <rFont val="宋体"/>
        <charset val="134"/>
      </rPr>
      <t>姜昱九</t>
    </r>
    <r>
      <rPr>
        <sz val="10"/>
        <rFont val="Arial"/>
        <charset val="0"/>
      </rPr>
      <t>'</t>
    </r>
  </si>
  <si>
    <t>Jiang'</t>
  </si>
  <si>
    <t>1854141'</t>
  </si>
  <si>
    <r>
      <rPr>
        <sz val="10"/>
        <rFont val="宋体"/>
        <charset val="134"/>
      </rPr>
      <t>周力凡</t>
    </r>
    <r>
      <rPr>
        <sz val="10"/>
        <rFont val="Arial"/>
        <charset val="0"/>
      </rPr>
      <t>'</t>
    </r>
  </si>
  <si>
    <t>1854204'</t>
  </si>
  <si>
    <r>
      <rPr>
        <sz val="10"/>
        <rFont val="宋体"/>
        <charset val="134"/>
      </rPr>
      <t>陈博文</t>
    </r>
    <r>
      <rPr>
        <sz val="10"/>
        <rFont val="Arial"/>
        <charset val="0"/>
      </rPr>
      <t>'</t>
    </r>
  </si>
  <si>
    <t>1856084'</t>
  </si>
  <si>
    <r>
      <rPr>
        <sz val="10"/>
        <rFont val="宋体"/>
        <charset val="134"/>
      </rPr>
      <t>陈俊杰</t>
    </r>
    <r>
      <rPr>
        <sz val="10"/>
        <rFont val="Arial"/>
        <charset val="0"/>
      </rPr>
      <t>'</t>
    </r>
  </si>
  <si>
    <t>CHEN'</t>
  </si>
  <si>
    <t>1856087'</t>
  </si>
  <si>
    <r>
      <rPr>
        <sz val="10"/>
        <rFont val="宋体"/>
        <charset val="134"/>
      </rPr>
      <t>小原绘梨花</t>
    </r>
    <r>
      <rPr>
        <sz val="10"/>
        <rFont val="Arial"/>
        <charset val="0"/>
      </rPr>
      <t>'</t>
    </r>
  </si>
  <si>
    <t>OHARA'</t>
  </si>
  <si>
    <t>1856091'</t>
  </si>
  <si>
    <r>
      <rPr>
        <sz val="10"/>
        <rFont val="宋体"/>
        <charset val="134"/>
      </rPr>
      <t>王子睿</t>
    </r>
    <r>
      <rPr>
        <sz val="10"/>
        <rFont val="Arial"/>
        <charset val="0"/>
      </rPr>
      <t>'</t>
    </r>
  </si>
  <si>
    <t>WANG'</t>
  </si>
  <si>
    <t>1951892'</t>
  </si>
  <si>
    <r>
      <rPr>
        <sz val="10"/>
        <rFont val="宋体"/>
        <charset val="134"/>
      </rPr>
      <t>赵子奇</t>
    </r>
    <r>
      <rPr>
        <sz val="10"/>
        <rFont val="Arial"/>
        <charset val="0"/>
      </rPr>
      <t>'</t>
    </r>
  </si>
  <si>
    <t>1752792'</t>
  </si>
  <si>
    <r>
      <rPr>
        <sz val="10"/>
        <rFont val="宋体"/>
        <charset val="134"/>
      </rPr>
      <t>李博阳</t>
    </r>
    <r>
      <rPr>
        <sz val="10"/>
        <rFont val="Arial"/>
        <charset val="0"/>
      </rPr>
      <t>'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</si>
</sst>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0"/>
      <name val="Arial"/>
      <charset val="0"/>
    </font>
    <font>
      <sz val="11"/>
      <color theme="1"/>
      <name val="宋体"/>
      <charset val="134"/>
      <scheme val="minor"/>
    </font>
    <font>
      <sz val="10"/>
      <name val="宋体"/>
      <charset val="0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3">
    <xf numFmtId="0" fontId="0" fillId="0" borderId="0" xfId="0" applyFont="1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/>
    <xf numFmtId="0" fontId="0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Fill="1" applyBorder="1" applyAlignment="1" applyProtection="1">
      <alignment horizontal="center" vertical="center"/>
    </xf>
    <xf numFmtId="0" fontId="0" fillId="0" borderId="1" xfId="0" applyFont="1" applyBorder="1"/>
    <xf numFmtId="0" fontId="4" fillId="0" borderId="1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9"/>
  <sheetViews>
    <sheetView tabSelected="1" zoomScale="70" zoomScaleNormal="70" zoomScaleSheetLayoutView="60" topLeftCell="A25" workbookViewId="0">
      <selection activeCell="P2" sqref="P2:P49"/>
    </sheetView>
  </sheetViews>
  <sheetFormatPr defaultColWidth="8.72727272727273" defaultRowHeight="14"/>
  <cols>
    <col min="6" max="6" width="13.8181818181818" style="1" customWidth="1"/>
    <col min="7" max="7" width="17.1818181818182" style="1" customWidth="1"/>
    <col min="8" max="8" width="18.3636363636364" customWidth="1"/>
    <col min="9" max="10" width="17.8181818181818" customWidth="1"/>
    <col min="11" max="11" width="13.0909090909091" customWidth="1"/>
    <col min="12" max="12" width="17.5454545454545" customWidth="1"/>
    <col min="13" max="14" width="19" customWidth="1"/>
    <col min="18" max="18" width="20.5454545454545" customWidth="1"/>
    <col min="19" max="19" width="20.2727272727273" customWidth="1"/>
    <col min="20" max="20" width="19.0909090909091" customWidth="1"/>
    <col min="21" max="21" width="21.5454545454545" customWidth="1"/>
    <col min="22" max="22" width="21.4545454545455" customWidth="1"/>
    <col min="23" max="23" width="16.0909090909091" customWidth="1"/>
    <col min="24" max="24" width="15.7272727272727" customWidth="1"/>
    <col min="25" max="25" width="15.0909090909091" customWidth="1"/>
    <col min="26" max="26" width="14.6363636363636" customWidth="1"/>
  </cols>
  <sheetData>
    <row r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/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>
      <c r="A2" s="4">
        <v>1</v>
      </c>
      <c r="B2" s="5" t="s">
        <v>24</v>
      </c>
      <c r="C2" s="6" t="s">
        <v>25</v>
      </c>
      <c r="D2" s="5" t="s">
        <v>26</v>
      </c>
      <c r="E2" s="6" t="s">
        <v>27</v>
      </c>
      <c r="F2" s="4">
        <v>9</v>
      </c>
      <c r="G2" s="7">
        <f>16+F2</f>
        <v>25</v>
      </c>
      <c r="H2" s="4">
        <v>24</v>
      </c>
      <c r="I2" s="5">
        <v>48</v>
      </c>
      <c r="J2" s="10"/>
      <c r="K2" s="11">
        <v>100</v>
      </c>
      <c r="L2" s="11">
        <f>G2*100/25</f>
        <v>100</v>
      </c>
      <c r="M2" s="11">
        <f>H2*100/25</f>
        <v>96</v>
      </c>
      <c r="N2" s="11">
        <f>I2*2</f>
        <v>96</v>
      </c>
      <c r="O2" s="11">
        <f>K2*0.1+L2*0.2+M2*0.2+N2*0.5</f>
        <v>97.2</v>
      </c>
      <c r="P2" s="12" t="s">
        <v>28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29</v>
      </c>
      <c r="Y2" s="4" t="s">
        <v>29</v>
      </c>
      <c r="Z2" s="4" t="s">
        <v>29</v>
      </c>
    </row>
    <row r="3" spans="1:26">
      <c r="A3" s="4">
        <v>2</v>
      </c>
      <c r="B3" s="5" t="s">
        <v>30</v>
      </c>
      <c r="C3" s="6" t="s">
        <v>31</v>
      </c>
      <c r="D3" s="5" t="s">
        <v>32</v>
      </c>
      <c r="E3" s="6" t="s">
        <v>27</v>
      </c>
      <c r="F3" s="4">
        <v>3</v>
      </c>
      <c r="G3" s="7">
        <f t="shared" ref="G3:G49" si="0">16+F3</f>
        <v>19</v>
      </c>
      <c r="H3" s="4">
        <v>21</v>
      </c>
      <c r="I3" s="5">
        <v>44</v>
      </c>
      <c r="J3" s="10"/>
      <c r="K3" s="11">
        <v>100</v>
      </c>
      <c r="L3" s="11">
        <f t="shared" ref="L3:L49" si="1">G3*100/25</f>
        <v>76</v>
      </c>
      <c r="M3" s="11">
        <f t="shared" ref="M3:M49" si="2">H3*100/25</f>
        <v>84</v>
      </c>
      <c r="N3" s="11">
        <f t="shared" ref="N3:N49" si="3">I3*2</f>
        <v>88</v>
      </c>
      <c r="O3" s="11">
        <f t="shared" ref="O3:O49" si="4">K3*0.1+L3*0.2+M3*0.2+N3*0.5</f>
        <v>86</v>
      </c>
      <c r="P3" s="12" t="s">
        <v>33</v>
      </c>
      <c r="R3" s="4" t="s">
        <v>29</v>
      </c>
      <c r="S3" s="4" t="s">
        <v>29</v>
      </c>
      <c r="T3" s="4" t="s">
        <v>29</v>
      </c>
      <c r="U3" s="4"/>
      <c r="V3" s="4"/>
      <c r="W3" s="4"/>
      <c r="X3" s="4"/>
      <c r="Y3" s="4"/>
      <c r="Z3" s="4"/>
    </row>
    <row r="4" spans="1:26">
      <c r="A4" s="4">
        <v>3</v>
      </c>
      <c r="B4" s="5" t="s">
        <v>34</v>
      </c>
      <c r="C4" s="6" t="s">
        <v>35</v>
      </c>
      <c r="D4" s="5" t="s">
        <v>36</v>
      </c>
      <c r="E4" s="6" t="s">
        <v>27</v>
      </c>
      <c r="F4" s="4">
        <v>9</v>
      </c>
      <c r="G4" s="7">
        <f t="shared" si="0"/>
        <v>25</v>
      </c>
      <c r="H4" s="4">
        <v>22</v>
      </c>
      <c r="I4" s="5">
        <v>46</v>
      </c>
      <c r="J4" s="10"/>
      <c r="K4" s="11">
        <v>100</v>
      </c>
      <c r="L4" s="11">
        <f t="shared" si="1"/>
        <v>100</v>
      </c>
      <c r="M4" s="11">
        <f t="shared" si="2"/>
        <v>88</v>
      </c>
      <c r="N4" s="11">
        <f t="shared" si="3"/>
        <v>92</v>
      </c>
      <c r="O4" s="11">
        <f t="shared" si="4"/>
        <v>93.6</v>
      </c>
      <c r="P4" s="12" t="s">
        <v>28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</row>
    <row r="5" spans="1:26">
      <c r="A5" s="4">
        <v>4</v>
      </c>
      <c r="B5" s="5" t="s">
        <v>37</v>
      </c>
      <c r="C5" s="6" t="s">
        <v>38</v>
      </c>
      <c r="D5" s="5" t="s">
        <v>39</v>
      </c>
      <c r="E5" s="6" t="s">
        <v>27</v>
      </c>
      <c r="F5" s="4">
        <v>9</v>
      </c>
      <c r="G5" s="7">
        <f t="shared" si="0"/>
        <v>25</v>
      </c>
      <c r="H5" s="4">
        <v>24</v>
      </c>
      <c r="I5" s="5">
        <v>44</v>
      </c>
      <c r="J5" s="10"/>
      <c r="K5" s="11">
        <v>100</v>
      </c>
      <c r="L5" s="11">
        <f t="shared" si="1"/>
        <v>100</v>
      </c>
      <c r="M5" s="11">
        <f t="shared" si="2"/>
        <v>96</v>
      </c>
      <c r="N5" s="11">
        <f t="shared" si="3"/>
        <v>88</v>
      </c>
      <c r="O5" s="11">
        <f t="shared" si="4"/>
        <v>93.2</v>
      </c>
      <c r="P5" s="12" t="s">
        <v>28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29</v>
      </c>
      <c r="Z5" s="4" t="s">
        <v>29</v>
      </c>
    </row>
    <row r="6" spans="1:26">
      <c r="A6" s="4">
        <v>5</v>
      </c>
      <c r="B6" s="5" t="s">
        <v>40</v>
      </c>
      <c r="C6" s="6" t="s">
        <v>41</v>
      </c>
      <c r="D6" s="5" t="s">
        <v>42</v>
      </c>
      <c r="E6" s="6" t="s">
        <v>27</v>
      </c>
      <c r="F6" s="4">
        <v>8</v>
      </c>
      <c r="G6" s="7">
        <f t="shared" si="0"/>
        <v>24</v>
      </c>
      <c r="H6" s="4">
        <v>22</v>
      </c>
      <c r="I6" s="5">
        <v>50</v>
      </c>
      <c r="J6" s="10"/>
      <c r="K6" s="11">
        <v>100</v>
      </c>
      <c r="L6" s="11">
        <f t="shared" si="1"/>
        <v>96</v>
      </c>
      <c r="M6" s="11">
        <f t="shared" si="2"/>
        <v>88</v>
      </c>
      <c r="N6" s="11">
        <f t="shared" si="3"/>
        <v>100</v>
      </c>
      <c r="O6" s="11">
        <f t="shared" si="4"/>
        <v>96.8</v>
      </c>
      <c r="P6" s="12" t="s">
        <v>28</v>
      </c>
      <c r="R6" s="4" t="s">
        <v>29</v>
      </c>
      <c r="S6" s="4"/>
      <c r="T6" s="4" t="s">
        <v>29</v>
      </c>
      <c r="U6" s="4" t="s">
        <v>29</v>
      </c>
      <c r="V6" s="4" t="s">
        <v>29</v>
      </c>
      <c r="W6" s="4" t="s">
        <v>29</v>
      </c>
      <c r="X6" s="4" t="s">
        <v>29</v>
      </c>
      <c r="Y6" s="4" t="s">
        <v>29</v>
      </c>
      <c r="Z6" s="4" t="s">
        <v>29</v>
      </c>
    </row>
    <row r="7" spans="1:26">
      <c r="A7" s="4">
        <v>6</v>
      </c>
      <c r="B7" s="5" t="s">
        <v>43</v>
      </c>
      <c r="C7" s="6" t="s">
        <v>44</v>
      </c>
      <c r="D7" s="5" t="s">
        <v>45</v>
      </c>
      <c r="E7" s="6" t="s">
        <v>46</v>
      </c>
      <c r="F7" s="4">
        <v>9</v>
      </c>
      <c r="G7" s="7">
        <f t="shared" si="0"/>
        <v>25</v>
      </c>
      <c r="H7" s="4">
        <v>25</v>
      </c>
      <c r="I7" s="5">
        <v>48</v>
      </c>
      <c r="J7" s="10"/>
      <c r="K7" s="11">
        <v>100</v>
      </c>
      <c r="L7" s="11">
        <f t="shared" si="1"/>
        <v>100</v>
      </c>
      <c r="M7" s="11">
        <f t="shared" si="2"/>
        <v>100</v>
      </c>
      <c r="N7" s="11">
        <f t="shared" si="3"/>
        <v>96</v>
      </c>
      <c r="O7" s="11">
        <f t="shared" si="4"/>
        <v>98</v>
      </c>
      <c r="P7" s="12" t="s">
        <v>28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</row>
    <row r="8" spans="1:26">
      <c r="A8" s="4">
        <v>7</v>
      </c>
      <c r="B8" s="5" t="s">
        <v>47</v>
      </c>
      <c r="C8" s="6" t="s">
        <v>48</v>
      </c>
      <c r="D8" s="5" t="s">
        <v>49</v>
      </c>
      <c r="E8" s="6" t="s">
        <v>27</v>
      </c>
      <c r="F8" s="4">
        <v>9</v>
      </c>
      <c r="G8" s="7">
        <f t="shared" si="0"/>
        <v>25</v>
      </c>
      <c r="H8" s="4">
        <v>24</v>
      </c>
      <c r="I8" s="5">
        <v>44</v>
      </c>
      <c r="J8" s="10"/>
      <c r="K8" s="11">
        <v>100</v>
      </c>
      <c r="L8" s="11">
        <f t="shared" si="1"/>
        <v>100</v>
      </c>
      <c r="M8" s="11">
        <f t="shared" si="2"/>
        <v>96</v>
      </c>
      <c r="N8" s="11">
        <f t="shared" si="3"/>
        <v>88</v>
      </c>
      <c r="O8" s="11">
        <f t="shared" si="4"/>
        <v>93.2</v>
      </c>
      <c r="P8" s="12" t="s">
        <v>28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29</v>
      </c>
      <c r="Y8" s="4" t="s">
        <v>29</v>
      </c>
      <c r="Z8" s="4" t="s">
        <v>29</v>
      </c>
    </row>
    <row r="9" spans="1:26">
      <c r="A9" s="4">
        <v>8</v>
      </c>
      <c r="B9" s="5" t="s">
        <v>50</v>
      </c>
      <c r="C9" s="6" t="s">
        <v>51</v>
      </c>
      <c r="D9" s="5" t="s">
        <v>52</v>
      </c>
      <c r="E9" s="6" t="s">
        <v>46</v>
      </c>
      <c r="F9" s="4">
        <v>9</v>
      </c>
      <c r="G9" s="7">
        <f t="shared" si="0"/>
        <v>25</v>
      </c>
      <c r="H9" s="4">
        <v>20</v>
      </c>
      <c r="I9" s="5">
        <v>44</v>
      </c>
      <c r="J9" s="10"/>
      <c r="K9" s="11">
        <v>100</v>
      </c>
      <c r="L9" s="11">
        <f t="shared" si="1"/>
        <v>100</v>
      </c>
      <c r="M9" s="11">
        <f t="shared" si="2"/>
        <v>80</v>
      </c>
      <c r="N9" s="11">
        <f t="shared" si="3"/>
        <v>88</v>
      </c>
      <c r="O9" s="11">
        <f t="shared" si="4"/>
        <v>90</v>
      </c>
      <c r="P9" s="12" t="s">
        <v>28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29</v>
      </c>
      <c r="Y9" s="4" t="s">
        <v>29</v>
      </c>
      <c r="Z9" s="4" t="s">
        <v>29</v>
      </c>
    </row>
    <row r="10" spans="1:26">
      <c r="A10" s="4">
        <v>9</v>
      </c>
      <c r="B10" s="5" t="s">
        <v>53</v>
      </c>
      <c r="C10" s="6" t="s">
        <v>54</v>
      </c>
      <c r="D10" s="5" t="s">
        <v>55</v>
      </c>
      <c r="E10" s="6" t="s">
        <v>27</v>
      </c>
      <c r="F10" s="4">
        <v>9</v>
      </c>
      <c r="G10" s="7">
        <f t="shared" si="0"/>
        <v>25</v>
      </c>
      <c r="H10" s="4">
        <v>23</v>
      </c>
      <c r="I10" s="5">
        <v>49</v>
      </c>
      <c r="J10" s="10"/>
      <c r="K10" s="11">
        <v>100</v>
      </c>
      <c r="L10" s="11">
        <f t="shared" si="1"/>
        <v>100</v>
      </c>
      <c r="M10" s="11">
        <f t="shared" si="2"/>
        <v>92</v>
      </c>
      <c r="N10" s="11">
        <f t="shared" si="3"/>
        <v>98</v>
      </c>
      <c r="O10" s="11">
        <f t="shared" si="4"/>
        <v>97.4</v>
      </c>
      <c r="P10" s="12" t="s">
        <v>28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29</v>
      </c>
      <c r="Y10" s="4" t="s">
        <v>29</v>
      </c>
      <c r="Z10" s="4" t="s">
        <v>29</v>
      </c>
    </row>
    <row r="11" spans="1:26">
      <c r="A11" s="4">
        <v>10</v>
      </c>
      <c r="B11" s="5" t="s">
        <v>56</v>
      </c>
      <c r="C11" s="6" t="s">
        <v>57</v>
      </c>
      <c r="D11" s="5" t="s">
        <v>58</v>
      </c>
      <c r="E11" s="6" t="s">
        <v>27</v>
      </c>
      <c r="F11" s="4">
        <v>5</v>
      </c>
      <c r="G11" s="7">
        <f t="shared" si="0"/>
        <v>21</v>
      </c>
      <c r="H11" s="4">
        <v>24</v>
      </c>
      <c r="I11" s="5">
        <v>48</v>
      </c>
      <c r="J11" s="10"/>
      <c r="K11" s="11">
        <v>100</v>
      </c>
      <c r="L11" s="11">
        <f t="shared" si="1"/>
        <v>84</v>
      </c>
      <c r="M11" s="11">
        <f t="shared" si="2"/>
        <v>96</v>
      </c>
      <c r="N11" s="11">
        <f t="shared" si="3"/>
        <v>96</v>
      </c>
      <c r="O11" s="11">
        <f t="shared" si="4"/>
        <v>94</v>
      </c>
      <c r="P11" s="12" t="s">
        <v>28</v>
      </c>
      <c r="R11" s="4" t="s">
        <v>29</v>
      </c>
      <c r="S11" s="4" t="s">
        <v>29</v>
      </c>
      <c r="T11" s="4" t="s">
        <v>29</v>
      </c>
      <c r="U11" s="4"/>
      <c r="V11" s="4"/>
      <c r="W11" s="4" t="s">
        <v>29</v>
      </c>
      <c r="X11" s="4" t="s">
        <v>29</v>
      </c>
      <c r="Y11" s="4"/>
      <c r="Z11" s="4"/>
    </row>
    <row r="12" spans="1:26">
      <c r="A12" s="4">
        <v>11</v>
      </c>
      <c r="B12" s="5" t="s">
        <v>59</v>
      </c>
      <c r="C12" s="6" t="s">
        <v>60</v>
      </c>
      <c r="D12" s="5" t="s">
        <v>61</v>
      </c>
      <c r="E12" s="6" t="s">
        <v>27</v>
      </c>
      <c r="F12" s="4">
        <v>9</v>
      </c>
      <c r="G12" s="7">
        <f t="shared" si="0"/>
        <v>25</v>
      </c>
      <c r="H12" s="4">
        <v>24</v>
      </c>
      <c r="I12" s="5">
        <v>47</v>
      </c>
      <c r="J12" s="10"/>
      <c r="K12" s="11">
        <v>100</v>
      </c>
      <c r="L12" s="11">
        <f t="shared" si="1"/>
        <v>100</v>
      </c>
      <c r="M12" s="11">
        <f t="shared" si="2"/>
        <v>96</v>
      </c>
      <c r="N12" s="11">
        <f t="shared" si="3"/>
        <v>94</v>
      </c>
      <c r="O12" s="11">
        <f t="shared" si="4"/>
        <v>96.2</v>
      </c>
      <c r="P12" s="12" t="s">
        <v>28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29</v>
      </c>
      <c r="Y12" s="4" t="s">
        <v>29</v>
      </c>
      <c r="Z12" s="4" t="s">
        <v>29</v>
      </c>
    </row>
    <row r="13" spans="1:26">
      <c r="A13" s="4">
        <v>12</v>
      </c>
      <c r="B13" s="5" t="s">
        <v>62</v>
      </c>
      <c r="C13" s="6" t="s">
        <v>63</v>
      </c>
      <c r="D13" s="5" t="s">
        <v>64</v>
      </c>
      <c r="E13" s="6" t="s">
        <v>27</v>
      </c>
      <c r="F13" s="4">
        <v>9</v>
      </c>
      <c r="G13" s="7">
        <f t="shared" si="0"/>
        <v>25</v>
      </c>
      <c r="H13" s="4">
        <v>20</v>
      </c>
      <c r="I13" s="5">
        <v>46</v>
      </c>
      <c r="J13" s="10"/>
      <c r="K13" s="11">
        <v>100</v>
      </c>
      <c r="L13" s="11">
        <f t="shared" si="1"/>
        <v>100</v>
      </c>
      <c r="M13" s="11">
        <f t="shared" si="2"/>
        <v>80</v>
      </c>
      <c r="N13" s="11">
        <f t="shared" si="3"/>
        <v>92</v>
      </c>
      <c r="O13" s="11">
        <f t="shared" si="4"/>
        <v>92</v>
      </c>
      <c r="P13" s="12" t="s">
        <v>28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29</v>
      </c>
      <c r="Y13" s="4" t="s">
        <v>29</v>
      </c>
      <c r="Z13" s="4" t="s">
        <v>29</v>
      </c>
    </row>
    <row r="14" spans="1:26">
      <c r="A14" s="4">
        <v>13</v>
      </c>
      <c r="B14" s="5" t="s">
        <v>65</v>
      </c>
      <c r="C14" s="6" t="s">
        <v>66</v>
      </c>
      <c r="D14" s="5" t="s">
        <v>67</v>
      </c>
      <c r="E14" s="6" t="s">
        <v>46</v>
      </c>
      <c r="F14" s="4">
        <v>9</v>
      </c>
      <c r="G14" s="7">
        <f t="shared" si="0"/>
        <v>25</v>
      </c>
      <c r="H14" s="4">
        <v>25</v>
      </c>
      <c r="I14" s="5">
        <v>50</v>
      </c>
      <c r="J14" s="10"/>
      <c r="K14" s="11">
        <v>100</v>
      </c>
      <c r="L14" s="11">
        <f t="shared" si="1"/>
        <v>100</v>
      </c>
      <c r="M14" s="11">
        <f t="shared" si="2"/>
        <v>100</v>
      </c>
      <c r="N14" s="11">
        <f t="shared" si="3"/>
        <v>100</v>
      </c>
      <c r="O14" s="11">
        <f t="shared" si="4"/>
        <v>100</v>
      </c>
      <c r="P14" s="12" t="s">
        <v>28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29</v>
      </c>
      <c r="Y14" s="4" t="s">
        <v>29</v>
      </c>
      <c r="Z14" s="4" t="s">
        <v>29</v>
      </c>
    </row>
    <row r="15" spans="1:26">
      <c r="A15" s="4">
        <v>14</v>
      </c>
      <c r="B15" s="5" t="s">
        <v>68</v>
      </c>
      <c r="C15" s="6" t="s">
        <v>69</v>
      </c>
      <c r="D15" s="5" t="s">
        <v>61</v>
      </c>
      <c r="E15" s="6" t="s">
        <v>27</v>
      </c>
      <c r="F15" s="4">
        <v>1</v>
      </c>
      <c r="G15" s="7">
        <f t="shared" si="0"/>
        <v>17</v>
      </c>
      <c r="H15" s="4">
        <v>17</v>
      </c>
      <c r="I15" s="5">
        <v>50</v>
      </c>
      <c r="J15" s="10"/>
      <c r="K15" s="11">
        <v>100</v>
      </c>
      <c r="L15" s="11">
        <f t="shared" si="1"/>
        <v>68</v>
      </c>
      <c r="M15" s="11">
        <f t="shared" si="2"/>
        <v>68</v>
      </c>
      <c r="N15" s="11">
        <f t="shared" si="3"/>
        <v>100</v>
      </c>
      <c r="O15" s="11">
        <f t="shared" si="4"/>
        <v>87.2</v>
      </c>
      <c r="P15" s="12" t="s">
        <v>33</v>
      </c>
      <c r="R15" s="4" t="s">
        <v>29</v>
      </c>
      <c r="S15" s="4"/>
      <c r="T15" s="4"/>
      <c r="U15" s="4"/>
      <c r="V15" s="4"/>
      <c r="W15" s="4"/>
      <c r="X15" s="4"/>
      <c r="Y15" s="4"/>
      <c r="Z15" s="4"/>
    </row>
    <row r="16" spans="1:26">
      <c r="A16" s="4">
        <v>15</v>
      </c>
      <c r="B16" s="5" t="s">
        <v>70</v>
      </c>
      <c r="C16" s="6" t="s">
        <v>71</v>
      </c>
      <c r="D16" s="5" t="s">
        <v>72</v>
      </c>
      <c r="E16" s="6" t="s">
        <v>27</v>
      </c>
      <c r="F16" s="4">
        <v>8</v>
      </c>
      <c r="G16" s="7">
        <f t="shared" si="0"/>
        <v>24</v>
      </c>
      <c r="H16" s="4">
        <v>22</v>
      </c>
      <c r="I16" s="5">
        <v>46</v>
      </c>
      <c r="J16" s="10"/>
      <c r="K16" s="11">
        <v>100</v>
      </c>
      <c r="L16" s="11">
        <f t="shared" si="1"/>
        <v>96</v>
      </c>
      <c r="M16" s="11">
        <f t="shared" si="2"/>
        <v>88</v>
      </c>
      <c r="N16" s="11">
        <f t="shared" si="3"/>
        <v>92</v>
      </c>
      <c r="O16" s="11">
        <f t="shared" si="4"/>
        <v>92.8</v>
      </c>
      <c r="P16" s="12" t="s">
        <v>28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/>
      <c r="Y16" s="4" t="s">
        <v>29</v>
      </c>
      <c r="Z16" s="4" t="s">
        <v>29</v>
      </c>
    </row>
    <row r="17" spans="1:26">
      <c r="A17" s="4">
        <v>16</v>
      </c>
      <c r="B17" s="5" t="s">
        <v>73</v>
      </c>
      <c r="C17" s="6" t="s">
        <v>74</v>
      </c>
      <c r="D17" s="5" t="s">
        <v>72</v>
      </c>
      <c r="E17" s="6" t="s">
        <v>27</v>
      </c>
      <c r="F17" s="4">
        <v>9</v>
      </c>
      <c r="G17" s="7">
        <f t="shared" si="0"/>
        <v>25</v>
      </c>
      <c r="H17" s="4">
        <v>22</v>
      </c>
      <c r="I17" s="5">
        <v>47</v>
      </c>
      <c r="J17" s="10"/>
      <c r="K17" s="11">
        <v>100</v>
      </c>
      <c r="L17" s="11">
        <f t="shared" si="1"/>
        <v>100</v>
      </c>
      <c r="M17" s="11">
        <f t="shared" si="2"/>
        <v>88</v>
      </c>
      <c r="N17" s="11">
        <f t="shared" si="3"/>
        <v>94</v>
      </c>
      <c r="O17" s="11">
        <f t="shared" si="4"/>
        <v>94.6</v>
      </c>
      <c r="P17" s="12" t="s">
        <v>28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29</v>
      </c>
      <c r="Y17" s="4" t="s">
        <v>29</v>
      </c>
      <c r="Z17" s="4" t="s">
        <v>29</v>
      </c>
    </row>
    <row r="18" spans="1:26">
      <c r="A18" s="4">
        <v>17</v>
      </c>
      <c r="B18" s="5" t="s">
        <v>75</v>
      </c>
      <c r="C18" s="6" t="s">
        <v>76</v>
      </c>
      <c r="D18" s="5" t="s">
        <v>26</v>
      </c>
      <c r="E18" s="6" t="s">
        <v>27</v>
      </c>
      <c r="F18" s="4">
        <v>9</v>
      </c>
      <c r="G18" s="7">
        <f t="shared" si="0"/>
        <v>25</v>
      </c>
      <c r="H18" s="4">
        <v>24</v>
      </c>
      <c r="I18" s="5">
        <v>44</v>
      </c>
      <c r="J18" s="10"/>
      <c r="K18" s="11">
        <v>100</v>
      </c>
      <c r="L18" s="11">
        <f t="shared" si="1"/>
        <v>100</v>
      </c>
      <c r="M18" s="11">
        <f t="shared" si="2"/>
        <v>96</v>
      </c>
      <c r="N18" s="11">
        <f t="shared" si="3"/>
        <v>88</v>
      </c>
      <c r="O18" s="11">
        <f t="shared" si="4"/>
        <v>93.2</v>
      </c>
      <c r="P18" s="12" t="s">
        <v>28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29</v>
      </c>
      <c r="Y18" s="4" t="s">
        <v>29</v>
      </c>
      <c r="Z18" s="4" t="s">
        <v>29</v>
      </c>
    </row>
    <row r="19" spans="1:26">
      <c r="A19" s="4">
        <v>18</v>
      </c>
      <c r="B19" s="5" t="s">
        <v>77</v>
      </c>
      <c r="C19" s="6" t="s">
        <v>78</v>
      </c>
      <c r="D19" s="5" t="s">
        <v>58</v>
      </c>
      <c r="E19" s="6" t="s">
        <v>27</v>
      </c>
      <c r="F19" s="4">
        <v>9</v>
      </c>
      <c r="G19" s="7">
        <f t="shared" si="0"/>
        <v>25</v>
      </c>
      <c r="H19" s="4">
        <v>24</v>
      </c>
      <c r="I19" s="5">
        <v>47</v>
      </c>
      <c r="J19" s="10"/>
      <c r="K19" s="11">
        <v>100</v>
      </c>
      <c r="L19" s="11">
        <f t="shared" si="1"/>
        <v>100</v>
      </c>
      <c r="M19" s="11">
        <f t="shared" si="2"/>
        <v>96</v>
      </c>
      <c r="N19" s="11">
        <f t="shared" si="3"/>
        <v>94</v>
      </c>
      <c r="O19" s="11">
        <f t="shared" si="4"/>
        <v>96.2</v>
      </c>
      <c r="P19" s="12" t="s">
        <v>28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29</v>
      </c>
      <c r="Y19" s="4" t="s">
        <v>29</v>
      </c>
      <c r="Z19" s="4" t="s">
        <v>29</v>
      </c>
    </row>
    <row r="20" spans="1:26">
      <c r="A20" s="4">
        <v>19</v>
      </c>
      <c r="B20" s="5" t="s">
        <v>79</v>
      </c>
      <c r="C20" s="6" t="s">
        <v>80</v>
      </c>
      <c r="D20" s="5" t="s">
        <v>81</v>
      </c>
      <c r="E20" s="6" t="s">
        <v>46</v>
      </c>
      <c r="F20" s="4">
        <v>9</v>
      </c>
      <c r="G20" s="7">
        <f t="shared" si="0"/>
        <v>25</v>
      </c>
      <c r="H20" s="4">
        <v>25</v>
      </c>
      <c r="I20" s="5">
        <v>48</v>
      </c>
      <c r="J20" s="10"/>
      <c r="K20" s="11">
        <v>100</v>
      </c>
      <c r="L20" s="11">
        <f t="shared" si="1"/>
        <v>100</v>
      </c>
      <c r="M20" s="11">
        <f t="shared" si="2"/>
        <v>100</v>
      </c>
      <c r="N20" s="11">
        <f t="shared" si="3"/>
        <v>96</v>
      </c>
      <c r="O20" s="11">
        <f t="shared" si="4"/>
        <v>98</v>
      </c>
      <c r="P20" s="12" t="s">
        <v>28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29</v>
      </c>
      <c r="Y20" s="4" t="s">
        <v>29</v>
      </c>
      <c r="Z20" s="4" t="s">
        <v>29</v>
      </c>
    </row>
    <row r="21" spans="1:26">
      <c r="A21" s="4">
        <v>20</v>
      </c>
      <c r="B21" s="5" t="s">
        <v>82</v>
      </c>
      <c r="C21" s="6" t="s">
        <v>83</v>
      </c>
      <c r="D21" s="5" t="s">
        <v>84</v>
      </c>
      <c r="E21" s="6" t="s">
        <v>27</v>
      </c>
      <c r="F21" s="4">
        <v>9</v>
      </c>
      <c r="G21" s="7">
        <f t="shared" si="0"/>
        <v>25</v>
      </c>
      <c r="H21" s="4">
        <v>21</v>
      </c>
      <c r="I21" s="5">
        <v>43</v>
      </c>
      <c r="J21" s="10"/>
      <c r="K21" s="11">
        <v>100</v>
      </c>
      <c r="L21" s="11">
        <f t="shared" si="1"/>
        <v>100</v>
      </c>
      <c r="M21" s="11">
        <f t="shared" si="2"/>
        <v>84</v>
      </c>
      <c r="N21" s="11">
        <f t="shared" si="3"/>
        <v>86</v>
      </c>
      <c r="O21" s="11">
        <f t="shared" si="4"/>
        <v>89.8</v>
      </c>
      <c r="P21" s="12" t="s">
        <v>28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29</v>
      </c>
      <c r="Y21" s="4" t="s">
        <v>29</v>
      </c>
      <c r="Z21" s="4" t="s">
        <v>29</v>
      </c>
    </row>
    <row r="22" spans="1:26">
      <c r="A22" s="4">
        <v>21</v>
      </c>
      <c r="B22" s="5" t="s">
        <v>85</v>
      </c>
      <c r="C22" s="6" t="s">
        <v>86</v>
      </c>
      <c r="D22" s="5" t="s">
        <v>87</v>
      </c>
      <c r="E22" s="6" t="s">
        <v>46</v>
      </c>
      <c r="F22" s="4">
        <v>9</v>
      </c>
      <c r="G22" s="7">
        <f t="shared" si="0"/>
        <v>25</v>
      </c>
      <c r="H22" s="4">
        <v>25</v>
      </c>
      <c r="I22" s="5">
        <v>48</v>
      </c>
      <c r="J22" s="10"/>
      <c r="K22" s="11">
        <v>100</v>
      </c>
      <c r="L22" s="11">
        <f t="shared" si="1"/>
        <v>100</v>
      </c>
      <c r="M22" s="11">
        <f t="shared" si="2"/>
        <v>100</v>
      </c>
      <c r="N22" s="11">
        <f t="shared" si="3"/>
        <v>96</v>
      </c>
      <c r="O22" s="11">
        <f t="shared" si="4"/>
        <v>98</v>
      </c>
      <c r="P22" s="12" t="s">
        <v>28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29</v>
      </c>
      <c r="Y22" s="4" t="s">
        <v>29</v>
      </c>
      <c r="Z22" s="4" t="s">
        <v>29</v>
      </c>
    </row>
    <row r="23" spans="1:26">
      <c r="A23" s="4">
        <v>22</v>
      </c>
      <c r="B23" s="5" t="s">
        <v>88</v>
      </c>
      <c r="C23" s="6" t="s">
        <v>89</v>
      </c>
      <c r="D23" s="5" t="s">
        <v>90</v>
      </c>
      <c r="E23" s="6" t="s">
        <v>46</v>
      </c>
      <c r="F23" s="4">
        <v>9</v>
      </c>
      <c r="G23" s="7">
        <f t="shared" si="0"/>
        <v>25</v>
      </c>
      <c r="H23" s="4">
        <v>22</v>
      </c>
      <c r="I23" s="5">
        <v>46</v>
      </c>
      <c r="J23" s="10"/>
      <c r="K23" s="11">
        <v>100</v>
      </c>
      <c r="L23" s="11">
        <f t="shared" si="1"/>
        <v>100</v>
      </c>
      <c r="M23" s="11">
        <f t="shared" si="2"/>
        <v>88</v>
      </c>
      <c r="N23" s="11">
        <f t="shared" si="3"/>
        <v>92</v>
      </c>
      <c r="O23" s="11">
        <f t="shared" si="4"/>
        <v>93.6</v>
      </c>
      <c r="P23" s="12" t="s">
        <v>28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29</v>
      </c>
      <c r="Y23" s="4" t="s">
        <v>29</v>
      </c>
      <c r="Z23" s="4" t="s">
        <v>29</v>
      </c>
    </row>
    <row r="24" spans="1:26">
      <c r="A24" s="4">
        <v>23</v>
      </c>
      <c r="B24" s="5" t="s">
        <v>91</v>
      </c>
      <c r="C24" s="6" t="s">
        <v>92</v>
      </c>
      <c r="D24" s="5" t="s">
        <v>93</v>
      </c>
      <c r="E24" s="6" t="s">
        <v>27</v>
      </c>
      <c r="F24" s="4">
        <v>9</v>
      </c>
      <c r="G24" s="7">
        <f t="shared" si="0"/>
        <v>25</v>
      </c>
      <c r="H24" s="4">
        <v>22</v>
      </c>
      <c r="I24" s="5">
        <v>47</v>
      </c>
      <c r="J24" s="10"/>
      <c r="K24" s="11">
        <v>100</v>
      </c>
      <c r="L24" s="11">
        <f t="shared" si="1"/>
        <v>100</v>
      </c>
      <c r="M24" s="11">
        <f t="shared" si="2"/>
        <v>88</v>
      </c>
      <c r="N24" s="11">
        <f t="shared" si="3"/>
        <v>94</v>
      </c>
      <c r="O24" s="11">
        <f t="shared" si="4"/>
        <v>94.6</v>
      </c>
      <c r="P24" s="12" t="s">
        <v>28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29</v>
      </c>
      <c r="Y24" s="4" t="s">
        <v>29</v>
      </c>
      <c r="Z24" s="4" t="s">
        <v>29</v>
      </c>
    </row>
    <row r="25" spans="1:26">
      <c r="A25" s="4">
        <v>24</v>
      </c>
      <c r="B25" s="5" t="s">
        <v>94</v>
      </c>
      <c r="C25" s="6" t="s">
        <v>95</v>
      </c>
      <c r="D25" s="5" t="s">
        <v>96</v>
      </c>
      <c r="E25" s="6" t="s">
        <v>27</v>
      </c>
      <c r="F25" s="4">
        <v>7</v>
      </c>
      <c r="G25" s="7">
        <f t="shared" si="0"/>
        <v>23</v>
      </c>
      <c r="H25" s="4">
        <v>23</v>
      </c>
      <c r="I25" s="5">
        <v>44</v>
      </c>
      <c r="J25" s="10"/>
      <c r="K25" s="11">
        <v>100</v>
      </c>
      <c r="L25" s="11">
        <f t="shared" si="1"/>
        <v>92</v>
      </c>
      <c r="M25" s="11">
        <f t="shared" si="2"/>
        <v>92</v>
      </c>
      <c r="N25" s="11">
        <f t="shared" si="3"/>
        <v>88</v>
      </c>
      <c r="O25" s="11">
        <f t="shared" si="4"/>
        <v>90.8</v>
      </c>
      <c r="P25" s="12" t="s">
        <v>28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/>
      <c r="X25" s="4"/>
      <c r="Y25" s="4" t="s">
        <v>29</v>
      </c>
      <c r="Z25" s="4" t="s">
        <v>29</v>
      </c>
    </row>
    <row r="26" spans="1:26">
      <c r="A26" s="4">
        <v>25</v>
      </c>
      <c r="B26" s="5" t="s">
        <v>97</v>
      </c>
      <c r="C26" s="6" t="s">
        <v>98</v>
      </c>
      <c r="D26" s="5" t="s">
        <v>99</v>
      </c>
      <c r="E26" s="6" t="s">
        <v>27</v>
      </c>
      <c r="F26" s="4">
        <v>2</v>
      </c>
      <c r="G26" s="7">
        <f t="shared" si="0"/>
        <v>18</v>
      </c>
      <c r="H26" s="4">
        <v>24</v>
      </c>
      <c r="I26" s="5">
        <v>41</v>
      </c>
      <c r="J26" s="10"/>
      <c r="K26" s="11">
        <v>100</v>
      </c>
      <c r="L26" s="11">
        <f t="shared" si="1"/>
        <v>72</v>
      </c>
      <c r="M26" s="11">
        <f t="shared" si="2"/>
        <v>96</v>
      </c>
      <c r="N26" s="11">
        <f t="shared" si="3"/>
        <v>82</v>
      </c>
      <c r="O26" s="11">
        <f t="shared" si="4"/>
        <v>84.6</v>
      </c>
      <c r="P26" s="12" t="s">
        <v>33</v>
      </c>
      <c r="R26" s="4" t="s">
        <v>29</v>
      </c>
      <c r="S26" s="4"/>
      <c r="T26" s="4" t="s">
        <v>29</v>
      </c>
      <c r="U26" s="4"/>
      <c r="V26" s="4"/>
      <c r="W26" s="4"/>
      <c r="X26" s="4"/>
      <c r="Y26" s="4"/>
      <c r="Z26" s="4"/>
    </row>
    <row r="27" spans="1:26">
      <c r="A27" s="4">
        <v>26</v>
      </c>
      <c r="B27" s="5" t="s">
        <v>100</v>
      </c>
      <c r="C27" s="6" t="s">
        <v>101</v>
      </c>
      <c r="D27" s="5" t="s">
        <v>39</v>
      </c>
      <c r="E27" s="6" t="s">
        <v>46</v>
      </c>
      <c r="F27" s="4">
        <v>9</v>
      </c>
      <c r="G27" s="7">
        <f t="shared" si="0"/>
        <v>25</v>
      </c>
      <c r="H27" s="4">
        <v>20</v>
      </c>
      <c r="I27" s="5">
        <v>44</v>
      </c>
      <c r="J27" s="10"/>
      <c r="K27" s="11">
        <v>100</v>
      </c>
      <c r="L27" s="11">
        <f t="shared" si="1"/>
        <v>100</v>
      </c>
      <c r="M27" s="11">
        <f t="shared" si="2"/>
        <v>80</v>
      </c>
      <c r="N27" s="11">
        <f t="shared" si="3"/>
        <v>88</v>
      </c>
      <c r="O27" s="11">
        <f t="shared" si="4"/>
        <v>90</v>
      </c>
      <c r="P27" s="12" t="s">
        <v>28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29</v>
      </c>
      <c r="Y27" s="4" t="s">
        <v>29</v>
      </c>
      <c r="Z27" s="4" t="s">
        <v>29</v>
      </c>
    </row>
    <row r="28" spans="1:26">
      <c r="A28" s="4">
        <v>27</v>
      </c>
      <c r="B28" s="5" t="s">
        <v>102</v>
      </c>
      <c r="C28" s="6" t="s">
        <v>103</v>
      </c>
      <c r="D28" s="5" t="s">
        <v>55</v>
      </c>
      <c r="E28" s="6" t="s">
        <v>27</v>
      </c>
      <c r="F28" s="4">
        <v>8</v>
      </c>
      <c r="G28" s="7">
        <f t="shared" si="0"/>
        <v>24</v>
      </c>
      <c r="H28" s="4">
        <v>25</v>
      </c>
      <c r="I28" s="5">
        <v>40</v>
      </c>
      <c r="J28" s="10"/>
      <c r="K28" s="11">
        <v>100</v>
      </c>
      <c r="L28" s="11">
        <f t="shared" si="1"/>
        <v>96</v>
      </c>
      <c r="M28" s="11">
        <f t="shared" si="2"/>
        <v>100</v>
      </c>
      <c r="N28" s="11">
        <f t="shared" si="3"/>
        <v>80</v>
      </c>
      <c r="O28" s="11">
        <f t="shared" si="4"/>
        <v>89.2</v>
      </c>
      <c r="P28" s="12" t="s">
        <v>33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/>
      <c r="X28" s="4" t="s">
        <v>29</v>
      </c>
      <c r="Y28" s="4" t="s">
        <v>29</v>
      </c>
      <c r="Z28" s="4" t="s">
        <v>29</v>
      </c>
    </row>
    <row r="29" spans="1:26">
      <c r="A29" s="4">
        <v>28</v>
      </c>
      <c r="B29" s="5" t="s">
        <v>104</v>
      </c>
      <c r="C29" s="6" t="s">
        <v>105</v>
      </c>
      <c r="D29" s="5" t="s">
        <v>36</v>
      </c>
      <c r="E29" s="6" t="s">
        <v>27</v>
      </c>
      <c r="F29" s="4">
        <v>9</v>
      </c>
      <c r="G29" s="7">
        <f t="shared" si="0"/>
        <v>25</v>
      </c>
      <c r="H29" s="4">
        <v>25</v>
      </c>
      <c r="I29" s="5">
        <v>40</v>
      </c>
      <c r="J29" s="10"/>
      <c r="K29" s="11">
        <v>100</v>
      </c>
      <c r="L29" s="11">
        <f t="shared" si="1"/>
        <v>100</v>
      </c>
      <c r="M29" s="11">
        <f t="shared" si="2"/>
        <v>100</v>
      </c>
      <c r="N29" s="11">
        <f t="shared" si="3"/>
        <v>80</v>
      </c>
      <c r="O29" s="11">
        <f t="shared" si="4"/>
        <v>90</v>
      </c>
      <c r="P29" s="12" t="s">
        <v>28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29</v>
      </c>
      <c r="Y29" s="4" t="s">
        <v>29</v>
      </c>
      <c r="Z29" s="4" t="s">
        <v>29</v>
      </c>
    </row>
    <row r="30" spans="1:26">
      <c r="A30" s="4">
        <v>29</v>
      </c>
      <c r="B30" s="5" t="s">
        <v>106</v>
      </c>
      <c r="C30" s="6" t="s">
        <v>107</v>
      </c>
      <c r="D30" s="5" t="s">
        <v>108</v>
      </c>
      <c r="E30" s="6" t="s">
        <v>27</v>
      </c>
      <c r="F30" s="4">
        <v>9</v>
      </c>
      <c r="G30" s="7">
        <f t="shared" si="0"/>
        <v>25</v>
      </c>
      <c r="H30" s="4">
        <v>22</v>
      </c>
      <c r="I30" s="5">
        <v>48</v>
      </c>
      <c r="J30" s="10"/>
      <c r="K30" s="11">
        <v>100</v>
      </c>
      <c r="L30" s="11">
        <f t="shared" si="1"/>
        <v>100</v>
      </c>
      <c r="M30" s="11">
        <f t="shared" si="2"/>
        <v>88</v>
      </c>
      <c r="N30" s="11">
        <f t="shared" si="3"/>
        <v>96</v>
      </c>
      <c r="O30" s="11">
        <f t="shared" si="4"/>
        <v>95.6</v>
      </c>
      <c r="P30" s="12" t="s">
        <v>28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29</v>
      </c>
      <c r="Y30" s="4" t="s">
        <v>29</v>
      </c>
      <c r="Z30" s="4" t="s">
        <v>29</v>
      </c>
    </row>
    <row r="31" spans="1:26">
      <c r="A31" s="4">
        <v>30</v>
      </c>
      <c r="B31" s="5" t="s">
        <v>109</v>
      </c>
      <c r="C31" s="6" t="s">
        <v>110</v>
      </c>
      <c r="D31" s="5" t="s">
        <v>111</v>
      </c>
      <c r="E31" s="6" t="s">
        <v>27</v>
      </c>
      <c r="F31" s="4">
        <v>9</v>
      </c>
      <c r="G31" s="7">
        <f t="shared" si="0"/>
        <v>25</v>
      </c>
      <c r="H31" s="4">
        <v>25</v>
      </c>
      <c r="I31" s="5">
        <v>48</v>
      </c>
      <c r="J31" s="10"/>
      <c r="K31" s="11">
        <v>100</v>
      </c>
      <c r="L31" s="11">
        <f t="shared" si="1"/>
        <v>100</v>
      </c>
      <c r="M31" s="11">
        <f t="shared" si="2"/>
        <v>100</v>
      </c>
      <c r="N31" s="11">
        <f t="shared" si="3"/>
        <v>96</v>
      </c>
      <c r="O31" s="11">
        <f t="shared" si="4"/>
        <v>98</v>
      </c>
      <c r="P31" s="12" t="s">
        <v>28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29</v>
      </c>
      <c r="Y31" s="4" t="s">
        <v>29</v>
      </c>
      <c r="Z31" s="4" t="s">
        <v>29</v>
      </c>
    </row>
    <row r="32" spans="1:26">
      <c r="A32" s="4">
        <v>31</v>
      </c>
      <c r="B32" s="5" t="s">
        <v>112</v>
      </c>
      <c r="C32" s="6" t="s">
        <v>113</v>
      </c>
      <c r="D32" s="5" t="s">
        <v>39</v>
      </c>
      <c r="E32" s="6" t="s">
        <v>27</v>
      </c>
      <c r="F32" s="4">
        <v>3</v>
      </c>
      <c r="G32" s="7">
        <f t="shared" si="0"/>
        <v>19</v>
      </c>
      <c r="H32" s="4">
        <v>17</v>
      </c>
      <c r="I32" s="5">
        <v>40</v>
      </c>
      <c r="J32" s="10"/>
      <c r="K32" s="11">
        <v>100</v>
      </c>
      <c r="L32" s="11">
        <f t="shared" si="1"/>
        <v>76</v>
      </c>
      <c r="M32" s="11">
        <f t="shared" si="2"/>
        <v>68</v>
      </c>
      <c r="N32" s="11">
        <f t="shared" si="3"/>
        <v>80</v>
      </c>
      <c r="O32" s="11">
        <f t="shared" si="4"/>
        <v>78.8</v>
      </c>
      <c r="P32" s="12" t="s">
        <v>114</v>
      </c>
      <c r="R32" s="4" t="s">
        <v>29</v>
      </c>
      <c r="S32" s="4" t="s">
        <v>29</v>
      </c>
      <c r="T32" s="4"/>
      <c r="U32" s="4"/>
      <c r="V32" s="4" t="s">
        <v>29</v>
      </c>
      <c r="W32" s="4"/>
      <c r="X32" s="4"/>
      <c r="Y32" s="4"/>
      <c r="Z32" s="4"/>
    </row>
    <row r="33" spans="1:26">
      <c r="A33" s="4">
        <v>32</v>
      </c>
      <c r="B33" s="5" t="s">
        <v>115</v>
      </c>
      <c r="C33" s="6" t="s">
        <v>116</v>
      </c>
      <c r="D33" s="5" t="s">
        <v>117</v>
      </c>
      <c r="E33" s="6" t="s">
        <v>46</v>
      </c>
      <c r="F33" s="4">
        <v>9</v>
      </c>
      <c r="G33" s="7">
        <f t="shared" si="0"/>
        <v>25</v>
      </c>
      <c r="H33" s="4">
        <v>22</v>
      </c>
      <c r="I33" s="5">
        <v>47</v>
      </c>
      <c r="J33" s="10"/>
      <c r="K33" s="11">
        <v>100</v>
      </c>
      <c r="L33" s="11">
        <f t="shared" si="1"/>
        <v>100</v>
      </c>
      <c r="M33" s="11">
        <f t="shared" si="2"/>
        <v>88</v>
      </c>
      <c r="N33" s="11">
        <f t="shared" si="3"/>
        <v>94</v>
      </c>
      <c r="O33" s="11">
        <f t="shared" si="4"/>
        <v>94.6</v>
      </c>
      <c r="P33" s="12" t="s">
        <v>28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29</v>
      </c>
      <c r="Y33" s="4" t="s">
        <v>29</v>
      </c>
      <c r="Z33" s="4" t="s">
        <v>29</v>
      </c>
    </row>
    <row r="34" spans="1:26">
      <c r="A34" s="4">
        <v>33</v>
      </c>
      <c r="B34" s="5" t="s">
        <v>118</v>
      </c>
      <c r="C34" s="6" t="s">
        <v>119</v>
      </c>
      <c r="D34" s="5" t="s">
        <v>120</v>
      </c>
      <c r="E34" s="6" t="s">
        <v>27</v>
      </c>
      <c r="F34" s="4">
        <v>2</v>
      </c>
      <c r="G34" s="7">
        <f t="shared" si="0"/>
        <v>18</v>
      </c>
      <c r="H34" s="4">
        <v>17</v>
      </c>
      <c r="I34" s="5">
        <v>48</v>
      </c>
      <c r="J34" s="10"/>
      <c r="K34" s="11">
        <v>100</v>
      </c>
      <c r="L34" s="11">
        <f t="shared" si="1"/>
        <v>72</v>
      </c>
      <c r="M34" s="11">
        <f t="shared" si="2"/>
        <v>68</v>
      </c>
      <c r="N34" s="11">
        <f t="shared" si="3"/>
        <v>96</v>
      </c>
      <c r="O34" s="11">
        <f t="shared" si="4"/>
        <v>86</v>
      </c>
      <c r="P34" s="12" t="s">
        <v>33</v>
      </c>
      <c r="R34" s="4" t="s">
        <v>29</v>
      </c>
      <c r="S34" s="4" t="s">
        <v>29</v>
      </c>
      <c r="T34" s="4"/>
      <c r="U34" s="4"/>
      <c r="V34" s="4"/>
      <c r="W34" s="4"/>
      <c r="X34" s="4"/>
      <c r="Y34" s="4"/>
      <c r="Z34" s="4"/>
    </row>
    <row r="35" spans="1:26">
      <c r="A35" s="4">
        <v>34</v>
      </c>
      <c r="B35" s="5" t="s">
        <v>121</v>
      </c>
      <c r="C35" s="6" t="s">
        <v>122</v>
      </c>
      <c r="D35" s="5" t="s">
        <v>72</v>
      </c>
      <c r="E35" s="6" t="s">
        <v>27</v>
      </c>
      <c r="F35" s="4">
        <v>9</v>
      </c>
      <c r="G35" s="7">
        <f t="shared" si="0"/>
        <v>25</v>
      </c>
      <c r="H35" s="4">
        <v>24</v>
      </c>
      <c r="I35" s="5">
        <v>48</v>
      </c>
      <c r="J35" s="10"/>
      <c r="K35" s="11">
        <v>100</v>
      </c>
      <c r="L35" s="11">
        <f t="shared" si="1"/>
        <v>100</v>
      </c>
      <c r="M35" s="11">
        <f t="shared" si="2"/>
        <v>96</v>
      </c>
      <c r="N35" s="11">
        <f t="shared" si="3"/>
        <v>96</v>
      </c>
      <c r="O35" s="11">
        <f t="shared" si="4"/>
        <v>97.2</v>
      </c>
      <c r="P35" s="12" t="s">
        <v>28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29</v>
      </c>
      <c r="Y35" s="4" t="s">
        <v>29</v>
      </c>
      <c r="Z35" s="4" t="s">
        <v>29</v>
      </c>
    </row>
    <row r="36" spans="1:26">
      <c r="A36" s="4">
        <v>35</v>
      </c>
      <c r="B36" s="5" t="s">
        <v>123</v>
      </c>
      <c r="C36" s="6" t="s">
        <v>124</v>
      </c>
      <c r="D36" s="5" t="s">
        <v>61</v>
      </c>
      <c r="E36" s="6" t="s">
        <v>27</v>
      </c>
      <c r="F36" s="4">
        <v>9</v>
      </c>
      <c r="G36" s="7">
        <f t="shared" si="0"/>
        <v>25</v>
      </c>
      <c r="H36" s="4">
        <v>21</v>
      </c>
      <c r="I36" s="5">
        <v>43</v>
      </c>
      <c r="J36" s="10"/>
      <c r="K36" s="11">
        <v>100</v>
      </c>
      <c r="L36" s="11">
        <f t="shared" si="1"/>
        <v>100</v>
      </c>
      <c r="M36" s="11">
        <f t="shared" si="2"/>
        <v>84</v>
      </c>
      <c r="N36" s="11">
        <f t="shared" si="3"/>
        <v>86</v>
      </c>
      <c r="O36" s="11">
        <f t="shared" si="4"/>
        <v>89.8</v>
      </c>
      <c r="P36" s="12" t="s">
        <v>28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29</v>
      </c>
      <c r="Y36" s="4" t="s">
        <v>29</v>
      </c>
      <c r="Z36" s="4" t="s">
        <v>29</v>
      </c>
    </row>
    <row r="37" spans="1:26">
      <c r="A37" s="4">
        <v>36</v>
      </c>
      <c r="B37" s="5" t="s">
        <v>125</v>
      </c>
      <c r="C37" s="6" t="s">
        <v>126</v>
      </c>
      <c r="D37" s="5" t="s">
        <v>45</v>
      </c>
      <c r="E37" s="6" t="s">
        <v>27</v>
      </c>
      <c r="F37" s="4">
        <v>4</v>
      </c>
      <c r="G37" s="7">
        <f t="shared" si="0"/>
        <v>20</v>
      </c>
      <c r="H37" s="4">
        <v>22</v>
      </c>
      <c r="I37" s="5">
        <v>48</v>
      </c>
      <c r="J37" s="10"/>
      <c r="K37" s="11">
        <v>100</v>
      </c>
      <c r="L37" s="11">
        <f t="shared" si="1"/>
        <v>80</v>
      </c>
      <c r="M37" s="11">
        <f t="shared" si="2"/>
        <v>88</v>
      </c>
      <c r="N37" s="11">
        <f t="shared" si="3"/>
        <v>96</v>
      </c>
      <c r="O37" s="11">
        <f t="shared" si="4"/>
        <v>91.6</v>
      </c>
      <c r="P37" s="12" t="s">
        <v>28</v>
      </c>
      <c r="R37" s="4" t="s">
        <v>29</v>
      </c>
      <c r="S37" s="4"/>
      <c r="T37" s="4" t="s">
        <v>29</v>
      </c>
      <c r="U37" s="4"/>
      <c r="V37" s="4" t="s">
        <v>29</v>
      </c>
      <c r="W37" s="4"/>
      <c r="X37" s="4" t="s">
        <v>29</v>
      </c>
      <c r="Y37" s="4"/>
      <c r="Z37" s="4"/>
    </row>
    <row r="38" spans="1:26">
      <c r="A38" s="4">
        <v>37</v>
      </c>
      <c r="B38" s="5" t="s">
        <v>127</v>
      </c>
      <c r="C38" s="6" t="s">
        <v>128</v>
      </c>
      <c r="D38" s="5" t="s">
        <v>129</v>
      </c>
      <c r="E38" s="6" t="s">
        <v>27</v>
      </c>
      <c r="F38" s="4">
        <v>9</v>
      </c>
      <c r="G38" s="7">
        <f t="shared" si="0"/>
        <v>25</v>
      </c>
      <c r="H38" s="4">
        <v>25</v>
      </c>
      <c r="I38" s="5">
        <v>50</v>
      </c>
      <c r="J38" s="10"/>
      <c r="K38" s="11">
        <v>100</v>
      </c>
      <c r="L38" s="11">
        <f t="shared" si="1"/>
        <v>100</v>
      </c>
      <c r="M38" s="11">
        <f t="shared" si="2"/>
        <v>100</v>
      </c>
      <c r="N38" s="11">
        <f t="shared" si="3"/>
        <v>100</v>
      </c>
      <c r="O38" s="11">
        <f t="shared" si="4"/>
        <v>100</v>
      </c>
      <c r="P38" s="12" t="s">
        <v>28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29</v>
      </c>
      <c r="Y38" s="4" t="s">
        <v>29</v>
      </c>
      <c r="Z38" s="4" t="s">
        <v>29</v>
      </c>
    </row>
    <row r="39" spans="1:26">
      <c r="A39" s="4">
        <v>38</v>
      </c>
      <c r="B39" s="5" t="s">
        <v>130</v>
      </c>
      <c r="C39" s="6" t="s">
        <v>131</v>
      </c>
      <c r="D39" s="5" t="s">
        <v>61</v>
      </c>
      <c r="E39" s="6" t="s">
        <v>27</v>
      </c>
      <c r="F39" s="4">
        <v>9</v>
      </c>
      <c r="G39" s="7">
        <f t="shared" si="0"/>
        <v>25</v>
      </c>
      <c r="H39" s="4">
        <v>20</v>
      </c>
      <c r="I39" s="5">
        <v>46</v>
      </c>
      <c r="J39" s="10"/>
      <c r="K39" s="11">
        <v>100</v>
      </c>
      <c r="L39" s="11">
        <f t="shared" si="1"/>
        <v>100</v>
      </c>
      <c r="M39" s="11">
        <f t="shared" si="2"/>
        <v>80</v>
      </c>
      <c r="N39" s="11">
        <f t="shared" si="3"/>
        <v>92</v>
      </c>
      <c r="O39" s="11">
        <f t="shared" si="4"/>
        <v>92</v>
      </c>
      <c r="P39" s="12" t="s">
        <v>28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29</v>
      </c>
      <c r="Y39" s="4" t="s">
        <v>29</v>
      </c>
      <c r="Z39" s="4" t="s">
        <v>29</v>
      </c>
    </row>
    <row r="40" spans="1:26">
      <c r="A40" s="4">
        <v>39</v>
      </c>
      <c r="B40" s="5" t="s">
        <v>132</v>
      </c>
      <c r="C40" s="6" t="s">
        <v>133</v>
      </c>
      <c r="D40" s="5" t="s">
        <v>99</v>
      </c>
      <c r="E40" s="6" t="s">
        <v>27</v>
      </c>
      <c r="F40" s="4">
        <v>6</v>
      </c>
      <c r="G40" s="7">
        <f t="shared" si="0"/>
        <v>22</v>
      </c>
      <c r="H40" s="4">
        <v>21</v>
      </c>
      <c r="I40" s="5">
        <v>42</v>
      </c>
      <c r="J40" s="10"/>
      <c r="K40" s="11">
        <v>100</v>
      </c>
      <c r="L40" s="11">
        <f t="shared" si="1"/>
        <v>88</v>
      </c>
      <c r="M40" s="11">
        <f t="shared" si="2"/>
        <v>84</v>
      </c>
      <c r="N40" s="11">
        <f t="shared" si="3"/>
        <v>84</v>
      </c>
      <c r="O40" s="11">
        <f t="shared" si="4"/>
        <v>86.4</v>
      </c>
      <c r="P40" s="12" t="s">
        <v>33</v>
      </c>
      <c r="R40" s="4" t="s">
        <v>29</v>
      </c>
      <c r="S40" s="4" t="s">
        <v>29</v>
      </c>
      <c r="T40" s="4" t="s">
        <v>29</v>
      </c>
      <c r="U40" s="4" t="s">
        <v>29</v>
      </c>
      <c r="V40" s="4"/>
      <c r="W40" s="4" t="s">
        <v>29</v>
      </c>
      <c r="X40" s="4"/>
      <c r="Y40" s="4"/>
      <c r="Z40" s="4" t="s">
        <v>29</v>
      </c>
    </row>
    <row r="41" spans="1:26">
      <c r="A41" s="4">
        <v>40</v>
      </c>
      <c r="B41" s="5" t="s">
        <v>134</v>
      </c>
      <c r="C41" s="6" t="s">
        <v>135</v>
      </c>
      <c r="D41" s="5" t="s">
        <v>136</v>
      </c>
      <c r="E41" s="6" t="s">
        <v>46</v>
      </c>
      <c r="F41" s="4">
        <v>9</v>
      </c>
      <c r="G41" s="7">
        <f t="shared" si="0"/>
        <v>25</v>
      </c>
      <c r="H41" s="4">
        <v>25</v>
      </c>
      <c r="I41" s="5">
        <v>50</v>
      </c>
      <c r="J41" s="10"/>
      <c r="K41" s="11">
        <v>100</v>
      </c>
      <c r="L41" s="11">
        <f t="shared" si="1"/>
        <v>100</v>
      </c>
      <c r="M41" s="11">
        <f t="shared" si="2"/>
        <v>100</v>
      </c>
      <c r="N41" s="11">
        <f t="shared" si="3"/>
        <v>100</v>
      </c>
      <c r="O41" s="11">
        <f t="shared" si="4"/>
        <v>100</v>
      </c>
      <c r="P41" s="12" t="s">
        <v>28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29</v>
      </c>
      <c r="Y41" s="4" t="s">
        <v>29</v>
      </c>
      <c r="Z41" s="4" t="s">
        <v>29</v>
      </c>
    </row>
    <row r="42" spans="1:26">
      <c r="A42" s="4">
        <v>41</v>
      </c>
      <c r="B42" s="5" t="s">
        <v>137</v>
      </c>
      <c r="C42" s="6" t="s">
        <v>138</v>
      </c>
      <c r="D42" s="5" t="s">
        <v>139</v>
      </c>
      <c r="E42" s="6" t="s">
        <v>27</v>
      </c>
      <c r="F42" s="4">
        <v>9</v>
      </c>
      <c r="G42" s="7">
        <f t="shared" si="0"/>
        <v>25</v>
      </c>
      <c r="H42" s="4">
        <v>21</v>
      </c>
      <c r="I42" s="5">
        <v>43</v>
      </c>
      <c r="J42" s="10"/>
      <c r="K42" s="11">
        <v>100</v>
      </c>
      <c r="L42" s="11">
        <f t="shared" si="1"/>
        <v>100</v>
      </c>
      <c r="M42" s="11">
        <f t="shared" si="2"/>
        <v>84</v>
      </c>
      <c r="N42" s="11">
        <f t="shared" si="3"/>
        <v>86</v>
      </c>
      <c r="O42" s="11">
        <f t="shared" si="4"/>
        <v>89.8</v>
      </c>
      <c r="P42" s="12" t="s">
        <v>28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29</v>
      </c>
      <c r="Y42" s="4" t="s">
        <v>29</v>
      </c>
      <c r="Z42" s="4" t="s">
        <v>29</v>
      </c>
    </row>
    <row r="43" spans="1:26">
      <c r="A43" s="4">
        <v>42</v>
      </c>
      <c r="B43" s="5" t="s">
        <v>140</v>
      </c>
      <c r="C43" s="6" t="s">
        <v>141</v>
      </c>
      <c r="D43" s="5" t="s">
        <v>72</v>
      </c>
      <c r="E43" s="6" t="s">
        <v>27</v>
      </c>
      <c r="F43" s="4">
        <v>9</v>
      </c>
      <c r="G43" s="7">
        <f t="shared" si="0"/>
        <v>25</v>
      </c>
      <c r="H43" s="4">
        <v>24</v>
      </c>
      <c r="I43" s="5">
        <v>47</v>
      </c>
      <c r="J43" s="10"/>
      <c r="K43" s="11">
        <v>100</v>
      </c>
      <c r="L43" s="11">
        <f t="shared" si="1"/>
        <v>100</v>
      </c>
      <c r="M43" s="11">
        <f t="shared" si="2"/>
        <v>96</v>
      </c>
      <c r="N43" s="11">
        <f t="shared" si="3"/>
        <v>94</v>
      </c>
      <c r="O43" s="11">
        <f t="shared" si="4"/>
        <v>96.2</v>
      </c>
      <c r="P43" s="12" t="s">
        <v>28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29</v>
      </c>
      <c r="Y43" s="4" t="s">
        <v>29</v>
      </c>
      <c r="Z43" s="4" t="s">
        <v>29</v>
      </c>
    </row>
    <row r="44" spans="1:26">
      <c r="A44" s="4">
        <v>43</v>
      </c>
      <c r="B44" s="5" t="s">
        <v>142</v>
      </c>
      <c r="C44" s="6" t="s">
        <v>143</v>
      </c>
      <c r="D44" s="5" t="s">
        <v>58</v>
      </c>
      <c r="E44" s="6" t="s">
        <v>27</v>
      </c>
      <c r="F44" s="4">
        <v>8</v>
      </c>
      <c r="G44" s="7">
        <f t="shared" si="0"/>
        <v>24</v>
      </c>
      <c r="H44" s="4">
        <v>25</v>
      </c>
      <c r="I44" s="5">
        <v>40</v>
      </c>
      <c r="J44" s="10"/>
      <c r="K44" s="11">
        <v>100</v>
      </c>
      <c r="L44" s="11">
        <f t="shared" si="1"/>
        <v>96</v>
      </c>
      <c r="M44" s="11">
        <f t="shared" si="2"/>
        <v>100</v>
      </c>
      <c r="N44" s="11">
        <f t="shared" si="3"/>
        <v>80</v>
      </c>
      <c r="O44" s="11">
        <f t="shared" si="4"/>
        <v>89.2</v>
      </c>
      <c r="P44" s="12" t="s">
        <v>33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/>
      <c r="Y44" s="4" t="s">
        <v>29</v>
      </c>
      <c r="Z44" s="4" t="s">
        <v>29</v>
      </c>
    </row>
    <row r="45" spans="1:26">
      <c r="A45" s="4">
        <v>44</v>
      </c>
      <c r="B45" s="5" t="s">
        <v>144</v>
      </c>
      <c r="C45" s="6" t="s">
        <v>145</v>
      </c>
      <c r="D45" s="5" t="s">
        <v>146</v>
      </c>
      <c r="E45" s="6" t="s">
        <v>27</v>
      </c>
      <c r="F45" s="4">
        <v>0</v>
      </c>
      <c r="G45" s="7">
        <f t="shared" si="0"/>
        <v>16</v>
      </c>
      <c r="H45" s="4">
        <v>17</v>
      </c>
      <c r="I45" s="5">
        <v>36</v>
      </c>
      <c r="J45" s="10"/>
      <c r="K45" s="11">
        <v>100</v>
      </c>
      <c r="L45" s="11">
        <f t="shared" si="1"/>
        <v>64</v>
      </c>
      <c r="M45" s="11">
        <f t="shared" si="2"/>
        <v>68</v>
      </c>
      <c r="N45" s="11">
        <f t="shared" si="3"/>
        <v>72</v>
      </c>
      <c r="O45" s="11">
        <f t="shared" si="4"/>
        <v>72.4</v>
      </c>
      <c r="P45" s="12" t="s">
        <v>114</v>
      </c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>
        <v>45</v>
      </c>
      <c r="B46" s="5" t="s">
        <v>147</v>
      </c>
      <c r="C46" s="6" t="s">
        <v>148</v>
      </c>
      <c r="D46" s="5" t="s">
        <v>149</v>
      </c>
      <c r="E46" s="6" t="s">
        <v>46</v>
      </c>
      <c r="F46" s="4">
        <v>0</v>
      </c>
      <c r="G46" s="7">
        <f t="shared" si="0"/>
        <v>16</v>
      </c>
      <c r="H46" s="4">
        <v>17</v>
      </c>
      <c r="I46" s="5">
        <v>36</v>
      </c>
      <c r="J46" s="10"/>
      <c r="K46" s="11">
        <v>100</v>
      </c>
      <c r="L46" s="11">
        <f t="shared" si="1"/>
        <v>64</v>
      </c>
      <c r="M46" s="11">
        <f t="shared" si="2"/>
        <v>68</v>
      </c>
      <c r="N46" s="11">
        <f t="shared" si="3"/>
        <v>72</v>
      </c>
      <c r="O46" s="11">
        <f t="shared" si="4"/>
        <v>72.4</v>
      </c>
      <c r="P46" s="12" t="s">
        <v>114</v>
      </c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>
        <v>46</v>
      </c>
      <c r="B47" s="5" t="s">
        <v>150</v>
      </c>
      <c r="C47" s="6" t="s">
        <v>151</v>
      </c>
      <c r="D47" s="5" t="s">
        <v>152</v>
      </c>
      <c r="E47" s="6" t="s">
        <v>27</v>
      </c>
      <c r="F47" s="4">
        <v>0</v>
      </c>
      <c r="G47" s="7">
        <f t="shared" si="0"/>
        <v>16</v>
      </c>
      <c r="H47" s="4">
        <v>17</v>
      </c>
      <c r="I47" s="5">
        <v>36</v>
      </c>
      <c r="J47" s="10"/>
      <c r="K47" s="11">
        <v>100</v>
      </c>
      <c r="L47" s="11">
        <f t="shared" si="1"/>
        <v>64</v>
      </c>
      <c r="M47" s="11">
        <f t="shared" si="2"/>
        <v>68</v>
      </c>
      <c r="N47" s="11">
        <f t="shared" si="3"/>
        <v>72</v>
      </c>
      <c r="O47" s="11">
        <f t="shared" si="4"/>
        <v>72.4</v>
      </c>
      <c r="P47" s="12" t="s">
        <v>114</v>
      </c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>
        <v>47</v>
      </c>
      <c r="B48" s="5" t="s">
        <v>153</v>
      </c>
      <c r="C48" s="6" t="s">
        <v>154</v>
      </c>
      <c r="D48" s="5" t="s">
        <v>81</v>
      </c>
      <c r="E48" s="6" t="s">
        <v>27</v>
      </c>
      <c r="F48" s="4">
        <v>9</v>
      </c>
      <c r="G48" s="7">
        <f t="shared" si="0"/>
        <v>25</v>
      </c>
      <c r="H48" s="4">
        <v>24</v>
      </c>
      <c r="I48" s="5">
        <v>47</v>
      </c>
      <c r="J48" s="10"/>
      <c r="K48" s="11">
        <v>100</v>
      </c>
      <c r="L48" s="11">
        <f t="shared" si="1"/>
        <v>100</v>
      </c>
      <c r="M48" s="11">
        <f t="shared" si="2"/>
        <v>96</v>
      </c>
      <c r="N48" s="11">
        <f t="shared" si="3"/>
        <v>94</v>
      </c>
      <c r="O48" s="11">
        <f t="shared" si="4"/>
        <v>96.2</v>
      </c>
      <c r="P48" s="12" t="s">
        <v>28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29</v>
      </c>
      <c r="Y48" s="4" t="s">
        <v>29</v>
      </c>
      <c r="Z48" s="4" t="s">
        <v>29</v>
      </c>
    </row>
    <row r="49" spans="1:26">
      <c r="A49" s="4">
        <v>48</v>
      </c>
      <c r="B49" s="5" t="s">
        <v>155</v>
      </c>
      <c r="C49" s="6" t="s">
        <v>156</v>
      </c>
      <c r="D49" s="5" t="s">
        <v>36</v>
      </c>
      <c r="E49" s="6" t="s">
        <v>27</v>
      </c>
      <c r="F49" s="4">
        <v>9</v>
      </c>
      <c r="G49" s="7">
        <f t="shared" si="0"/>
        <v>25</v>
      </c>
      <c r="H49" s="4">
        <v>23</v>
      </c>
      <c r="I49" s="5">
        <v>44</v>
      </c>
      <c r="J49" s="10"/>
      <c r="K49" s="11">
        <v>100</v>
      </c>
      <c r="L49" s="11">
        <f t="shared" si="1"/>
        <v>100</v>
      </c>
      <c r="M49" s="11">
        <f t="shared" si="2"/>
        <v>92</v>
      </c>
      <c r="N49" s="11">
        <f t="shared" si="3"/>
        <v>88</v>
      </c>
      <c r="O49" s="11">
        <f t="shared" si="4"/>
        <v>92.4</v>
      </c>
      <c r="P49" s="12" t="s">
        <v>28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29</v>
      </c>
      <c r="Y49" s="4" t="s">
        <v>29</v>
      </c>
      <c r="Z49" s="4" t="s">
        <v>29</v>
      </c>
    </row>
  </sheetData>
  <sortState ref="A2:J49">
    <sortCondition ref="A2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大橙子</cp:lastModifiedBy>
  <dcterms:created xsi:type="dcterms:W3CDTF">2021-07-06T13:36:00Z</dcterms:created>
  <dcterms:modified xsi:type="dcterms:W3CDTF">2021-07-14T13:17:47Z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B35BD7E892234A29B6B0A9E452F20090</vt:lpwstr>
  </property>
  <property fmtid="{D5CDD505-2E9C-101B-9397-08002B2CF9AE}" pid="3" name="KSOProductBuildVer">
    <vt:lpwstr>2052-11.1.0.10578</vt:lpwstr>
  </property>
</Properties>
</file>