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mci28_bath_ac_uk/Documents/thermofluids/"/>
    </mc:Choice>
  </mc:AlternateContent>
  <xr:revisionPtr revIDLastSave="0" documentId="8_{81B6FB44-A682-49B3-96E9-4C0AF0C0C850}" xr6:coauthVersionLast="47" xr6:coauthVersionMax="47" xr10:uidLastSave="{00000000-0000-0000-0000-000000000000}"/>
  <bookViews>
    <workbookView xWindow="-108" yWindow="-108" windowWidth="23256" windowHeight="12456" xr2:uid="{5673A605-1398-4521-B3E4-DF8ADFB7E05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  <c r="C4" i="1"/>
  <c r="D4" i="1"/>
  <c r="E4" i="1"/>
  <c r="F4" i="1"/>
  <c r="G4" i="1"/>
  <c r="H4" i="1"/>
  <c r="I4" i="1"/>
  <c r="J4" i="1"/>
  <c r="B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  <c r="C3" i="1"/>
  <c r="D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<sst xmlns="http://schemas.openxmlformats.org/spreadsheetml/2006/main" count="21" uniqueCount="13">
  <si>
    <t>axial distance</t>
  </si>
  <si>
    <t xml:space="preserve">manometer reading </t>
  </si>
  <si>
    <t>pressure head</t>
  </si>
  <si>
    <t>Velocity</t>
  </si>
  <si>
    <t>0 level of manometer</t>
  </si>
  <si>
    <t xml:space="preserve">manometer angle </t>
  </si>
  <si>
    <t>x = 60 mm (2D)</t>
  </si>
  <si>
    <t>x = 180 mm (6D)</t>
  </si>
  <si>
    <t>x = 300 mm (10D)</t>
  </si>
  <si>
    <t>R (mm)</t>
  </si>
  <si>
    <t>L (mm)</t>
  </si>
  <si>
    <t>H (mm)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</si>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</sst>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AA4D-D77D-47F4-B237-BE02E0078146}">
  <dimension ref="A1:N39"/>
  <sheetViews>
    <sheetView tabSelected="1" topLeftCell="A19" zoomScale="130" zoomScaleNormal="130" workbookViewId="0">
      <selection activeCell="O29" sqref="O29"/>
    </sheetView>
  </sheetViews>
  <sheetFormatPr defaultRowHeight="14.4" x14ac:dyDescent="0.3"/>
  <cols>
    <col min="1" max="1" width="20.5546875" customWidth="1"/>
  </cols>
  <sheetData>
    <row r="1" spans="1:14" x14ac:dyDescent="0.3">
      <c r="A1" t="s">
        <v>0</v>
      </c>
      <c r="B1">
        <v>0</v>
      </c>
      <c r="C1">
        <v>40</v>
      </c>
      <c r="D1">
        <v>80</v>
      </c>
      <c r="E1">
        <v>120</v>
      </c>
      <c r="F1">
        <v>160</v>
      </c>
      <c r="G1">
        <v>200</v>
      </c>
      <c r="H1">
        <v>300</v>
      </c>
      <c r="I1">
        <v>400</v>
      </c>
      <c r="J1">
        <v>500</v>
      </c>
    </row>
    <row r="2" spans="1:14" x14ac:dyDescent="0.3">
      <c r="A2" t="s">
        <v>1</v>
      </c>
      <c r="B2">
        <v>92</v>
      </c>
      <c r="C2">
        <v>94</v>
      </c>
      <c r="D2">
        <v>92</v>
      </c>
      <c r="E2">
        <v>90</v>
      </c>
      <c r="F2">
        <v>80</v>
      </c>
      <c r="G2">
        <v>65</v>
      </c>
      <c r="H2">
        <v>39</v>
      </c>
      <c r="I2">
        <v>26</v>
      </c>
      <c r="J2">
        <v>21</v>
      </c>
    </row>
    <row r="3" spans="1:14" x14ac:dyDescent="0.3">
      <c r="A3" t="s">
        <v>2</v>
      </c>
      <c r="B3">
        <f>B2-$B$8</f>
        <v>81</v>
      </c>
      <c r="C3">
        <f t="shared" ref="C3:J3" si="0">C2-$B$8</f>
        <v>83</v>
      </c>
      <c r="D3">
        <f t="shared" si="0"/>
        <v>81</v>
      </c>
      <c r="E3">
        <f t="shared" si="0"/>
        <v>79</v>
      </c>
      <c r="F3">
        <f t="shared" si="0"/>
        <v>69</v>
      </c>
      <c r="G3">
        <f t="shared" si="0"/>
        <v>54</v>
      </c>
      <c r="H3">
        <f t="shared" si="0"/>
        <v>28</v>
      </c>
      <c r="I3">
        <f t="shared" si="0"/>
        <v>15</v>
      </c>
      <c r="J3">
        <f t="shared" si="0"/>
        <v>10</v>
      </c>
    </row>
    <row r="4" spans="1:14" x14ac:dyDescent="0.3">
      <c r="A4" t="s">
        <v>3</v>
      </c>
      <c r="B4">
        <f>40*SQRT(SIN(0.2251474735)*10*B3/1000)</f>
        <v>17.009766322351719</v>
      </c>
      <c r="C4">
        <f t="shared" ref="C4:J4" si="1">40*SQRT(SIN(0.2251474735)*10*C3/1000)</f>
        <v>17.218482919616768</v>
      </c>
      <c r="D4">
        <f t="shared" si="1"/>
        <v>17.009766322351719</v>
      </c>
      <c r="E4">
        <f t="shared" si="1"/>
        <v>16.798456674018809</v>
      </c>
      <c r="F4">
        <f t="shared" si="1"/>
        <v>15.699303426211891</v>
      </c>
      <c r="G4">
        <f t="shared" si="1"/>
        <v>13.88841604457976</v>
      </c>
      <c r="H4">
        <f t="shared" si="1"/>
        <v>10.000802566280973</v>
      </c>
      <c r="I4">
        <f t="shared" si="1"/>
        <v>7.3198379654831092</v>
      </c>
      <c r="J4">
        <f t="shared" si="1"/>
        <v>5.9766226717619206</v>
      </c>
    </row>
    <row r="8" spans="1:14" x14ac:dyDescent="0.3">
      <c r="A8" t="s">
        <v>4</v>
      </c>
      <c r="B8">
        <v>11</v>
      </c>
    </row>
    <row r="9" spans="1:14" x14ac:dyDescent="0.3">
      <c r="A9" t="s">
        <v>5</v>
      </c>
      <c r="B9">
        <v>12.9</v>
      </c>
    </row>
    <row r="13" spans="1:14" x14ac:dyDescent="0.3">
      <c r="A13" t="s">
        <v>6</v>
      </c>
      <c r="F13" t="s">
        <v>7</v>
      </c>
      <c r="K13" t="s">
        <v>8</v>
      </c>
    </row>
    <row r="14" spans="1:14" x14ac:dyDescent="0.3">
      <c r="A14" t="s">
        <v>9</v>
      </c>
      <c r="B14" t="s">
        <v>10</v>
      </c>
      <c r="C14" t="s">
        <v>11</v>
      </c>
      <c r="D14" t="s">
        <v>12</v>
      </c>
      <c r="F14" t="s">
        <v>9</v>
      </c>
      <c r="G14" t="s">
        <v>10</v>
      </c>
      <c r="H14" t="s">
        <v>11</v>
      </c>
      <c r="I14" t="s">
        <v>12</v>
      </c>
      <c r="K14" t="s">
        <v>9</v>
      </c>
      <c r="L14" t="s">
        <v>10</v>
      </c>
      <c r="M14" t="s">
        <v>11</v>
      </c>
      <c r="N14" t="s">
        <v>12</v>
      </c>
    </row>
    <row r="15" spans="1:14" x14ac:dyDescent="0.3">
      <c r="A15">
        <v>28</v>
      </c>
      <c r="B15">
        <v>10</v>
      </c>
      <c r="C15">
        <f>B15-$B$8</f>
        <v>-1</v>
      </c>
      <c r="D15">
        <f>40*SQRT(SIN(0.2251474735)*10*ABS(C15)/1000)</f>
        <v>1.8899740358168575</v>
      </c>
      <c r="F15">
        <v>50</v>
      </c>
      <c r="G15">
        <v>10</v>
      </c>
      <c r="H15">
        <f>G15-$B$8</f>
        <v>-1</v>
      </c>
      <c r="I15">
        <f>40*SQRT(SIN(0.2251474735)*10*ABS(H15)/1000)</f>
        <v>1.8899740358168575</v>
      </c>
      <c r="K15">
        <v>60</v>
      </c>
      <c r="L15">
        <v>10</v>
      </c>
      <c r="M15">
        <f>L15-$B$8</f>
        <v>-1</v>
      </c>
      <c r="N15">
        <f>40*SQRT(SIN(0.2251474735)*10*ABS(M15)/1000)</f>
        <v>1.8899740358168575</v>
      </c>
    </row>
    <row r="16" spans="1:14" x14ac:dyDescent="0.3">
      <c r="A16">
        <v>24</v>
      </c>
      <c r="B16">
        <v>10</v>
      </c>
      <c r="C16">
        <f t="shared" ref="C16:C29" si="2">B16-$B$8</f>
        <v>-1</v>
      </c>
      <c r="D16">
        <f t="shared" ref="D16:D29" si="3">40*SQRT(SIN(0.2251474735)*10*ABS(C16)/1000)</f>
        <v>1.8899740358168575</v>
      </c>
      <c r="F16">
        <v>45</v>
      </c>
      <c r="G16">
        <v>10</v>
      </c>
      <c r="H16">
        <f t="shared" ref="H16:H35" si="4">G16-$B$8</f>
        <v>-1</v>
      </c>
      <c r="I16">
        <f t="shared" ref="I16:I35" si="5">40*SQRT(SIN(0.2251474735)*10*ABS(H16)/1000)</f>
        <v>1.8899740358168575</v>
      </c>
      <c r="K16">
        <v>55</v>
      </c>
      <c r="L16">
        <v>10</v>
      </c>
      <c r="M16">
        <f t="shared" ref="M16:M39" si="6">L16-$B$8</f>
        <v>-1</v>
      </c>
      <c r="N16">
        <f t="shared" ref="N16:N39" si="7">40*SQRT(SIN(0.2251474735)*10*ABS(M16)/1000)</f>
        <v>1.8899740358168575</v>
      </c>
    </row>
    <row r="17" spans="1:14" x14ac:dyDescent="0.3">
      <c r="A17">
        <v>20</v>
      </c>
      <c r="B17">
        <v>14</v>
      </c>
      <c r="C17">
        <f t="shared" si="2"/>
        <v>3</v>
      </c>
      <c r="D17">
        <f t="shared" si="3"/>
        <v>3.2735310550207988</v>
      </c>
      <c r="F17">
        <v>40</v>
      </c>
      <c r="G17">
        <v>10</v>
      </c>
      <c r="H17">
        <f t="shared" si="4"/>
        <v>-1</v>
      </c>
      <c r="I17">
        <f t="shared" si="5"/>
        <v>1.8899740358168575</v>
      </c>
      <c r="K17">
        <v>50</v>
      </c>
      <c r="L17">
        <v>10</v>
      </c>
      <c r="M17">
        <f t="shared" si="6"/>
        <v>-1</v>
      </c>
      <c r="N17">
        <f t="shared" si="7"/>
        <v>1.8899740358168575</v>
      </c>
    </row>
    <row r="18" spans="1:14" x14ac:dyDescent="0.3">
      <c r="A18">
        <v>16</v>
      </c>
      <c r="B18">
        <v>38</v>
      </c>
      <c r="C18">
        <f t="shared" si="2"/>
        <v>27</v>
      </c>
      <c r="D18">
        <f t="shared" si="3"/>
        <v>9.8205931650623963</v>
      </c>
      <c r="F18">
        <v>35</v>
      </c>
      <c r="G18">
        <v>10</v>
      </c>
      <c r="H18">
        <f t="shared" si="4"/>
        <v>-1</v>
      </c>
      <c r="I18">
        <f t="shared" si="5"/>
        <v>1.8899740358168575</v>
      </c>
      <c r="K18">
        <v>45</v>
      </c>
      <c r="L18">
        <v>10</v>
      </c>
      <c r="M18">
        <f t="shared" si="6"/>
        <v>-1</v>
      </c>
      <c r="N18">
        <f t="shared" si="7"/>
        <v>1.8899740358168575</v>
      </c>
    </row>
    <row r="19" spans="1:14" x14ac:dyDescent="0.3">
      <c r="A19">
        <v>12</v>
      </c>
      <c r="B19">
        <v>74</v>
      </c>
      <c r="C19">
        <f t="shared" si="2"/>
        <v>63</v>
      </c>
      <c r="D19">
        <f t="shared" si="3"/>
        <v>15.001203849421461</v>
      </c>
      <c r="F19">
        <v>30</v>
      </c>
      <c r="G19">
        <v>13</v>
      </c>
      <c r="H19">
        <f t="shared" si="4"/>
        <v>2</v>
      </c>
      <c r="I19">
        <f t="shared" si="5"/>
        <v>2.6728269139852139</v>
      </c>
      <c r="K19">
        <v>40</v>
      </c>
      <c r="L19">
        <v>10</v>
      </c>
      <c r="M19">
        <f t="shared" si="6"/>
        <v>-1</v>
      </c>
      <c r="N19">
        <f t="shared" si="7"/>
        <v>1.8899740358168575</v>
      </c>
    </row>
    <row r="20" spans="1:14" x14ac:dyDescent="0.3">
      <c r="A20">
        <v>8</v>
      </c>
      <c r="B20">
        <v>89</v>
      </c>
      <c r="C20">
        <f t="shared" si="2"/>
        <v>78</v>
      </c>
      <c r="D20">
        <f t="shared" si="3"/>
        <v>16.691798727903027</v>
      </c>
      <c r="F20">
        <v>25</v>
      </c>
      <c r="G20">
        <v>18</v>
      </c>
      <c r="H20">
        <f t="shared" si="4"/>
        <v>7</v>
      </c>
      <c r="I20">
        <f t="shared" si="5"/>
        <v>5.0004012831404863</v>
      </c>
      <c r="K20">
        <v>35</v>
      </c>
      <c r="L20">
        <v>12</v>
      </c>
      <c r="M20">
        <f t="shared" si="6"/>
        <v>1</v>
      </c>
      <c r="N20">
        <f t="shared" si="7"/>
        <v>1.8899740358168575</v>
      </c>
    </row>
    <row r="21" spans="1:14" x14ac:dyDescent="0.3">
      <c r="A21">
        <v>4</v>
      </c>
      <c r="B21">
        <v>91</v>
      </c>
      <c r="C21">
        <f t="shared" si="2"/>
        <v>80</v>
      </c>
      <c r="D21">
        <f t="shared" si="3"/>
        <v>16.904441679184462</v>
      </c>
      <c r="F21">
        <v>20</v>
      </c>
      <c r="G21">
        <v>24</v>
      </c>
      <c r="H21">
        <f t="shared" si="4"/>
        <v>13</v>
      </c>
      <c r="I21">
        <f t="shared" si="5"/>
        <v>6.8143982954332945</v>
      </c>
      <c r="K21">
        <v>30</v>
      </c>
      <c r="L21">
        <v>14</v>
      </c>
      <c r="M21">
        <f t="shared" si="6"/>
        <v>3</v>
      </c>
      <c r="N21">
        <f t="shared" si="7"/>
        <v>3.2735310550207988</v>
      </c>
    </row>
    <row r="22" spans="1:14" x14ac:dyDescent="0.3">
      <c r="A22">
        <v>0</v>
      </c>
      <c r="B22">
        <v>92</v>
      </c>
      <c r="C22">
        <f t="shared" si="2"/>
        <v>81</v>
      </c>
      <c r="D22">
        <f t="shared" si="3"/>
        <v>17.009766322351719</v>
      </c>
      <c r="F22">
        <v>15</v>
      </c>
      <c r="G22">
        <v>38</v>
      </c>
      <c r="H22">
        <f t="shared" si="4"/>
        <v>27</v>
      </c>
      <c r="I22">
        <f t="shared" si="5"/>
        <v>9.8205931650623963</v>
      </c>
      <c r="K22">
        <v>25</v>
      </c>
      <c r="L22">
        <v>18</v>
      </c>
      <c r="M22">
        <f t="shared" si="6"/>
        <v>7</v>
      </c>
      <c r="N22">
        <f t="shared" si="7"/>
        <v>5.0004012831404863</v>
      </c>
    </row>
    <row r="23" spans="1:14" x14ac:dyDescent="0.3">
      <c r="A23">
        <v>-4</v>
      </c>
      <c r="B23">
        <v>92</v>
      </c>
      <c r="C23">
        <f t="shared" si="2"/>
        <v>81</v>
      </c>
      <c r="D23">
        <f t="shared" si="3"/>
        <v>17.009766322351719</v>
      </c>
      <c r="F23">
        <v>10</v>
      </c>
      <c r="G23">
        <v>54</v>
      </c>
      <c r="H23">
        <f t="shared" si="4"/>
        <v>43</v>
      </c>
      <c r="I23">
        <f t="shared" si="5"/>
        <v>12.393388552395992</v>
      </c>
      <c r="K23">
        <v>20</v>
      </c>
      <c r="L23">
        <v>22</v>
      </c>
      <c r="M23">
        <f t="shared" si="6"/>
        <v>11</v>
      </c>
      <c r="N23">
        <f t="shared" si="7"/>
        <v>6.2683347403182346</v>
      </c>
    </row>
    <row r="24" spans="1:14" x14ac:dyDescent="0.3">
      <c r="A24">
        <v>-8</v>
      </c>
      <c r="B24">
        <v>92</v>
      </c>
      <c r="C24">
        <f t="shared" si="2"/>
        <v>81</v>
      </c>
      <c r="D24">
        <f t="shared" si="3"/>
        <v>17.009766322351719</v>
      </c>
      <c r="F24">
        <v>5</v>
      </c>
      <c r="G24">
        <v>67</v>
      </c>
      <c r="H24">
        <f t="shared" si="4"/>
        <v>56</v>
      </c>
      <c r="I24">
        <f t="shared" si="5"/>
        <v>14.143270623850206</v>
      </c>
      <c r="K24">
        <v>15</v>
      </c>
      <c r="L24">
        <v>25</v>
      </c>
      <c r="M24">
        <f t="shared" si="6"/>
        <v>14</v>
      </c>
      <c r="N24">
        <f t="shared" si="7"/>
        <v>7.0716353119251032</v>
      </c>
    </row>
    <row r="25" spans="1:14" x14ac:dyDescent="0.3">
      <c r="A25">
        <v>-12</v>
      </c>
      <c r="B25">
        <v>77</v>
      </c>
      <c r="C25">
        <f t="shared" si="2"/>
        <v>66</v>
      </c>
      <c r="D25">
        <f t="shared" si="3"/>
        <v>15.354221650740971</v>
      </c>
      <c r="F25">
        <v>0</v>
      </c>
      <c r="G25">
        <v>72</v>
      </c>
      <c r="H25">
        <f t="shared" si="4"/>
        <v>61</v>
      </c>
      <c r="I25">
        <f t="shared" si="5"/>
        <v>14.761169100710603</v>
      </c>
      <c r="K25">
        <v>10</v>
      </c>
      <c r="L25">
        <v>31</v>
      </c>
      <c r="M25">
        <f t="shared" si="6"/>
        <v>20</v>
      </c>
      <c r="N25">
        <f t="shared" si="7"/>
        <v>8.4522208395922309</v>
      </c>
    </row>
    <row r="26" spans="1:14" x14ac:dyDescent="0.3">
      <c r="A26">
        <v>-16</v>
      </c>
      <c r="B26">
        <v>45</v>
      </c>
      <c r="C26">
        <f t="shared" si="2"/>
        <v>34</v>
      </c>
      <c r="D26">
        <f t="shared" si="3"/>
        <v>11.020347685354725</v>
      </c>
      <c r="F26">
        <v>-5</v>
      </c>
      <c r="G26">
        <v>66</v>
      </c>
      <c r="H26">
        <f t="shared" si="4"/>
        <v>55</v>
      </c>
      <c r="I26">
        <f t="shared" si="5"/>
        <v>14.016422585075063</v>
      </c>
      <c r="K26">
        <v>5</v>
      </c>
      <c r="L26">
        <v>36</v>
      </c>
      <c r="M26">
        <f t="shared" si="6"/>
        <v>25</v>
      </c>
      <c r="N26">
        <f t="shared" si="7"/>
        <v>9.4498701790842894</v>
      </c>
    </row>
    <row r="27" spans="1:14" x14ac:dyDescent="0.3">
      <c r="A27">
        <v>-20</v>
      </c>
      <c r="B27">
        <v>21</v>
      </c>
      <c r="C27">
        <f t="shared" si="2"/>
        <v>10</v>
      </c>
      <c r="D27">
        <f t="shared" si="3"/>
        <v>5.9766226717619206</v>
      </c>
      <c r="F27">
        <v>-10</v>
      </c>
      <c r="G27">
        <v>55</v>
      </c>
      <c r="H27">
        <f t="shared" si="4"/>
        <v>44</v>
      </c>
      <c r="I27">
        <f t="shared" si="5"/>
        <v>12.536669480636469</v>
      </c>
      <c r="K27">
        <v>0</v>
      </c>
      <c r="L27">
        <v>39</v>
      </c>
      <c r="M27">
        <f t="shared" si="6"/>
        <v>28</v>
      </c>
      <c r="N27">
        <f t="shared" si="7"/>
        <v>10.000802566280973</v>
      </c>
    </row>
    <row r="28" spans="1:14" x14ac:dyDescent="0.3">
      <c r="A28">
        <v>-24</v>
      </c>
      <c r="B28">
        <v>12</v>
      </c>
      <c r="C28">
        <f t="shared" si="2"/>
        <v>1</v>
      </c>
      <c r="D28">
        <f t="shared" si="3"/>
        <v>1.8899740358168575</v>
      </c>
      <c r="F28">
        <v>-15</v>
      </c>
      <c r="G28">
        <v>38</v>
      </c>
      <c r="H28">
        <f t="shared" si="4"/>
        <v>27</v>
      </c>
      <c r="I28">
        <f t="shared" si="5"/>
        <v>9.8205931650623963</v>
      </c>
      <c r="K28">
        <v>-5</v>
      </c>
      <c r="L28">
        <v>39</v>
      </c>
      <c r="M28">
        <f t="shared" si="6"/>
        <v>28</v>
      </c>
      <c r="N28">
        <f t="shared" si="7"/>
        <v>10.000802566280973</v>
      </c>
    </row>
    <row r="29" spans="1:14" x14ac:dyDescent="0.3">
      <c r="A29">
        <v>-28</v>
      </c>
      <c r="B29">
        <v>10</v>
      </c>
      <c r="C29">
        <f t="shared" si="2"/>
        <v>-1</v>
      </c>
      <c r="D29">
        <f t="shared" si="3"/>
        <v>1.8899740358168575</v>
      </c>
      <c r="F29">
        <v>-20</v>
      </c>
      <c r="G29">
        <v>27</v>
      </c>
      <c r="H29">
        <f t="shared" si="4"/>
        <v>16</v>
      </c>
      <c r="I29">
        <f t="shared" si="5"/>
        <v>7.5598961432674301</v>
      </c>
      <c r="K29">
        <v>-10</v>
      </c>
      <c r="L29">
        <v>36</v>
      </c>
      <c r="M29">
        <f t="shared" si="6"/>
        <v>25</v>
      </c>
      <c r="N29">
        <f t="shared" si="7"/>
        <v>9.4498701790842894</v>
      </c>
    </row>
    <row r="30" spans="1:14" x14ac:dyDescent="0.3">
      <c r="F30">
        <v>-25</v>
      </c>
      <c r="G30">
        <v>18</v>
      </c>
      <c r="H30">
        <f t="shared" si="4"/>
        <v>7</v>
      </c>
      <c r="I30">
        <f t="shared" si="5"/>
        <v>5.0004012831404863</v>
      </c>
      <c r="K30">
        <v>-15</v>
      </c>
      <c r="L30">
        <v>31</v>
      </c>
      <c r="M30">
        <f t="shared" si="6"/>
        <v>20</v>
      </c>
      <c r="N30">
        <f t="shared" si="7"/>
        <v>8.4522208395922309</v>
      </c>
    </row>
    <row r="31" spans="1:14" x14ac:dyDescent="0.3">
      <c r="F31">
        <v>-30</v>
      </c>
      <c r="G31">
        <v>14</v>
      </c>
      <c r="H31">
        <f t="shared" si="4"/>
        <v>3</v>
      </c>
      <c r="I31">
        <f t="shared" si="5"/>
        <v>3.2735310550207988</v>
      </c>
      <c r="K31">
        <v>-20</v>
      </c>
      <c r="L31">
        <v>27</v>
      </c>
      <c r="M31">
        <f t="shared" si="6"/>
        <v>16</v>
      </c>
      <c r="N31">
        <f t="shared" si="7"/>
        <v>7.5598961432674301</v>
      </c>
    </row>
    <row r="32" spans="1:14" x14ac:dyDescent="0.3">
      <c r="F32">
        <v>-35</v>
      </c>
      <c r="G32">
        <v>11</v>
      </c>
      <c r="H32">
        <f t="shared" si="4"/>
        <v>0</v>
      </c>
      <c r="I32">
        <f t="shared" si="5"/>
        <v>0</v>
      </c>
      <c r="K32">
        <v>-25</v>
      </c>
      <c r="L32">
        <v>22</v>
      </c>
      <c r="M32">
        <f t="shared" si="6"/>
        <v>11</v>
      </c>
      <c r="N32">
        <f t="shared" si="7"/>
        <v>6.2683347403182346</v>
      </c>
    </row>
    <row r="33" spans="6:14" x14ac:dyDescent="0.3">
      <c r="F33">
        <v>-40</v>
      </c>
      <c r="G33">
        <v>10</v>
      </c>
      <c r="H33">
        <f t="shared" si="4"/>
        <v>-1</v>
      </c>
      <c r="I33">
        <f t="shared" si="5"/>
        <v>1.8899740358168575</v>
      </c>
      <c r="K33">
        <v>-30</v>
      </c>
      <c r="L33">
        <v>18</v>
      </c>
      <c r="M33">
        <f t="shared" si="6"/>
        <v>7</v>
      </c>
      <c r="N33">
        <f t="shared" si="7"/>
        <v>5.0004012831404863</v>
      </c>
    </row>
    <row r="34" spans="6:14" x14ac:dyDescent="0.3">
      <c r="F34">
        <v>-45</v>
      </c>
      <c r="G34">
        <v>10</v>
      </c>
      <c r="H34">
        <f t="shared" si="4"/>
        <v>-1</v>
      </c>
      <c r="I34">
        <f t="shared" si="5"/>
        <v>1.8899740358168575</v>
      </c>
      <c r="K34">
        <v>-35</v>
      </c>
      <c r="L34">
        <v>15</v>
      </c>
      <c r="M34">
        <f t="shared" si="6"/>
        <v>4</v>
      </c>
      <c r="N34">
        <f t="shared" si="7"/>
        <v>3.779948071633715</v>
      </c>
    </row>
    <row r="35" spans="6:14" x14ac:dyDescent="0.3">
      <c r="F35">
        <v>-50</v>
      </c>
      <c r="G35">
        <v>10</v>
      </c>
      <c r="H35">
        <f t="shared" si="4"/>
        <v>-1</v>
      </c>
      <c r="I35">
        <f t="shared" si="5"/>
        <v>1.8899740358168575</v>
      </c>
      <c r="K35">
        <v>-40</v>
      </c>
      <c r="L35">
        <v>13</v>
      </c>
      <c r="M35">
        <f t="shared" si="6"/>
        <v>2</v>
      </c>
      <c r="N35">
        <f t="shared" si="7"/>
        <v>2.6728269139852139</v>
      </c>
    </row>
    <row r="36" spans="6:14" x14ac:dyDescent="0.3">
      <c r="K36">
        <v>-45</v>
      </c>
      <c r="L36">
        <v>12</v>
      </c>
      <c r="M36">
        <f t="shared" si="6"/>
        <v>1</v>
      </c>
      <c r="N36">
        <f t="shared" si="7"/>
        <v>1.8899740358168575</v>
      </c>
    </row>
    <row r="37" spans="6:14" x14ac:dyDescent="0.3">
      <c r="K37">
        <v>-50</v>
      </c>
      <c r="L37">
        <v>11</v>
      </c>
      <c r="M37">
        <f t="shared" si="6"/>
        <v>0</v>
      </c>
      <c r="N37">
        <f t="shared" si="7"/>
        <v>0</v>
      </c>
    </row>
    <row r="38" spans="6:14" x14ac:dyDescent="0.3">
      <c r="K38">
        <v>-55</v>
      </c>
      <c r="L38">
        <v>11</v>
      </c>
      <c r="M38">
        <f t="shared" si="6"/>
        <v>0</v>
      </c>
      <c r="N38">
        <f t="shared" si="7"/>
        <v>0</v>
      </c>
    </row>
    <row r="39" spans="6:14" x14ac:dyDescent="0.3">
      <c r="K39">
        <v>-60</v>
      </c>
      <c r="L39">
        <v>10</v>
      </c>
      <c r="M39">
        <f t="shared" si="6"/>
        <v>-1</v>
      </c>
      <c r="N39">
        <f t="shared" si="7"/>
        <v>1.8899740358168575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Peden</dc:creator>
  <cp:keywords/>
  <dc:description/>
  <cp:lastModifiedBy>Matt Irvine</cp:lastModifiedBy>
  <cp:revision/>
  <dcterms:created xsi:type="dcterms:W3CDTF">2025-03-13T14:29:32Z</dcterms:created>
  <dcterms:modified xsi:type="dcterms:W3CDTF">2025-03-22T15:33:55Z</dcterms:modified>
  <cp:category/>
  <cp:contentStatus/>
</cp:coreProperties>
</file>