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8b6e85b0d189b/Desktop/Research Work/"/>
    </mc:Choice>
  </mc:AlternateContent>
  <xr:revisionPtr revIDLastSave="156" documentId="14_{3FBBFC99-DAEA-43BE-BAF3-A881DEDFED15}" xr6:coauthVersionLast="47" xr6:coauthVersionMax="47" xr10:uidLastSave="{B13412F6-472D-421F-BA71-054F9EC2F96E}"/>
  <bookViews>
    <workbookView xWindow="-120" yWindow="-120" windowWidth="29040" windowHeight="16440" xr2:uid="{C2AE1455-EA07-4A37-8728-BD945DB6EC2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I14" i="1"/>
</calcChain>
</file>

<file path=xl/sharedStrings.xml><?xml version="1.0" encoding="utf-8"?>
<sst xmlns="http://schemas.openxmlformats.org/spreadsheetml/2006/main" count="148" uniqueCount="105">
  <si>
    <t>Title</t>
  </si>
  <si>
    <t>Reference</t>
  </si>
  <si>
    <t>Single Date</t>
  </si>
  <si>
    <t>Lat</t>
  </si>
  <si>
    <t>Long</t>
  </si>
  <si>
    <t>N</t>
  </si>
  <si>
    <t>N. trauma</t>
  </si>
  <si>
    <t>N of Child Deaths</t>
  </si>
  <si>
    <t>Adult Deaths</t>
  </si>
  <si>
    <t>Adult Male Deaths</t>
  </si>
  <si>
    <t>Adult Female Deaths</t>
  </si>
  <si>
    <t>Adlestrop</t>
  </si>
  <si>
    <t>Belas Knap</t>
  </si>
  <si>
    <t>Bisley</t>
  </si>
  <si>
    <t>Burn Ground</t>
  </si>
  <si>
    <t>Gatcombe Lodge</t>
  </si>
  <si>
    <t>Jack Barrow</t>
  </si>
  <si>
    <t>Littleton Drew</t>
  </si>
  <si>
    <t>Randwick</t>
  </si>
  <si>
    <t>Rodmarton</t>
  </si>
  <si>
    <t>Sales Lot</t>
  </si>
  <si>
    <t>West Kenet</t>
  </si>
  <si>
    <t>West Tump</t>
  </si>
  <si>
    <t>Ascott under Wynchott</t>
  </si>
  <si>
    <t>Pen-y-Wyrlod</t>
  </si>
  <si>
    <t>Colloquial Name</t>
  </si>
  <si>
    <t xml:space="preserve">Picking up the pieces': an investigation of Cotswold-Severn funerary practices via re-analysis of skeletal material from selected monuments </t>
  </si>
  <si>
    <t>Smith, M.J., 2005. 'Picking up the pieces': an investigation of Cotswold-Severn funerary practices via re-analysis of skeletal material from selected monuments (Doctoral dissertation, The University of Birmingham).</t>
  </si>
  <si>
    <t>Wysocki, M. and Whittle, A., 2000. Diversity, lifestyles and rites: new biological and archaeological evidence from British Earlier Neolithic mortuary assemblages. Antiquity, 74(285), pp.591-601.</t>
  </si>
  <si>
    <t>Diversity, lifestyles and rites: new biological and archaeological evidence from British Earlier Neolithic mortuary assemblages</t>
  </si>
  <si>
    <t>Whittle, A., 2006. Building memories: the Neolithic Cotswold long barrow at Ascott-under-Wychwood, Oxfordshire. Historic England.</t>
  </si>
  <si>
    <t>Building memories: the Neolithic Cotswold long barrow at Ascott-under-Wychwood, Oxfordshire</t>
  </si>
  <si>
    <t>Ajvide, Eksta parish</t>
  </si>
  <si>
    <t>Ihre, Hangvar parish</t>
  </si>
  <si>
    <t>Visby, Visby town</t>
  </si>
  <si>
    <t>Vasterbjers, Gothem parish</t>
  </si>
  <si>
    <t>Fridtorp</t>
  </si>
  <si>
    <t>T. Ahlström, P. Molnar, “The placement of the feathers: Violence among sub-boreal hunter-gatherers from Gotland, Central Baltic Sea” in Stones Sticks, and Broken Bones. Neolithic Violence in a European Perspective, R. Schulting, L. Fibiger, Eds. (Oxford University Press, 2012), pp. 17–33</t>
  </si>
  <si>
    <t>The placement of the feathers: Violence among sub-boreal hunter-gatherers from Gotland, Central Baltic Sea</t>
  </si>
  <si>
    <t>Alba Iulia-Lumea Nouǎ</t>
  </si>
  <si>
    <t>A ditch in time: A bioarchaeological analysis of the human skeletal remains discovered at Alba Iulia – Lumea Nouă (Romania)</t>
  </si>
  <si>
    <t>Disposal of the dead. 
Uncommon mortuary practices from Alba Iulia – Lumea Nouă 2003 excavation</t>
  </si>
  <si>
    <t>Gligor, M. and McLeod, K., 2015. Disposal of the dead. Uncommon mortuary practices from Alba Iulia-Lumea Nouă 2003 excavation. Homines, Funera, Astra, 2, pp.25-41.</t>
  </si>
  <si>
    <t xml:space="preserve">Cranial fractures identified in a late Neolithic population, 
exhumed from the Middle Basin of Mureş river - “Lumea Nouă” 
(Romania) </t>
  </si>
  <si>
    <t>Viorel, P., Mariana, R., Mihai, G., Luminiţa, M. and Adrian, S., 2008. Cranial fractures identified in a late Neolithic population, exhumed from the Middle Basin of Mureş river-“Lumea Nouă”(Romania). Rom J Leg Med, 16(4), pp.261-268.</t>
  </si>
  <si>
    <t>PLACE OF DEATH AND PLACE OF REST: COMMINGLED HUMAN 
REMAINS FROM ALBA IULIA-LUMEA NOUĂ 2015 
EARLY ENEOLITHIC FUNERARY DISCOVERY</t>
  </si>
  <si>
    <t>Lundberg, C., 2015. Place of Death and Place of Rest. Commingled Human Remains from Alba Iulia-Lumea Nouă 2015 Early Eneolithic Funerary Discovery. Annales Universitatis Apulensis Series Historica, 19(2), pp.71-103.</t>
  </si>
  <si>
    <t>Disarticulation as a transylvanian early eneolithic mortuary practice? A case study from alba iulia-lumea noua (Romania)</t>
  </si>
  <si>
    <t>10.29302/AUASH/article-119</t>
  </si>
  <si>
    <t>DOI: 10.2307/jj.5699267.9</t>
  </si>
  <si>
    <t>Schela Cladovei</t>
  </si>
  <si>
    <t>DEATH ON THE DANUBE: 
LATE MESOLITHIC BURIALS AT SCHELA CLADOVEI, ROMANIA</t>
  </si>
  <si>
    <t>Bonsall, C., McSweeney, K., Payton, R.W., Pickard, C., Bartosiewicz, L. and Boroneanț, A., 2013. Death on the Danube: Late Mesolithic burials at Schela Cladovei, Romania. In Facets Of The Past. The Challenge Of The Balkan Neo-Eneolithic (pp. 55-67). Editura Academiei Române.</t>
  </si>
  <si>
    <t>Vlasac</t>
  </si>
  <si>
    <t>Lepenski Vir</t>
  </si>
  <si>
    <t>Padina</t>
  </si>
  <si>
    <t>Hajdučka Vodenica</t>
  </si>
  <si>
    <t>Roksandic, M., 1999. Transition from Mesolithic to Neolithic in the Iron Gates gorge: Physical anthropology perspective. Burnaby, BC: Simon Fraser University.</t>
  </si>
  <si>
    <t>Transition from Mesolithic to Neolithic in the Iron Gates gorge: Physical anthropology perspective</t>
  </si>
  <si>
    <t>Ofnet</t>
  </si>
  <si>
    <t>Talheim</t>
  </si>
  <si>
    <t>Hohlenstein</t>
  </si>
  <si>
    <t>The way we wear makes the difference: residue analysis applied to Mesolithic personal ornaments from Hohlenstein-Stadel (Germany)</t>
  </si>
  <si>
    <t>Rigaud, S., Vanhaeren, M., Queffelec, A., Le Bourdon, G. and d’Errico, F., 2014. The way we wear makes the difference: residue analysis applied to Mesolithic personal ornaments from Hohlenstein-Stadel (Germany). Archaeological and Anthropological Sciences, 6, pp.133-144.</t>
  </si>
  <si>
    <t>Ofnet: Evidence for a Mesolithic Massacre</t>
  </si>
  <si>
    <t>Frayer, D.W., 2014. Ofnet: evidence for a Mesolithic massacre. In Troubled Times (pp. 181-216). Routledge.</t>
  </si>
  <si>
    <t>The Neolithic massacre at Talheim:
a pivotal find in conflict archaeology</t>
  </si>
  <si>
    <t>Schulting, R.J. and Fibiger, L. eds., 2012. Sticks, stones, and broken bones: Neolithic violence in a European perspective. Oxford University Press.</t>
  </si>
  <si>
    <t>Kanaljorden</t>
  </si>
  <si>
    <t>Keep your head high: skulls on stakes
and cranial trauma in Mesolithic
Sweden</t>
  </si>
  <si>
    <t>Gummesson, S., Hallgren, F. and Kjellström, A., 2018. Keep your head high: skulls on stakes and cranial trauma in Mesolithic Sweden. antiquity, 92(361), pp.74-90.</t>
  </si>
  <si>
    <t>Start Date BP</t>
  </si>
  <si>
    <t>End Date BP</t>
  </si>
  <si>
    <t>Teviec</t>
  </si>
  <si>
    <t>Guilaine, J. and Zammit, J., 2004. The origins of war: Violence in prehistory. John Wiley &amp; Sons.</t>
  </si>
  <si>
    <t>The origins of war: Violence in prehistory.</t>
  </si>
  <si>
    <t>Quatzenheim</t>
  </si>
  <si>
    <t>Pontcharraud</t>
  </si>
  <si>
    <t>Les Châtelliers-du-Vieil-Auza</t>
  </si>
  <si>
    <t>6 or 1 DC</t>
  </si>
  <si>
    <t>Les Treilles</t>
  </si>
  <si>
    <t>4 DC</t>
  </si>
  <si>
    <t>La  Ferme Duport</t>
  </si>
  <si>
    <t>La Pierre Plate</t>
  </si>
  <si>
    <t>100+</t>
  </si>
  <si>
    <t>Razet</t>
  </si>
  <si>
    <t>La  Pierre Michelot</t>
  </si>
  <si>
    <t>Hypogeum II, Villevenard</t>
  </si>
  <si>
    <t>Hypogeum I, Oyes</t>
  </si>
  <si>
    <t>Hypogeum II, Oyes</t>
  </si>
  <si>
    <t>Le  Pas-de-Joulié</t>
  </si>
  <si>
    <t>300+</t>
  </si>
  <si>
    <t>Suquet-Coucolières</t>
  </si>
  <si>
    <t>Le Crespin</t>
  </si>
  <si>
    <t>Le Capitaine</t>
  </si>
  <si>
    <t>Fontcagarelle</t>
  </si>
  <si>
    <t>La  Lave</t>
  </si>
  <si>
    <t>Saint-Clair</t>
  </si>
  <si>
    <t>15+</t>
  </si>
  <si>
    <t>Maymac</t>
  </si>
  <si>
    <t>1?</t>
  </si>
  <si>
    <t>Le  Sot-de-la-Lavogne</t>
  </si>
  <si>
    <t>Sainte-Énimie</t>
  </si>
  <si>
    <t>Le Castellet</t>
  </si>
  <si>
    <t>Puechcamp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</si>
</sst>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3257-4165-4719-A0D4-D8A76B2B7915}">
  <dimension ref="A1:O59"/>
  <sheetViews>
    <sheetView tabSelected="1" topLeftCell="A28" workbookViewId="0">
      <selection activeCell="O60" sqref="O60"/>
    </sheetView>
  </sheetViews>
  <sheetFormatPr defaultRowHeight="15" x14ac:dyDescent="0.25"/>
  <cols>
    <col min="2" max="2" width="7.7109375" customWidth="1"/>
    <col min="3" max="3" width="10.140625" bestFit="1" customWidth="1"/>
    <col min="4" max="4" width="12.42578125" bestFit="1" customWidth="1"/>
    <col min="5" max="5" width="11.5703125" bestFit="1" customWidth="1"/>
    <col min="6" max="6" width="11" bestFit="1" customWidth="1"/>
    <col min="7" max="7" width="10" bestFit="1" customWidth="1"/>
    <col min="8" max="8" width="10.7109375" bestFit="1" customWidth="1"/>
    <col min="10" max="10" width="9.7109375" bestFit="1" customWidth="1"/>
    <col min="11" max="11" width="16.42578125" bestFit="1" customWidth="1"/>
    <col min="12" max="12" width="12" bestFit="1" customWidth="1"/>
    <col min="13" max="13" width="17.5703125" bestFit="1" customWidth="1"/>
    <col min="14" max="14" width="19.7109375" bestFit="1" customWidth="1"/>
    <col min="15" max="15" width="25.7109375" bestFit="1" customWidth="1"/>
  </cols>
  <sheetData>
    <row r="1" spans="2:15" x14ac:dyDescent="0.25">
      <c r="B1" s="4" t="s">
        <v>0</v>
      </c>
      <c r="C1" s="4" t="s">
        <v>1</v>
      </c>
      <c r="D1" s="4" t="s">
        <v>71</v>
      </c>
      <c r="E1" s="4" t="s">
        <v>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25</v>
      </c>
    </row>
    <row r="2" spans="2:15" x14ac:dyDescent="0.25">
      <c r="B2" s="2" t="s">
        <v>26</v>
      </c>
      <c r="C2" t="s">
        <v>27</v>
      </c>
      <c r="D2" s="3">
        <v>5550</v>
      </c>
      <c r="E2" s="3">
        <v>5250</v>
      </c>
      <c r="F2" s="3"/>
      <c r="G2" s="1">
        <v>51.952527000000003</v>
      </c>
      <c r="H2" s="1">
        <v>-1.6322565</v>
      </c>
      <c r="I2">
        <v>6</v>
      </c>
      <c r="J2">
        <v>1</v>
      </c>
      <c r="K2">
        <v>3</v>
      </c>
      <c r="L2">
        <v>3</v>
      </c>
      <c r="M2">
        <v>1</v>
      </c>
      <c r="N2">
        <v>1</v>
      </c>
      <c r="O2" t="s">
        <v>11</v>
      </c>
    </row>
    <row r="3" spans="2:15" x14ac:dyDescent="0.25">
      <c r="B3" s="2" t="s">
        <v>26</v>
      </c>
      <c r="C3" t="s">
        <v>27</v>
      </c>
      <c r="D3" s="3">
        <v>5550</v>
      </c>
      <c r="E3" s="3">
        <v>5250</v>
      </c>
      <c r="F3" s="3"/>
      <c r="G3" s="1">
        <v>51.927472999999999</v>
      </c>
      <c r="H3" s="1">
        <v>-1.9710137000000001</v>
      </c>
      <c r="I3">
        <v>7</v>
      </c>
      <c r="J3">
        <v>0</v>
      </c>
      <c r="K3">
        <v>2</v>
      </c>
      <c r="L3">
        <v>5</v>
      </c>
      <c r="M3">
        <v>4</v>
      </c>
      <c r="N3">
        <v>0</v>
      </c>
      <c r="O3" t="s">
        <v>12</v>
      </c>
    </row>
    <row r="4" spans="2:15" x14ac:dyDescent="0.25">
      <c r="B4" s="2" t="s">
        <v>26</v>
      </c>
      <c r="C4" t="s">
        <v>27</v>
      </c>
      <c r="D4" s="3">
        <v>5550</v>
      </c>
      <c r="E4" s="3">
        <v>5250</v>
      </c>
      <c r="F4" s="3"/>
      <c r="G4" s="1">
        <v>51.732202999999998</v>
      </c>
      <c r="H4" s="1">
        <v>-2.1366423999999999</v>
      </c>
      <c r="I4">
        <v>4</v>
      </c>
      <c r="J4">
        <v>0</v>
      </c>
      <c r="K4">
        <v>2</v>
      </c>
      <c r="L4">
        <v>2</v>
      </c>
      <c r="M4">
        <v>0</v>
      </c>
      <c r="N4">
        <v>0</v>
      </c>
      <c r="O4" t="s">
        <v>13</v>
      </c>
    </row>
    <row r="5" spans="2:15" x14ac:dyDescent="0.25">
      <c r="B5" s="2" t="s">
        <v>26</v>
      </c>
      <c r="C5" t="s">
        <v>27</v>
      </c>
      <c r="D5" s="3">
        <v>5550</v>
      </c>
      <c r="E5" s="3">
        <v>5250</v>
      </c>
      <c r="F5" s="3"/>
      <c r="G5" s="1">
        <v>51.843136999999999</v>
      </c>
      <c r="H5" s="1">
        <v>-1.8501536999999999</v>
      </c>
      <c r="I5">
        <v>12</v>
      </c>
      <c r="J5">
        <v>1</v>
      </c>
      <c r="K5">
        <v>4</v>
      </c>
      <c r="L5">
        <v>10</v>
      </c>
      <c r="M5">
        <v>1</v>
      </c>
      <c r="N5">
        <v>1</v>
      </c>
      <c r="O5" t="s">
        <v>14</v>
      </c>
    </row>
    <row r="6" spans="2:15" x14ac:dyDescent="0.25">
      <c r="B6" s="2" t="s">
        <v>26</v>
      </c>
      <c r="C6" t="s">
        <v>27</v>
      </c>
      <c r="D6" s="3">
        <v>5550</v>
      </c>
      <c r="E6" s="3">
        <v>5250</v>
      </c>
      <c r="F6" s="3"/>
      <c r="G6" s="1">
        <v>51.696106</v>
      </c>
      <c r="H6" s="1">
        <v>-2.1693766000000001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 t="s">
        <v>15</v>
      </c>
    </row>
    <row r="7" spans="2:15" x14ac:dyDescent="0.25">
      <c r="B7" s="2" t="s">
        <v>26</v>
      </c>
      <c r="C7" t="s">
        <v>27</v>
      </c>
      <c r="D7" s="3">
        <v>5550</v>
      </c>
      <c r="E7" s="3">
        <v>5250</v>
      </c>
      <c r="F7" s="3"/>
      <c r="G7" s="1">
        <v>51.763464999999997</v>
      </c>
      <c r="H7" s="1">
        <v>-2.0632733999999999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 t="s">
        <v>16</v>
      </c>
    </row>
    <row r="8" spans="2:15" x14ac:dyDescent="0.25">
      <c r="B8" s="2" t="s">
        <v>26</v>
      </c>
      <c r="C8" t="s">
        <v>27</v>
      </c>
      <c r="D8" s="3">
        <v>5550</v>
      </c>
      <c r="E8" s="3">
        <v>5250</v>
      </c>
      <c r="F8" s="3"/>
      <c r="G8" s="1">
        <v>51.505625000000002</v>
      </c>
      <c r="H8" s="1">
        <v>-2.2456068</v>
      </c>
      <c r="I8">
        <v>2</v>
      </c>
      <c r="J8">
        <v>1</v>
      </c>
      <c r="K8">
        <v>0</v>
      </c>
      <c r="L8">
        <v>2</v>
      </c>
      <c r="M8">
        <v>1</v>
      </c>
      <c r="N8">
        <v>1</v>
      </c>
      <c r="O8" t="s">
        <v>17</v>
      </c>
    </row>
    <row r="9" spans="2:15" x14ac:dyDescent="0.25">
      <c r="B9" s="2" t="s">
        <v>26</v>
      </c>
      <c r="C9" t="s">
        <v>27</v>
      </c>
      <c r="D9" s="3">
        <v>5550</v>
      </c>
      <c r="E9" s="3">
        <v>5250</v>
      </c>
      <c r="F9" s="3"/>
      <c r="G9" s="1">
        <v>51.760506999999997</v>
      </c>
      <c r="H9" s="1">
        <v>-2.2549576999999998</v>
      </c>
      <c r="I9">
        <v>2</v>
      </c>
      <c r="J9">
        <v>0</v>
      </c>
      <c r="K9">
        <v>0</v>
      </c>
      <c r="L9">
        <v>2</v>
      </c>
      <c r="M9">
        <v>2</v>
      </c>
      <c r="N9">
        <v>0</v>
      </c>
      <c r="O9" t="s">
        <v>18</v>
      </c>
    </row>
    <row r="10" spans="2:15" x14ac:dyDescent="0.25">
      <c r="B10" s="2" t="s">
        <v>26</v>
      </c>
      <c r="C10" t="s">
        <v>27</v>
      </c>
      <c r="D10" s="3">
        <v>5550</v>
      </c>
      <c r="E10" s="3">
        <v>5250</v>
      </c>
      <c r="F10" s="3"/>
      <c r="G10" s="1">
        <v>51.674427999999999</v>
      </c>
      <c r="H10" s="1">
        <v>-2.0990129999999998</v>
      </c>
      <c r="I10">
        <v>4</v>
      </c>
      <c r="J10">
        <v>1</v>
      </c>
      <c r="K10">
        <v>0</v>
      </c>
      <c r="L10">
        <v>4</v>
      </c>
      <c r="M10">
        <v>0</v>
      </c>
      <c r="N10">
        <v>3</v>
      </c>
      <c r="O10" t="s">
        <v>19</v>
      </c>
    </row>
    <row r="11" spans="2:15" x14ac:dyDescent="0.25">
      <c r="B11" s="2" t="s">
        <v>26</v>
      </c>
      <c r="C11" t="s">
        <v>27</v>
      </c>
      <c r="D11" s="3">
        <v>5550</v>
      </c>
      <c r="E11" s="3">
        <v>5250</v>
      </c>
      <c r="F11" s="3"/>
      <c r="G11" s="1">
        <v>51.840423999999999</v>
      </c>
      <c r="H11" s="1">
        <v>-1.9305734999999999</v>
      </c>
      <c r="I11">
        <v>7</v>
      </c>
      <c r="J11">
        <v>0</v>
      </c>
      <c r="K11">
        <v>4</v>
      </c>
      <c r="L11">
        <v>2</v>
      </c>
      <c r="M11">
        <v>0</v>
      </c>
      <c r="N11">
        <v>0</v>
      </c>
      <c r="O11" t="s">
        <v>20</v>
      </c>
    </row>
    <row r="12" spans="2:15" x14ac:dyDescent="0.25">
      <c r="B12" s="2" t="s">
        <v>26</v>
      </c>
      <c r="C12" t="s">
        <v>27</v>
      </c>
      <c r="D12" s="3">
        <v>5550</v>
      </c>
      <c r="E12" s="3">
        <v>5250</v>
      </c>
      <c r="F12" s="3"/>
      <c r="G12" s="1">
        <v>51.408588999999999</v>
      </c>
      <c r="H12" s="1">
        <v>-1.8510009999999999</v>
      </c>
      <c r="I12">
        <v>4</v>
      </c>
      <c r="J12">
        <v>0</v>
      </c>
      <c r="K12">
        <v>0</v>
      </c>
      <c r="L12">
        <v>4</v>
      </c>
      <c r="M12">
        <v>2</v>
      </c>
      <c r="N12">
        <v>2</v>
      </c>
      <c r="O12" t="s">
        <v>21</v>
      </c>
    </row>
    <row r="13" spans="2:15" x14ac:dyDescent="0.25">
      <c r="B13" s="2" t="s">
        <v>26</v>
      </c>
      <c r="C13" t="s">
        <v>27</v>
      </c>
      <c r="D13" s="3">
        <v>5550</v>
      </c>
      <c r="E13" s="3">
        <v>5250</v>
      </c>
      <c r="F13" s="3"/>
      <c r="G13" s="1">
        <v>51.817625999999997</v>
      </c>
      <c r="H13" s="1">
        <v>-2.1299337700000001</v>
      </c>
      <c r="I13">
        <v>14</v>
      </c>
      <c r="J13">
        <v>1</v>
      </c>
      <c r="K13">
        <v>0</v>
      </c>
      <c r="L13">
        <v>14</v>
      </c>
      <c r="M13">
        <v>0</v>
      </c>
      <c r="N13">
        <v>0</v>
      </c>
      <c r="O13" t="s">
        <v>22</v>
      </c>
    </row>
    <row r="14" spans="2:15" x14ac:dyDescent="0.25">
      <c r="B14" s="2" t="s">
        <v>31</v>
      </c>
      <c r="C14" t="s">
        <v>30</v>
      </c>
      <c r="D14" s="3">
        <v>5000</v>
      </c>
      <c r="E14" s="3">
        <v>4750</v>
      </c>
      <c r="F14" s="3"/>
      <c r="G14" s="1">
        <v>51.865122</v>
      </c>
      <c r="H14" s="1">
        <v>-1.5649744999999999</v>
      </c>
      <c r="I14" s="3">
        <f>2+1+4+1+5+4+3</f>
        <v>20</v>
      </c>
      <c r="J14" s="3">
        <v>1</v>
      </c>
      <c r="K14">
        <v>4</v>
      </c>
      <c r="L14">
        <v>16</v>
      </c>
      <c r="M14">
        <v>8</v>
      </c>
      <c r="N14">
        <v>3</v>
      </c>
      <c r="O14" t="s">
        <v>23</v>
      </c>
    </row>
    <row r="15" spans="2:15" x14ac:dyDescent="0.25">
      <c r="B15" t="s">
        <v>31</v>
      </c>
      <c r="C15" t="s">
        <v>30</v>
      </c>
      <c r="D15">
        <v>5710</v>
      </c>
      <c r="E15">
        <v>5580</v>
      </c>
      <c r="G15" s="1">
        <v>51.865122</v>
      </c>
      <c r="H15" s="1">
        <v>-1.5649744999999999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 t="s">
        <v>23</v>
      </c>
    </row>
    <row r="16" spans="2:15" x14ac:dyDescent="0.25">
      <c r="B16" t="s">
        <v>29</v>
      </c>
      <c r="C16" t="s">
        <v>28</v>
      </c>
      <c r="D16">
        <v>5950</v>
      </c>
      <c r="E16">
        <v>4950</v>
      </c>
      <c r="G16" s="1">
        <v>51.920191000000003</v>
      </c>
      <c r="H16" s="1">
        <v>-2.9925736999999999</v>
      </c>
      <c r="I16">
        <v>11</v>
      </c>
      <c r="J16">
        <v>1</v>
      </c>
      <c r="K16">
        <v>1</v>
      </c>
      <c r="L16">
        <v>10</v>
      </c>
      <c r="M16">
        <v>7</v>
      </c>
      <c r="N16">
        <v>2</v>
      </c>
      <c r="O16" t="s">
        <v>24</v>
      </c>
    </row>
    <row r="17" spans="2:15" x14ac:dyDescent="0.25">
      <c r="B17" t="s">
        <v>38</v>
      </c>
      <c r="C17" t="s">
        <v>37</v>
      </c>
      <c r="D17" s="3">
        <v>5450</v>
      </c>
      <c r="E17" s="3">
        <v>4250</v>
      </c>
      <c r="G17">
        <v>57.284562999999999</v>
      </c>
      <c r="H17" s="1">
        <v>18.138311999999999</v>
      </c>
      <c r="I17">
        <v>29</v>
      </c>
      <c r="J17">
        <v>2</v>
      </c>
      <c r="K17">
        <v>0</v>
      </c>
      <c r="L17">
        <v>29</v>
      </c>
      <c r="M17">
        <v>16</v>
      </c>
      <c r="N17">
        <v>13</v>
      </c>
      <c r="O17" t="s">
        <v>32</v>
      </c>
    </row>
    <row r="18" spans="2:15" x14ac:dyDescent="0.25">
      <c r="B18" t="s">
        <v>38</v>
      </c>
      <c r="C18" t="s">
        <v>37</v>
      </c>
      <c r="D18" s="3">
        <v>5450</v>
      </c>
      <c r="E18" s="3">
        <v>4250</v>
      </c>
      <c r="G18">
        <v>57.831826999999997</v>
      </c>
      <c r="H18" s="1">
        <v>18.609002</v>
      </c>
      <c r="I18">
        <v>12</v>
      </c>
      <c r="J18">
        <v>0</v>
      </c>
      <c r="K18">
        <v>0</v>
      </c>
      <c r="L18">
        <v>12</v>
      </c>
      <c r="M18">
        <v>5</v>
      </c>
      <c r="N18">
        <v>7</v>
      </c>
      <c r="O18" t="s">
        <v>33</v>
      </c>
    </row>
    <row r="19" spans="2:15" x14ac:dyDescent="0.25">
      <c r="B19" t="s">
        <v>38</v>
      </c>
      <c r="C19" t="s">
        <v>37</v>
      </c>
      <c r="D19" s="3">
        <v>5450</v>
      </c>
      <c r="E19" s="3">
        <v>4250</v>
      </c>
      <c r="G19" s="1">
        <v>57.637936000000003</v>
      </c>
      <c r="H19" s="1">
        <v>18.297982000000001</v>
      </c>
      <c r="I19">
        <v>27</v>
      </c>
      <c r="J19">
        <v>3</v>
      </c>
      <c r="K19">
        <v>0</v>
      </c>
      <c r="L19">
        <v>27</v>
      </c>
      <c r="M19">
        <v>20</v>
      </c>
      <c r="N19">
        <v>7</v>
      </c>
      <c r="O19" t="s">
        <v>34</v>
      </c>
    </row>
    <row r="20" spans="2:15" ht="15.75" customHeight="1" x14ac:dyDescent="0.25">
      <c r="B20" t="s">
        <v>38</v>
      </c>
      <c r="C20" t="s">
        <v>37</v>
      </c>
      <c r="D20" s="3">
        <v>5450</v>
      </c>
      <c r="E20" s="3">
        <v>4250</v>
      </c>
      <c r="G20" s="1">
        <v>57.587294999999997</v>
      </c>
      <c r="H20" s="1">
        <v>18.711562000000001</v>
      </c>
      <c r="I20">
        <v>32</v>
      </c>
      <c r="J20">
        <v>6</v>
      </c>
      <c r="K20">
        <v>0</v>
      </c>
      <c r="L20">
        <v>32</v>
      </c>
      <c r="M20">
        <v>16</v>
      </c>
      <c r="N20">
        <v>16</v>
      </c>
      <c r="O20" t="s">
        <v>35</v>
      </c>
    </row>
    <row r="21" spans="2:15" x14ac:dyDescent="0.25">
      <c r="B21" t="s">
        <v>38</v>
      </c>
      <c r="C21" t="s">
        <v>37</v>
      </c>
      <c r="D21" s="3">
        <v>5450</v>
      </c>
      <c r="E21" s="3">
        <v>4250</v>
      </c>
      <c r="G21" s="1">
        <v>57.598576000000001</v>
      </c>
      <c r="H21" s="1">
        <v>18.208411999999999</v>
      </c>
      <c r="I21">
        <v>9</v>
      </c>
      <c r="J21">
        <v>0</v>
      </c>
      <c r="K21">
        <v>0</v>
      </c>
      <c r="L21">
        <v>9</v>
      </c>
      <c r="M21">
        <v>0</v>
      </c>
      <c r="N21">
        <v>9</v>
      </c>
      <c r="O21" t="s">
        <v>36</v>
      </c>
    </row>
    <row r="22" spans="2:15" ht="14.25" customHeight="1" x14ac:dyDescent="0.25">
      <c r="B22" s="5" t="s">
        <v>41</v>
      </c>
      <c r="C22" t="s">
        <v>42</v>
      </c>
      <c r="D22" s="3">
        <v>6550</v>
      </c>
      <c r="E22" s="3">
        <v>6400</v>
      </c>
      <c r="G22">
        <v>46.067863000000003</v>
      </c>
      <c r="H22">
        <v>23.571252999999999</v>
      </c>
      <c r="I22">
        <v>17</v>
      </c>
      <c r="J22">
        <v>4</v>
      </c>
      <c r="K22">
        <v>4</v>
      </c>
      <c r="L22">
        <v>13</v>
      </c>
      <c r="M22">
        <v>4</v>
      </c>
      <c r="N22">
        <v>5</v>
      </c>
      <c r="O22" t="s">
        <v>39</v>
      </c>
    </row>
    <row r="23" spans="2:15" ht="17.25" customHeight="1" x14ac:dyDescent="0.25">
      <c r="B23" s="5" t="s">
        <v>43</v>
      </c>
      <c r="C23" t="s">
        <v>44</v>
      </c>
      <c r="D23" s="3">
        <v>6590</v>
      </c>
      <c r="E23" s="3">
        <v>6350</v>
      </c>
      <c r="G23">
        <v>46.067863000000003</v>
      </c>
      <c r="H23">
        <v>23.571252999999999</v>
      </c>
      <c r="I23">
        <v>50</v>
      </c>
      <c r="J23">
        <v>16</v>
      </c>
      <c r="K23">
        <v>17</v>
      </c>
      <c r="L23">
        <v>33</v>
      </c>
      <c r="M23">
        <v>11</v>
      </c>
      <c r="N23">
        <v>23</v>
      </c>
      <c r="O23" t="s">
        <v>39</v>
      </c>
    </row>
    <row r="24" spans="2:15" x14ac:dyDescent="0.25">
      <c r="B24" t="s">
        <v>47</v>
      </c>
      <c r="C24" t="s">
        <v>48</v>
      </c>
      <c r="D24" s="3">
        <v>6454</v>
      </c>
      <c r="E24" s="3">
        <v>6411</v>
      </c>
      <c r="G24">
        <v>46.067863000000003</v>
      </c>
      <c r="H24">
        <v>23.571252999999999</v>
      </c>
      <c r="I24">
        <v>18</v>
      </c>
      <c r="J24">
        <v>4</v>
      </c>
      <c r="K24">
        <v>9</v>
      </c>
      <c r="L24">
        <v>9</v>
      </c>
      <c r="M24">
        <v>2</v>
      </c>
      <c r="N24">
        <v>3</v>
      </c>
      <c r="O24" t="s">
        <v>39</v>
      </c>
    </row>
    <row r="25" spans="2:15" ht="16.5" customHeight="1" x14ac:dyDescent="0.25">
      <c r="B25" s="5" t="s">
        <v>45</v>
      </c>
      <c r="C25" t="s">
        <v>46</v>
      </c>
      <c r="D25" s="3">
        <v>6462</v>
      </c>
      <c r="E25" s="3">
        <v>6302</v>
      </c>
      <c r="G25">
        <v>46.067863000000003</v>
      </c>
      <c r="H25">
        <v>23.571252999999999</v>
      </c>
      <c r="I25">
        <v>16</v>
      </c>
      <c r="J25">
        <v>11</v>
      </c>
      <c r="K25">
        <v>9</v>
      </c>
      <c r="L25">
        <v>7</v>
      </c>
      <c r="M25">
        <v>2</v>
      </c>
      <c r="N25">
        <v>5</v>
      </c>
      <c r="O25" t="s">
        <v>39</v>
      </c>
    </row>
    <row r="26" spans="2:15" ht="17.25" customHeight="1" x14ac:dyDescent="0.25">
      <c r="B26" t="s">
        <v>40</v>
      </c>
      <c r="C26" t="s">
        <v>49</v>
      </c>
      <c r="D26">
        <v>6517</v>
      </c>
      <c r="E26">
        <v>6297</v>
      </c>
      <c r="G26">
        <v>46.067863000000003</v>
      </c>
      <c r="H26">
        <v>23.571252999999999</v>
      </c>
      <c r="I26">
        <v>9</v>
      </c>
      <c r="J26">
        <v>9</v>
      </c>
      <c r="K26">
        <v>2</v>
      </c>
      <c r="L26">
        <v>7</v>
      </c>
      <c r="M26">
        <v>6</v>
      </c>
      <c r="N26">
        <v>1</v>
      </c>
      <c r="O26" t="s">
        <v>39</v>
      </c>
    </row>
    <row r="27" spans="2:15" ht="18" customHeight="1" x14ac:dyDescent="0.25">
      <c r="B27" s="5" t="s">
        <v>51</v>
      </c>
      <c r="C27" t="s">
        <v>52</v>
      </c>
      <c r="D27" s="3">
        <v>9005</v>
      </c>
      <c r="E27" s="3">
        <v>8625</v>
      </c>
      <c r="G27">
        <v>44.628365000000002</v>
      </c>
      <c r="H27">
        <v>22.613426</v>
      </c>
      <c r="I27">
        <v>29</v>
      </c>
      <c r="J27">
        <v>7</v>
      </c>
      <c r="K27">
        <v>1</v>
      </c>
      <c r="L27">
        <v>28</v>
      </c>
      <c r="M27">
        <v>1</v>
      </c>
      <c r="N27">
        <v>1</v>
      </c>
      <c r="O27" t="s">
        <v>50</v>
      </c>
    </row>
    <row r="28" spans="2:15" ht="15" customHeight="1" x14ac:dyDescent="0.25">
      <c r="B28" t="s">
        <v>58</v>
      </c>
      <c r="C28" t="s">
        <v>57</v>
      </c>
      <c r="D28" s="3">
        <v>11750</v>
      </c>
      <c r="E28" s="3">
        <v>8850</v>
      </c>
      <c r="G28">
        <v>43.605831999999999</v>
      </c>
      <c r="H28">
        <v>20.741389000000002</v>
      </c>
      <c r="I28">
        <v>165</v>
      </c>
      <c r="J28">
        <v>4</v>
      </c>
      <c r="K28">
        <v>35</v>
      </c>
      <c r="L28">
        <v>108</v>
      </c>
      <c r="M28">
        <v>46</v>
      </c>
      <c r="N28">
        <v>42</v>
      </c>
      <c r="O28" t="s">
        <v>53</v>
      </c>
    </row>
    <row r="29" spans="2:15" x14ac:dyDescent="0.25">
      <c r="B29" t="s">
        <v>58</v>
      </c>
      <c r="C29" t="s">
        <v>57</v>
      </c>
      <c r="F29">
        <v>7000</v>
      </c>
      <c r="G29">
        <v>44.556832999999997</v>
      </c>
      <c r="H29">
        <v>22.026413000000002</v>
      </c>
      <c r="I29">
        <v>190</v>
      </c>
      <c r="J29">
        <v>2</v>
      </c>
      <c r="K29">
        <v>71</v>
      </c>
      <c r="L29">
        <v>91</v>
      </c>
      <c r="M29">
        <v>14</v>
      </c>
      <c r="N29">
        <v>11</v>
      </c>
      <c r="O29" t="s">
        <v>54</v>
      </c>
    </row>
    <row r="30" spans="2:15" x14ac:dyDescent="0.25">
      <c r="B30" t="s">
        <v>58</v>
      </c>
      <c r="C30" t="s">
        <v>57</v>
      </c>
      <c r="D30" s="3">
        <v>9400</v>
      </c>
      <c r="E30" s="3">
        <v>7700</v>
      </c>
      <c r="G30">
        <v>44.831009000000002</v>
      </c>
      <c r="H30">
        <v>27.112275</v>
      </c>
      <c r="I30">
        <v>52</v>
      </c>
      <c r="J30">
        <v>0</v>
      </c>
      <c r="K30">
        <v>4</v>
      </c>
      <c r="L30">
        <v>44</v>
      </c>
      <c r="M30">
        <v>11</v>
      </c>
      <c r="N30">
        <v>18</v>
      </c>
      <c r="O30" t="s">
        <v>55</v>
      </c>
    </row>
    <row r="31" spans="2:15" x14ac:dyDescent="0.25">
      <c r="B31" t="s">
        <v>58</v>
      </c>
      <c r="C31" t="s">
        <v>57</v>
      </c>
      <c r="D31" s="3">
        <v>10200</v>
      </c>
      <c r="E31">
        <v>8700</v>
      </c>
      <c r="G31">
        <v>44.635886999999997</v>
      </c>
      <c r="H31">
        <v>22.305454000000001</v>
      </c>
      <c r="I31">
        <v>46</v>
      </c>
      <c r="J31">
        <v>0</v>
      </c>
      <c r="K31">
        <v>2</v>
      </c>
      <c r="L31">
        <v>27</v>
      </c>
      <c r="M31">
        <v>6</v>
      </c>
      <c r="N31">
        <v>1</v>
      </c>
      <c r="O31" t="s">
        <v>56</v>
      </c>
    </row>
    <row r="32" spans="2:15" x14ac:dyDescent="0.25">
      <c r="B32" t="s">
        <v>64</v>
      </c>
      <c r="C32" t="s">
        <v>65</v>
      </c>
      <c r="D32" s="3">
        <v>7800</v>
      </c>
      <c r="E32" s="3">
        <v>7280</v>
      </c>
      <c r="G32">
        <v>48.824091000000003</v>
      </c>
      <c r="H32">
        <v>10.438884</v>
      </c>
      <c r="I32">
        <v>38</v>
      </c>
      <c r="J32">
        <v>18</v>
      </c>
      <c r="K32">
        <v>10</v>
      </c>
      <c r="L32">
        <v>28</v>
      </c>
      <c r="M32">
        <v>5</v>
      </c>
      <c r="N32">
        <v>3</v>
      </c>
      <c r="O32" t="s">
        <v>59</v>
      </c>
    </row>
    <row r="33" spans="1:15" ht="13.5" customHeight="1" x14ac:dyDescent="0.25">
      <c r="B33" s="5" t="s">
        <v>66</v>
      </c>
      <c r="C33" t="s">
        <v>67</v>
      </c>
      <c r="D33">
        <f>5260 + 1950</f>
        <v>7210</v>
      </c>
      <c r="E33">
        <f>4700 + 1950</f>
        <v>6650</v>
      </c>
      <c r="G33">
        <v>49.084490000000002</v>
      </c>
      <c r="H33">
        <v>9.1954341999999993</v>
      </c>
      <c r="I33">
        <v>34</v>
      </c>
      <c r="J33">
        <v>20</v>
      </c>
      <c r="K33">
        <v>16</v>
      </c>
      <c r="L33">
        <v>18</v>
      </c>
      <c r="M33">
        <v>9</v>
      </c>
      <c r="N33">
        <v>8</v>
      </c>
      <c r="O33" t="s">
        <v>60</v>
      </c>
    </row>
    <row r="34" spans="1:15" x14ac:dyDescent="0.25">
      <c r="B34" t="s">
        <v>62</v>
      </c>
      <c r="C34" t="s">
        <v>63</v>
      </c>
      <c r="F34">
        <v>7835</v>
      </c>
      <c r="G34">
        <v>48.549295000000001</v>
      </c>
      <c r="H34">
        <v>10.173045999999999</v>
      </c>
      <c r="I34">
        <v>3</v>
      </c>
      <c r="J34">
        <v>3</v>
      </c>
      <c r="K34">
        <v>1</v>
      </c>
      <c r="L34">
        <v>2</v>
      </c>
      <c r="M34">
        <v>1</v>
      </c>
      <c r="N34">
        <v>1</v>
      </c>
      <c r="O34" t="s">
        <v>61</v>
      </c>
    </row>
    <row r="35" spans="1:15" ht="15" customHeight="1" x14ac:dyDescent="0.25">
      <c r="B35" s="5" t="s">
        <v>69</v>
      </c>
      <c r="C35" t="s">
        <v>70</v>
      </c>
      <c r="D35" s="3">
        <v>8000</v>
      </c>
      <c r="E35">
        <v>7500</v>
      </c>
      <c r="G35">
        <v>58.806590999999997</v>
      </c>
      <c r="H35">
        <v>15.090819</v>
      </c>
      <c r="I35">
        <v>10</v>
      </c>
      <c r="J35">
        <v>6</v>
      </c>
      <c r="K35">
        <v>1</v>
      </c>
      <c r="L35">
        <v>9</v>
      </c>
      <c r="M35">
        <v>4</v>
      </c>
      <c r="N35">
        <v>2</v>
      </c>
      <c r="O35" t="s">
        <v>68</v>
      </c>
    </row>
    <row r="36" spans="1:15" x14ac:dyDescent="0.25">
      <c r="B36" t="s">
        <v>75</v>
      </c>
      <c r="C36" t="s">
        <v>74</v>
      </c>
      <c r="F36">
        <v>7450</v>
      </c>
      <c r="I36">
        <v>6</v>
      </c>
      <c r="J36">
        <v>1</v>
      </c>
      <c r="M36">
        <v>1</v>
      </c>
      <c r="O36" t="s">
        <v>73</v>
      </c>
    </row>
    <row r="37" spans="1:15" x14ac:dyDescent="0.25">
      <c r="D37">
        <v>7150</v>
      </c>
      <c r="E37">
        <v>6750</v>
      </c>
      <c r="I37">
        <v>13</v>
      </c>
      <c r="J37">
        <v>1</v>
      </c>
      <c r="M37">
        <v>1</v>
      </c>
      <c r="O37" t="s">
        <v>76</v>
      </c>
    </row>
    <row r="38" spans="1:15" x14ac:dyDescent="0.25">
      <c r="D38">
        <v>6350</v>
      </c>
      <c r="E38">
        <v>6050</v>
      </c>
      <c r="I38">
        <v>7</v>
      </c>
      <c r="J38">
        <v>1</v>
      </c>
      <c r="M38">
        <v>1</v>
      </c>
      <c r="O38" t="s">
        <v>77</v>
      </c>
    </row>
    <row r="39" spans="1:15" x14ac:dyDescent="0.25">
      <c r="A39" s="7"/>
      <c r="D39">
        <v>5550</v>
      </c>
      <c r="E39">
        <v>5150</v>
      </c>
      <c r="J39" s="6" t="s">
        <v>79</v>
      </c>
      <c r="O39" t="s">
        <v>78</v>
      </c>
    </row>
    <row r="40" spans="1:15" x14ac:dyDescent="0.25">
      <c r="A40" s="8"/>
      <c r="D40">
        <v>5450</v>
      </c>
      <c r="E40">
        <v>4150</v>
      </c>
      <c r="I40">
        <v>74</v>
      </c>
      <c r="J40" t="s">
        <v>81</v>
      </c>
      <c r="O40" t="s">
        <v>80</v>
      </c>
    </row>
    <row r="41" spans="1:15" x14ac:dyDescent="0.25">
      <c r="D41">
        <v>5350</v>
      </c>
      <c r="E41">
        <v>4850</v>
      </c>
      <c r="I41">
        <v>30</v>
      </c>
      <c r="J41">
        <v>1</v>
      </c>
      <c r="O41" t="s">
        <v>82</v>
      </c>
    </row>
    <row r="42" spans="1:15" x14ac:dyDescent="0.25">
      <c r="A42" s="8"/>
      <c r="D42">
        <v>5350</v>
      </c>
      <c r="E42">
        <v>4250</v>
      </c>
      <c r="I42" t="s">
        <v>84</v>
      </c>
      <c r="J42">
        <v>1</v>
      </c>
      <c r="O42" t="s">
        <v>83</v>
      </c>
    </row>
    <row r="43" spans="1:15" x14ac:dyDescent="0.25">
      <c r="D43">
        <v>5350</v>
      </c>
      <c r="E43">
        <v>4250</v>
      </c>
      <c r="J43">
        <v>1</v>
      </c>
      <c r="O43" t="s">
        <v>85</v>
      </c>
    </row>
    <row r="44" spans="1:15" x14ac:dyDescent="0.25">
      <c r="D44">
        <v>5350</v>
      </c>
      <c r="E44">
        <v>4250</v>
      </c>
      <c r="I44">
        <v>22</v>
      </c>
      <c r="J44">
        <v>1</v>
      </c>
      <c r="O44" t="s">
        <v>86</v>
      </c>
    </row>
    <row r="45" spans="1:15" x14ac:dyDescent="0.25">
      <c r="D45">
        <v>5350</v>
      </c>
      <c r="E45">
        <v>4250</v>
      </c>
      <c r="J45">
        <v>1</v>
      </c>
      <c r="O45" t="s">
        <v>87</v>
      </c>
    </row>
    <row r="46" spans="1:15" x14ac:dyDescent="0.25">
      <c r="D46">
        <v>5350</v>
      </c>
      <c r="E46">
        <v>4250</v>
      </c>
      <c r="J46">
        <v>1</v>
      </c>
      <c r="O46" t="s">
        <v>88</v>
      </c>
    </row>
    <row r="47" spans="1:15" x14ac:dyDescent="0.25">
      <c r="D47">
        <v>5350</v>
      </c>
      <c r="E47">
        <v>4250</v>
      </c>
      <c r="J47">
        <v>1</v>
      </c>
      <c r="O47" t="s">
        <v>89</v>
      </c>
    </row>
    <row r="48" spans="1:15" x14ac:dyDescent="0.25">
      <c r="A48" s="8"/>
      <c r="D48">
        <v>5250</v>
      </c>
      <c r="E48">
        <v>4850</v>
      </c>
      <c r="I48" t="s">
        <v>91</v>
      </c>
      <c r="J48">
        <v>1</v>
      </c>
      <c r="O48" t="s">
        <v>90</v>
      </c>
    </row>
    <row r="49" spans="1:15" x14ac:dyDescent="0.25">
      <c r="D49">
        <v>5250</v>
      </c>
      <c r="E49">
        <v>4150</v>
      </c>
      <c r="J49">
        <v>6</v>
      </c>
      <c r="O49" t="s">
        <v>92</v>
      </c>
    </row>
    <row r="50" spans="1:15" x14ac:dyDescent="0.25">
      <c r="D50">
        <v>5250</v>
      </c>
      <c r="E50" s="9">
        <v>4150</v>
      </c>
      <c r="I50">
        <v>18</v>
      </c>
      <c r="J50">
        <v>1</v>
      </c>
      <c r="O50" t="s">
        <v>93</v>
      </c>
    </row>
    <row r="51" spans="1:15" x14ac:dyDescent="0.25">
      <c r="D51">
        <v>5150</v>
      </c>
      <c r="E51" s="9">
        <v>4650</v>
      </c>
      <c r="I51">
        <v>150</v>
      </c>
      <c r="J51">
        <v>2</v>
      </c>
      <c r="O51" t="s">
        <v>94</v>
      </c>
    </row>
    <row r="52" spans="1:15" x14ac:dyDescent="0.25">
      <c r="D52">
        <v>4950</v>
      </c>
      <c r="E52" s="9">
        <v>4150</v>
      </c>
      <c r="I52">
        <v>30</v>
      </c>
      <c r="J52">
        <v>1</v>
      </c>
      <c r="O52" t="s">
        <v>95</v>
      </c>
    </row>
    <row r="53" spans="1:15" x14ac:dyDescent="0.25">
      <c r="D53">
        <v>4950</v>
      </c>
      <c r="E53" s="9">
        <v>4150</v>
      </c>
      <c r="I53">
        <v>66</v>
      </c>
      <c r="J53">
        <v>3</v>
      </c>
      <c r="O53" t="s">
        <v>96</v>
      </c>
    </row>
    <row r="54" spans="1:15" x14ac:dyDescent="0.25">
      <c r="A54" s="8"/>
      <c r="D54">
        <v>4950</v>
      </c>
      <c r="E54" s="9">
        <v>4150</v>
      </c>
      <c r="I54" t="s">
        <v>98</v>
      </c>
      <c r="J54">
        <v>1</v>
      </c>
      <c r="O54" t="s">
        <v>97</v>
      </c>
    </row>
    <row r="55" spans="1:15" x14ac:dyDescent="0.25">
      <c r="A55" s="8"/>
      <c r="D55">
        <v>4950</v>
      </c>
      <c r="E55" s="9">
        <v>4150</v>
      </c>
      <c r="I55" t="s">
        <v>100</v>
      </c>
      <c r="J55">
        <v>1</v>
      </c>
      <c r="O55" t="s">
        <v>99</v>
      </c>
    </row>
    <row r="56" spans="1:15" x14ac:dyDescent="0.25">
      <c r="D56">
        <v>4950</v>
      </c>
      <c r="E56" s="9">
        <v>4150</v>
      </c>
      <c r="I56">
        <v>30</v>
      </c>
      <c r="J56">
        <v>1</v>
      </c>
      <c r="O56" t="s">
        <v>101</v>
      </c>
    </row>
    <row r="57" spans="1:15" x14ac:dyDescent="0.25">
      <c r="D57">
        <v>4950</v>
      </c>
      <c r="E57" s="9">
        <v>4150</v>
      </c>
      <c r="I57">
        <v>5</v>
      </c>
      <c r="J57">
        <v>1</v>
      </c>
      <c r="O57" t="s">
        <v>102</v>
      </c>
    </row>
    <row r="58" spans="1:15" x14ac:dyDescent="0.25">
      <c r="D58">
        <v>4950</v>
      </c>
      <c r="E58" s="9">
        <v>4150</v>
      </c>
      <c r="I58">
        <v>100</v>
      </c>
      <c r="J58">
        <v>1</v>
      </c>
      <c r="O58" t="s">
        <v>103</v>
      </c>
    </row>
    <row r="59" spans="1:15" x14ac:dyDescent="0.25">
      <c r="D59">
        <v>4950</v>
      </c>
      <c r="E59" s="9">
        <v>4150</v>
      </c>
      <c r="I59">
        <v>24</v>
      </c>
      <c r="J59">
        <v>1</v>
      </c>
      <c r="O59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Summers</dc:creator>
  <cp:lastModifiedBy>Alex Summers</cp:lastModifiedBy>
  <dcterms:created xsi:type="dcterms:W3CDTF">2023-10-10T09:45:37Z</dcterms:created>
  <dcterms:modified xsi:type="dcterms:W3CDTF">2023-11-02T00:34:06Z</dcterms:modified>
</cp:coreProperties>
</file>