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firstSheet="1" activeTab="5"/>
  </bookViews>
  <sheets>
    <sheet name="enemy_info" sheetId="1" r:id="rId1"/>
    <sheet name="god_info" sheetId="2" r:id="rId2"/>
    <sheet name="magic_info" sheetId="3" r:id="rId3"/>
    <sheet name="weapon_info" sheetId="4" r:id="rId4"/>
    <sheet name="shop_system_info" sheetId="5" r:id="rId5"/>
    <sheet name="property_info" sheetId="7" r:id="rId6"/>
    <sheet name="daily_tasks_info" sheetId="8" r:id="rId7"/>
    <sheet name="sign_rewards_info" sheetId="9" r:id="rId8"/>
    <sheet name="player_levels_info" sheetId="10" r:id="rId9"/>
    <sheet name="shield_growth_info" sheetId="11" r:id="rId10"/>
    <sheet name="stage_rewards_common_info" sheetId="12" r:id="rId11"/>
    <sheet name="stage_rewards_difficulty_info" sheetId="21" r:id="rId12"/>
    <sheet name="stage_rewards_abyss_info" sheetId="22" r:id="rId13"/>
    <sheet name="resourcesConfig" sheetId="13" r:id="rId14"/>
    <sheet name="level_info" sheetId="14" r:id="rId15"/>
    <sheet name="enemyGroup_info" sheetId="15" r:id="rId16"/>
    <sheet name="shop" sheetId="16" r:id="rId17"/>
    <sheet name="lottery_probability_info" sheetId="24" r:id="rId18"/>
    <sheet name="lottery_CardPools" sheetId="25" r:id="rId19"/>
    <sheet name="guide_info" sheetId="26" r:id="rId20"/>
    <sheet name="sign_info" sheetId="17" r:id="rId21"/>
    <sheet name="playerAssets" sheetId="23" r:id="rId22"/>
    <sheet name="onboarding_guide_info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<sst xmlns="http://schemas.openxmlformats.org/spreadsheetml/2006/main" count="1325" uniqueCount="673">
  <si>
    <t>enemyID</t>
  </si>
  <si>
    <t>enemyName</t>
  </si>
  <si>
    <t>enemyDes</t>
  </si>
  <si>
    <t>enemyType</t>
  </si>
  <si>
    <t>prefabPath</t>
  </si>
  <si>
    <t>hpBase</t>
  </si>
  <si>
    <t>hpGrowthPerLevel</t>
  </si>
  <si>
    <t>attackDamage</t>
  </si>
  <si>
    <t>moveSpeed</t>
  </si>
  <si>
    <t>abilities</t>
  </si>
  <si>
    <t>immunityProbability</t>
  </si>
  <si>
    <t>injuryRelief</t>
  </si>
  <si>
    <t>godInjuryRelief</t>
  </si>
  <si>
    <t xml:space="preserve">rewardProbability
</t>
  </si>
  <si>
    <t>reward</t>
  </si>
  <si>
    <t>int</t>
  </si>
  <si>
    <t>string</t>
  </si>
  <si>
    <t>float</t>
  </si>
  <si>
    <t>ID</t>
  </si>
  <si>
    <t>敌人名称</t>
  </si>
  <si>
    <t>怪物类型(0:小怪;1:精英怪;
2:妖将;3:妖王;4:大妖)</t>
  </si>
  <si>
    <t>预制体路径</t>
  </si>
  <si>
    <t>基础生命值</t>
  </si>
  <si>
    <t>每关血量成长系数（如0.1表示10%）</t>
  </si>
  <si>
    <t>对护盾伤害值</t>
  </si>
  <si>
    <t>移动速度</t>
  </si>
  <si>
    <t>特殊能力
0,无
1,召唤能力
 2, 伤害免疫
4,光环增强
列：7代表拥有所有能力</t>
  </si>
  <si>
    <t>免疫概率（0-1）</t>
  </si>
  <si>
    <t>伤害减免</t>
  </si>
  <si>
    <t>神明伤害减免</t>
  </si>
  <si>
    <t>请神令掉落概率</t>
  </si>
  <si>
    <t>请神令掉落数量
列：3（1~3）</t>
  </si>
  <si>
    <t>inkChicken</t>
  </si>
  <si>
    <t>墨鸡</t>
  </si>
  <si>
    <t>Enemy/inkChicken</t>
  </si>
  <si>
    <t>inkFox</t>
  </si>
  <si>
    <t>墨狐</t>
  </si>
  <si>
    <t>Enemy/inkFox</t>
  </si>
  <si>
    <t>inkPig</t>
  </si>
  <si>
    <t>墨猪</t>
  </si>
  <si>
    <t>Enemy/inkPig</t>
  </si>
  <si>
    <t>inkCow</t>
  </si>
  <si>
    <t>墨牛</t>
  </si>
  <si>
    <t>Enemy/inkCow</t>
  </si>
  <si>
    <t>inkTiger</t>
  </si>
  <si>
    <t>墨虎</t>
  </si>
  <si>
    <t>Enemy/inkTiger</t>
  </si>
  <si>
    <t>warrior</t>
  </si>
  <si>
    <t>武士</t>
  </si>
  <si>
    <t>Enemy/warrior</t>
  </si>
  <si>
    <t>ninja</t>
  </si>
  <si>
    <t>忍者</t>
  </si>
  <si>
    <t>Enemy/ninja</t>
  </si>
  <si>
    <t>berserkerBear</t>
  </si>
  <si>
    <t>狂暴熊</t>
  </si>
  <si>
    <t>Enemy/berserkerBear</t>
  </si>
  <si>
    <t>demonGeneral</t>
  </si>
  <si>
    <t>妖将</t>
  </si>
  <si>
    <t>Enemy/demonGeneral</t>
  </si>
  <si>
    <t>doubleDemon</t>
  </si>
  <si>
    <t>双重妖将</t>
  </si>
  <si>
    <t>Enemy/doubleDemon</t>
  </si>
  <si>
    <t>tripleDemon</t>
  </si>
  <si>
    <t>三重妖将</t>
  </si>
  <si>
    <t>Enemy/tripleDemon</t>
  </si>
  <si>
    <t>demonKing</t>
  </si>
  <si>
    <t>妖王</t>
  </si>
  <si>
    <t>Enemy/demonKing</t>
  </si>
  <si>
    <t>doubleDemonKing</t>
  </si>
  <si>
    <t>双重妖王</t>
  </si>
  <si>
    <t>Enemy/doubleDemonKing</t>
  </si>
  <si>
    <t>tripleDemonKing</t>
  </si>
  <si>
    <t>三重妖王</t>
  </si>
  <si>
    <t>Enemy/tripleDemonKing</t>
  </si>
  <si>
    <t>bigDemon</t>
  </si>
  <si>
    <t>大妖</t>
  </si>
  <si>
    <t>Enemy/bigDemon</t>
  </si>
  <si>
    <t xml:space="preserve"> </t>
  </si>
  <si>
    <t>godID</t>
  </si>
  <si>
    <t>godName</t>
  </si>
  <si>
    <t>propertyID</t>
  </si>
  <si>
    <t>godType</t>
  </si>
  <si>
    <t>iconPath</t>
  </si>
  <si>
    <t>level</t>
  </si>
  <si>
    <t>baseDuration</t>
  </si>
  <si>
    <t>maxDuration</t>
  </si>
  <si>
    <t>baseCooldown</t>
  </si>
  <si>
    <t>fragRequire</t>
  </si>
  <si>
    <t>skillDescription</t>
  </si>
  <si>
    <t>attackSpeed</t>
  </si>
  <si>
    <t>baseAttack</t>
  </si>
  <si>
    <t>skillDamageMulti</t>
  </si>
  <si>
    <t>attach</t>
  </si>
  <si>
    <t>skillRadius</t>
  </si>
  <si>
    <t>skillEnergy</t>
  </si>
  <si>
    <t>basicAttackEffect</t>
  </si>
  <si>
    <t>basicAttackSound</t>
  </si>
  <si>
    <t>skillEffect</t>
  </si>
  <si>
    <t>skillSound</t>
  </si>
  <si>
    <t>summonSound</t>
  </si>
  <si>
    <t>怪物类型(0:攻击型;1:防御型;
2:辅助型)</t>
  </si>
  <si>
    <t>图标资源路径</t>
  </si>
  <si>
    <t>等级</t>
  </si>
  <si>
    <t>基础登场时间（秒）</t>
  </si>
  <si>
    <t>最大登场时间（秒）</t>
  </si>
  <si>
    <t>基础冷却时间（秒）</t>
  </si>
  <si>
    <t>合成需要的碎片数量</t>
  </si>
  <si>
    <t>技能描述文本</t>
  </si>
  <si>
    <t>攻速</t>
  </si>
  <si>
    <t>普攻伤害</t>
  </si>
  <si>
    <t>机能伤害</t>
  </si>
  <si>
    <t>附加伤害</t>
  </si>
  <si>
    <t>作用范围</t>
  </si>
  <si>
    <t>技能需要能量</t>
  </si>
  <si>
    <t>普攻特效</t>
  </si>
  <si>
    <t>普攻音效</t>
  </si>
  <si>
    <t>技能特效</t>
  </si>
  <si>
    <t>技能音效路径</t>
  </si>
  <si>
    <t>召唤音效资源路径</t>
  </si>
  <si>
    <t>哪吒</t>
  </si>
  <si>
    <t>God/哪吒</t>
  </si>
  <si>
    <t>GroundHit</t>
  </si>
  <si>
    <t>GroundExplSkill</t>
  </si>
  <si>
    <t>杨戬</t>
  </si>
  <si>
    <t>God/杨戬</t>
  </si>
  <si>
    <t>Lightning front attack</t>
  </si>
  <si>
    <t>Lightning strike 2</t>
  </si>
  <si>
    <t>关羽</t>
  </si>
  <si>
    <t>God/关羽</t>
  </si>
  <si>
    <t>Slash wave green</t>
  </si>
  <si>
    <t>Sword Slash 15</t>
  </si>
  <si>
    <t>上官婉儿</t>
  </si>
  <si>
    <t>God/上官婉儿</t>
  </si>
  <si>
    <t>悟空</t>
  </si>
  <si>
    <t>God/悟空</t>
  </si>
  <si>
    <t>Sword Slash 4</t>
  </si>
  <si>
    <t>Sword Slash 5</t>
  </si>
  <si>
    <t>magicID</t>
  </si>
  <si>
    <t>magicName</t>
  </si>
  <si>
    <t>magicType</t>
  </si>
  <si>
    <t>triggerType</t>
  </si>
  <si>
    <t>baseEffectValue</t>
  </si>
  <si>
    <t>effectRadius</t>
  </si>
  <si>
    <t>duration</t>
  </si>
  <si>
    <t>minCooldown</t>
  </si>
  <si>
    <t>maxLevel</t>
  </si>
  <si>
    <t>currentLevel</t>
  </si>
  <si>
    <t>upgradeSoulInk</t>
  </si>
  <si>
    <t>upgradeMaterialID</t>
  </si>
  <si>
    <t>activateSound</t>
  </si>
  <si>
    <t>loopSound</t>
  </si>
  <si>
    <t>effectParticle</t>
  </si>
  <si>
    <t>法宝名称</t>
  </si>
  <si>
    <t>法宝类型</t>
  </si>
  <si>
    <t>触发方式</t>
  </si>
  <si>
    <t>基础效果值（伤害/治疗量等）</t>
  </si>
  <si>
    <t>持续时间（0表示瞬时）</t>
  </si>
  <si>
    <t>基础冷却时间</t>
  </si>
  <si>
    <t>最小冷却时间</t>
  </si>
  <si>
    <t>最大等级</t>
  </si>
  <si>
    <t>当前等级</t>
  </si>
  <si>
    <t>每次升级需要魂墨</t>
  </si>
  <si>
    <t>专属材料ID</t>
  </si>
  <si>
    <t>触发音效</t>
  </si>
  <si>
    <t>持续音效</t>
  </si>
  <si>
    <t>特效资源</t>
  </si>
  <si>
    <t>九龙神火罩</t>
  </si>
  <si>
    <t>混天绫</t>
  </si>
  <si>
    <t>金毫毛</t>
  </si>
  <si>
    <t>芭蕉扇</t>
  </si>
  <si>
    <t>weaponID</t>
  </si>
  <si>
    <t>weaponName</t>
  </si>
  <si>
    <t>weaponDes</t>
  </si>
  <si>
    <t>weaponType</t>
  </si>
  <si>
    <t>baseDamage</t>
  </si>
  <si>
    <t>growUpValue</t>
  </si>
  <si>
    <t>critRate</t>
  </si>
  <si>
    <t>critMultiplier</t>
  </si>
  <si>
    <t>projectileCount</t>
  </si>
  <si>
    <t>penetrationCount</t>
  </si>
  <si>
    <t>refineMaterialIdsmaxRefineLevel</t>
  </si>
  <si>
    <t>maxRefineLevel</t>
  </si>
  <si>
    <t>linkedGodId</t>
  </si>
  <si>
    <t>attackSound</t>
  </si>
  <si>
    <t>trailEffect</t>
  </si>
  <si>
    <t>hitEffect</t>
  </si>
  <si>
    <t>武器名称</t>
  </si>
  <si>
    <t>武器名称描述</t>
  </si>
  <si>
    <t>武器类型</t>
  </si>
  <si>
    <t>基础伤害</t>
  </si>
  <si>
    <t>攻击速度</t>
  </si>
  <si>
    <t>等级成长值</t>
  </si>
  <si>
    <t>暴击率（0-1）</t>
  </si>
  <si>
    <t>暴击伤害倍率</t>
  </si>
  <si>
    <t>技能触发类型</t>
  </si>
  <si>
    <t>技能作用范围</t>
  </si>
  <si>
    <t>技能伤害系数</t>
  </si>
  <si>
    <t>投射物数量（剑的飞剑数量等）</t>
  </si>
  <si>
    <t>穿透次数（枪的穿刺效果）</t>
  </si>
  <si>
    <t>精炼所需材料ID数组</t>
  </si>
  <si>
    <t>最大精炼等级</t>
  </si>
  <si>
    <t>关联神明ID（-1表示无）</t>
  </si>
  <si>
    <t>攻击音效</t>
  </si>
  <si>
    <t>技能音效</t>
  </si>
  <si>
    <t>拖尾特效路径</t>
  </si>
  <si>
    <t>击中特效</t>
  </si>
  <si>
    <t>stick</t>
  </si>
  <si>
    <t>棒</t>
  </si>
  <si>
    <t>Stick</t>
  </si>
  <si>
    <t>VFX_Nature_Projectile_Only</t>
  </si>
  <si>
    <t>VFX_Nature_Flash</t>
  </si>
  <si>
    <t>sword</t>
  </si>
  <si>
    <t>剑</t>
  </si>
  <si>
    <t>Sword</t>
  </si>
  <si>
    <t>knife</t>
  </si>
  <si>
    <t>刀</t>
  </si>
  <si>
    <t>Knife</t>
  </si>
  <si>
    <t>gun</t>
  </si>
  <si>
    <t>枪</t>
  </si>
  <si>
    <t>Gun</t>
  </si>
  <si>
    <t>halberd</t>
  </si>
  <si>
    <t>戟</t>
  </si>
  <si>
    <t>hammer</t>
  </si>
  <si>
    <t>锤子</t>
  </si>
  <si>
    <t>Immortals</t>
  </si>
  <si>
    <t>神兵</t>
  </si>
  <si>
    <t>shopID</t>
  </si>
  <si>
    <t>itemName</t>
  </si>
  <si>
    <t>price</t>
  </si>
  <si>
    <t>number</t>
  </si>
  <si>
    <t>limitCount</t>
  </si>
  <si>
    <t>isGuanGAO</t>
  </si>
  <si>
    <t>obtainMethod</t>
  </si>
  <si>
    <t>description</t>
  </si>
  <si>
    <t>名称描述</t>
  </si>
  <si>
    <t>需要数量</t>
  </si>
  <si>
    <t>获得数量</t>
  </si>
  <si>
    <t>0=无限制, 1=永久限制(如首次), 2=每日限制, 3=每周限制</t>
  </si>
  <si>
    <t>货币</t>
  </si>
  <si>
    <t>描述</t>
  </si>
  <si>
    <t>孙悟空碎片</t>
  </si>
  <si>
    <t>仙缘购买</t>
  </si>
  <si>
    <t>哪吒碎片</t>
  </si>
  <si>
    <t>杨戬碎片</t>
  </si>
  <si>
    <t>关羽碎片</t>
  </si>
  <si>
    <t>仙玉1</t>
  </si>
  <si>
    <t>广告</t>
  </si>
  <si>
    <t>仙玉2</t>
  </si>
  <si>
    <t>仙玉3</t>
  </si>
  <si>
    <t>祈愿令</t>
  </si>
  <si>
    <t>propertyName</t>
  </si>
  <si>
    <t>propertyDes</t>
  </si>
  <si>
    <t>propertyGrade</t>
  </si>
  <si>
    <t>imagePath</t>
  </si>
  <si>
    <t>名称</t>
  </si>
  <si>
    <t>品阶</t>
  </si>
  <si>
    <t>图片路径</t>
  </si>
  <si>
    <t>theFairyFate</t>
  </si>
  <si>
    <t>仙缘</t>
  </si>
  <si>
    <t>Images/仙玉</t>
  </si>
  <si>
    <t>pleaseDivineOrder</t>
  </si>
  <si>
    <t>Images/请神令</t>
  </si>
  <si>
    <t>refinedIron</t>
  </si>
  <si>
    <t>精铁</t>
  </si>
  <si>
    <t>shard</t>
  </si>
  <si>
    <t>法宝碎片</t>
  </si>
  <si>
    <t>sunWuKongHeroShard</t>
  </si>
  <si>
    <t>孙悟空神将碎片</t>
  </si>
  <si>
    <t>Images/悟空</t>
  </si>
  <si>
    <t>neZhaHeroShard</t>
  </si>
  <si>
    <t>哪吒神将碎片</t>
  </si>
  <si>
    <t>Images/哪吒</t>
  </si>
  <si>
    <t>yangJianHeroShard</t>
  </si>
  <si>
    <t>杨戬神将碎片</t>
  </si>
  <si>
    <t>Images/赵云</t>
  </si>
  <si>
    <t>guanYuHeroShard</t>
  </si>
  <si>
    <t>关羽神将碎片</t>
  </si>
  <si>
    <t>Images/关羽</t>
  </si>
  <si>
    <t>shangGuangWanErHeroShard</t>
  </si>
  <si>
    <t>上官婉儿神将碎片</t>
  </si>
  <si>
    <t>shiWeiTianHuHeroShard</t>
  </si>
  <si>
    <t>十尾天狐神将碎片</t>
  </si>
  <si>
    <t>taskID</t>
  </si>
  <si>
    <t>taskName</t>
  </si>
  <si>
    <t>activePoints</t>
  </si>
  <si>
    <t>conditionType</t>
  </si>
  <si>
    <t>conditionValue</t>
  </si>
  <si>
    <t>活跃值</t>
  </si>
  <si>
    <r>
      <rPr>
        <sz val="12"/>
        <rFont val="宋体"/>
        <charset val="134"/>
      </rPr>
      <t>1=</t>
    </r>
    <r>
      <rPr>
        <sz val="12"/>
        <color rgb="FF404040"/>
        <rFont val="宋体"/>
        <charset val="134"/>
      </rPr>
      <t>观看广告</t>
    </r>
    <r>
      <rPr>
        <sz val="12"/>
        <color rgb="FF404040"/>
        <rFont val="Segoe UI"/>
        <charset val="134"/>
      </rPr>
      <t>,
 2=</t>
    </r>
    <r>
      <rPr>
        <sz val="12"/>
        <color rgb="FF404040"/>
        <rFont val="宋体"/>
        <charset val="134"/>
      </rPr>
      <t>通关</t>
    </r>
    <r>
      <rPr>
        <sz val="12"/>
        <color rgb="FF404040"/>
        <rFont val="Segoe UI"/>
        <charset val="134"/>
      </rPr>
      <t>, 
3=</t>
    </r>
    <r>
      <rPr>
        <sz val="12"/>
        <color rgb="FF404040"/>
        <rFont val="宋体"/>
        <charset val="134"/>
      </rPr>
      <t xml:space="preserve">消耗体力
</t>
    </r>
    <r>
      <rPr>
        <sz val="12"/>
        <color rgb="FF404040"/>
        <rFont val="Segoe UI"/>
        <charset val="134"/>
      </rPr>
      <t>, 4=</t>
    </r>
    <r>
      <rPr>
        <sz val="12"/>
        <color rgb="FF404040"/>
        <rFont val="宋体"/>
        <charset val="134"/>
      </rPr>
      <t>赠送体力</t>
    </r>
    <r>
      <rPr>
        <sz val="12"/>
        <color rgb="FF404040"/>
        <rFont val="Segoe UI"/>
        <charset val="134"/>
      </rPr>
      <t>, 5=</t>
    </r>
    <r>
      <rPr>
        <sz val="12"/>
        <color rgb="FF404040"/>
        <rFont val="宋体"/>
        <charset val="134"/>
      </rPr>
      <t>神明抽</t>
    </r>
  </si>
  <si>
    <t>数量</t>
  </si>
  <si>
    <t>观看5次广告</t>
  </si>
  <si>
    <t>3,1|1,50</t>
  </si>
  <si>
    <t>观看10次广告</t>
  </si>
  <si>
    <t>3,3|1,100</t>
  </si>
  <si>
    <t>通关5次</t>
  </si>
  <si>
    <t>消耗体力30</t>
  </si>
  <si>
    <t>赠送好友体力</t>
  </si>
  <si>
    <t>神明抽奖5次</t>
  </si>
  <si>
    <t>dayID</t>
  </si>
  <si>
    <t>dayName</t>
  </si>
  <si>
    <t>rewardAmount</t>
  </si>
  <si>
    <t>id</t>
  </si>
  <si>
    <t>物品id</t>
  </si>
  <si>
    <t>day1</t>
  </si>
  <si>
    <t>day2</t>
  </si>
  <si>
    <t>day3</t>
  </si>
  <si>
    <t>day4</t>
  </si>
  <si>
    <t>day5</t>
  </si>
  <si>
    <t>day6</t>
  </si>
  <si>
    <t>day7</t>
  </si>
  <si>
    <t>playerLevels</t>
  </si>
  <si>
    <t>expRequired</t>
  </si>
  <si>
    <t>attackBase</t>
  </si>
  <si>
    <t>attackSpeedBase</t>
  </si>
  <si>
    <t>unlockWeaponTier</t>
  </si>
  <si>
    <t>经验值</t>
  </si>
  <si>
    <t>血量</t>
  </si>
  <si>
    <t>攻击</t>
  </si>
  <si>
    <t>解锁武器</t>
  </si>
  <si>
    <t>shieldHP</t>
  </si>
  <si>
    <t>soulInkCost</t>
  </si>
  <si>
    <t>护盾值</t>
  </si>
  <si>
    <t>需要资源</t>
  </si>
  <si>
    <t>stageID</t>
  </si>
  <si>
    <t>stageName</t>
  </si>
  <si>
    <t>firstClearExp</t>
  </si>
  <si>
    <t>rewards</t>
  </si>
  <si>
    <t>specialAwards</t>
  </si>
  <si>
    <t>关卡</t>
  </si>
  <si>
    <t>经验</t>
  </si>
  <si>
    <t>奖励</t>
  </si>
  <si>
    <t>特殊奖励</t>
  </si>
  <si>
    <t>入世·破晓—闲庭</t>
  </si>
  <si>
    <t>1,100|2,2</t>
  </si>
  <si>
    <t>1,100|2,1|2,2</t>
  </si>
  <si>
    <t>入世·当空—闲庭</t>
  </si>
  <si>
    <t>入世·余晖—闲庭</t>
  </si>
  <si>
    <t>我欲乘舟·破晓-闲庭</t>
  </si>
  <si>
    <t>我欲乘舟·当空-闲庭</t>
  </si>
  <si>
    <t>我欲乘舟·余晖-闲庭</t>
  </si>
  <si>
    <t>狭路相逢·破晓-闲庭</t>
  </si>
  <si>
    <t>狭路相逢·当空-闲庭</t>
  </si>
  <si>
    <t>狭路相逢·余晖-闲庭</t>
  </si>
  <si>
    <t>穿山越岭·破晓-闲庭</t>
  </si>
  <si>
    <t>穿山越岭·当空-闲庭</t>
  </si>
  <si>
    <t>穿山越岭·余晖-闲庭</t>
  </si>
  <si>
    <t>快马加鞭·破晓-闲庭</t>
  </si>
  <si>
    <t>快马加鞭·当空-闲庭</t>
  </si>
  <si>
    <t>快马加鞭·余晖-闲庭</t>
  </si>
  <si>
    <t>破军·破晓-闲庭</t>
  </si>
  <si>
    <t>破军·当空-闲庭</t>
  </si>
  <si>
    <t>破军·余晖-闲庭</t>
  </si>
  <si>
    <t>陷阵·破晓-闲庭</t>
  </si>
  <si>
    <t>陷阵·当空-闲庭</t>
  </si>
  <si>
    <t>陷阵·余晖-闲庭</t>
  </si>
  <si>
    <t>重围·破晓-闲庭</t>
  </si>
  <si>
    <t>重围·当空-闲庭</t>
  </si>
  <si>
    <t>重围·余晖-闲庭</t>
  </si>
  <si>
    <t>生死劫-闲庭</t>
  </si>
  <si>
    <t>入世·破晓-涉川</t>
  </si>
  <si>
    <t>入世·当空-涉川</t>
  </si>
  <si>
    <t>入世·余晖-涉川</t>
  </si>
  <si>
    <t>我欲乘舟·破晓-涉川</t>
  </si>
  <si>
    <t>我欲乘舟·当空-涉川</t>
  </si>
  <si>
    <t>我欲乘舟·余晖-涉川</t>
  </si>
  <si>
    <t>狭路相逢·破晓-涉川</t>
  </si>
  <si>
    <t>狭路相逢·当空-涉川</t>
  </si>
  <si>
    <t>狭路相逢·余晖-涉川</t>
  </si>
  <si>
    <t>穿山越岭·破晓-涉川</t>
  </si>
  <si>
    <t>穿山越岭·当空-涉川</t>
  </si>
  <si>
    <t>穿山越岭·余晖-涉川</t>
  </si>
  <si>
    <t>快马加鞭·破晓-涉川</t>
  </si>
  <si>
    <t>快马加鞭·当空-涉川</t>
  </si>
  <si>
    <t>快马加鞭·余晖-涉川</t>
  </si>
  <si>
    <t>破军·破晓-涉川</t>
  </si>
  <si>
    <t>破军·当空-涉川</t>
  </si>
  <si>
    <t>破军·余晖-涉川</t>
  </si>
  <si>
    <t>陷阵·破晓-涉川</t>
  </si>
  <si>
    <t>陷阵·当空-涉川</t>
  </si>
  <si>
    <t>陷阵·余晖-涉川</t>
  </si>
  <si>
    <t>重围·破晓-涉川</t>
  </si>
  <si>
    <t>重围·当空-涉川</t>
  </si>
  <si>
    <t>重围·余晖-涉川</t>
  </si>
  <si>
    <t>生死劫-涉川</t>
  </si>
  <si>
    <t>入世·破晓-危局</t>
  </si>
  <si>
    <t>入世·当空-危局</t>
  </si>
  <si>
    <t>入世·余晖-危局</t>
  </si>
  <si>
    <t>我欲乘舟·破晓-危局</t>
  </si>
  <si>
    <t>我欲乘舟·当空-危局</t>
  </si>
  <si>
    <t>我欲乘舟·余晖-危局</t>
  </si>
  <si>
    <t>狭路相逢·破晓-危局</t>
  </si>
  <si>
    <t>狭路相逢·当空-危局</t>
  </si>
  <si>
    <t>狭路相逢·余晖-危局</t>
  </si>
  <si>
    <t>穿山越岭·破晓-危局</t>
  </si>
  <si>
    <t>穿山越岭·当空-危局</t>
  </si>
  <si>
    <t>穿山越岭·余晖-危局</t>
  </si>
  <si>
    <t>快马加鞭·破晓-危局</t>
  </si>
  <si>
    <t>快马加鞭·当空-危局</t>
  </si>
  <si>
    <t>快马加鞭·余晖-危局</t>
  </si>
  <si>
    <t>破军·破晓-危局</t>
  </si>
  <si>
    <t>破军·当空-危局</t>
  </si>
  <si>
    <t>破军·余晖-危局</t>
  </si>
  <si>
    <t>陷阵·破晓-危局</t>
  </si>
  <si>
    <t>陷阵·当空-危局</t>
  </si>
  <si>
    <t>陷阵·余晖-危局</t>
  </si>
  <si>
    <t>重围·破晓-危局</t>
  </si>
  <si>
    <t>重围·当空-危局</t>
  </si>
  <si>
    <t>重围·余晖-危局</t>
  </si>
  <si>
    <t>生死劫-危局</t>
  </si>
  <si>
    <t>TemplateId</t>
  </si>
  <si>
    <t>Name</t>
  </si>
  <si>
    <t>Desc</t>
  </si>
  <si>
    <t>Path</t>
  </si>
  <si>
    <t>资源路径(Resource资源目录下)</t>
  </si>
  <si>
    <t>Effect/VFX_Nature_Flash</t>
  </si>
  <si>
    <t>Effect/VFX_Nature_Projectile_Only</t>
  </si>
  <si>
    <t>BOSSBG</t>
  </si>
  <si>
    <t>Sound/BOSSBG</t>
  </si>
  <si>
    <t>CombatBG</t>
  </si>
  <si>
    <t>Sound/CombatBG</t>
  </si>
  <si>
    <t>Duojian</t>
  </si>
  <si>
    <t>Sound/Duojian</t>
  </si>
  <si>
    <t>God</t>
  </si>
  <si>
    <t>Sound/God</t>
  </si>
  <si>
    <t>Sound/Gun</t>
  </si>
  <si>
    <t>Sound/Knife</t>
  </si>
  <si>
    <t>MainBG</t>
  </si>
  <si>
    <t>Sound/MainBG</t>
  </si>
  <si>
    <t>Sound/Stick</t>
  </si>
  <si>
    <t>Sound/Sword</t>
  </si>
  <si>
    <t>Effect/GroundHit</t>
  </si>
  <si>
    <t>Effect/GroundExplSkill</t>
  </si>
  <si>
    <t>Effect/Lightning front attack</t>
  </si>
  <si>
    <t>Effect/Slash wave green</t>
  </si>
  <si>
    <t>Effect/Sword Slash 4</t>
  </si>
  <si>
    <t>Effect/Lightning strike 2</t>
  </si>
  <si>
    <t>Effect/Sword Slash 5</t>
  </si>
  <si>
    <t>我这是在哪</t>
  </si>
  <si>
    <t>Sound/新手引导/我这是在哪</t>
  </si>
  <si>
    <t>你醒来啦</t>
  </si>
  <si>
    <t>Sound/新手引导/你醒来啦</t>
  </si>
  <si>
    <t>墨妖来了</t>
  </si>
  <si>
    <t>Sound/新手引导/墨妖来了</t>
  </si>
  <si>
    <t>呼(语气词) 先把小怪清理掉就行啦</t>
  </si>
  <si>
    <t>Sound/新手引导/呼(语气词) 先把小怪清理掉就行啦</t>
  </si>
  <si>
    <t>妖王怎么就出现啦</t>
  </si>
  <si>
    <t>Sound/新手引导/妖王怎么就出现啦</t>
  </si>
  <si>
    <t>怪物太多的时候 可以使用祈愿令哦</t>
  </si>
  <si>
    <t>Sound/新手引导/怪物太多的时候 可以使用祈愿令哦</t>
  </si>
  <si>
    <t>我们胜利啦</t>
  </si>
  <si>
    <t>Sound/新手引导/我们胜利啦</t>
  </si>
  <si>
    <t>可以点祈愿按钮去抽取神将哦</t>
  </si>
  <si>
    <t>Sound/新手引导/可以点祈愿按钮去抽取神将哦</t>
  </si>
  <si>
    <t>快去看看商城吧</t>
  </si>
  <si>
    <t>Sound/新手引导/快去看看商城吧</t>
  </si>
  <si>
    <t>按成长按钮可提升属性哦</t>
  </si>
  <si>
    <t>Sound/新手引导/按成长按钮可提升属性哦</t>
  </si>
  <si>
    <t>战斗一次花费五点体力哦</t>
  </si>
  <si>
    <t>Sound/新手引导/战斗一次花费五点体力哦</t>
  </si>
  <si>
    <t>战斗分为普通级 困难级 深渊级哦</t>
  </si>
  <si>
    <t>Sound/新手引导/战斗分为普通级 困难级 深渊级哦</t>
  </si>
  <si>
    <t>肃清墨妖</t>
  </si>
  <si>
    <t>Sound/新手引导/肃清墨妖</t>
  </si>
  <si>
    <t>我们继续努力吧</t>
  </si>
  <si>
    <t>Sound/战斗失败/我们继续努力吧</t>
  </si>
  <si>
    <t>战斗失败了 唉</t>
  </si>
  <si>
    <t>Sound/战斗失败/战斗失败了 唉</t>
  </si>
  <si>
    <t>恭喜抽到了神将关羽</t>
  </si>
  <si>
    <t>Sound/抽奖/恭喜抽到了神将关羽</t>
  </si>
  <si>
    <t>恭喜抽到了神将悟空</t>
  </si>
  <si>
    <t>Sound/抽奖/恭喜抽到了神将悟空</t>
  </si>
  <si>
    <t>恭喜抽到了神将杨戬</t>
  </si>
  <si>
    <t>Sound/抽奖/恭喜抽到了神将杨戬</t>
  </si>
  <si>
    <t>恭喜抽到了神将哪吒</t>
  </si>
  <si>
    <t>Sound/抽奖/恭喜抽到了神将哪吒</t>
  </si>
  <si>
    <t>中坛元帅</t>
  </si>
  <si>
    <t>Sound/请神令/中坛元帅</t>
  </si>
  <si>
    <t>二郎真君</t>
  </si>
  <si>
    <t>Sound/请神令/二郎真君</t>
  </si>
  <si>
    <t>武圣关羽</t>
  </si>
  <si>
    <t>Sound/请神令/武圣关羽</t>
  </si>
  <si>
    <t>齐天大圣</t>
  </si>
  <si>
    <t>Sound/请神令/齐天大圣</t>
  </si>
  <si>
    <t>修行者</t>
  </si>
  <si>
    <t>Sound/修行者</t>
  </si>
  <si>
    <t>别打扰我 我在休息</t>
  </si>
  <si>
    <t>Sound/别打扰我 我在休息</t>
  </si>
  <si>
    <t>勇气让我们前行</t>
  </si>
  <si>
    <t>Sound/勇气让我们前行</t>
  </si>
  <si>
    <t>呜呜 嘟嘟</t>
  </si>
  <si>
    <t>Sound/呜呜 嘟嘟</t>
  </si>
  <si>
    <t>想看我长大的样子吗</t>
  </si>
  <si>
    <t>Sound/想看我长大的样子吗</t>
  </si>
  <si>
    <t>战斗吧</t>
  </si>
  <si>
    <t>Sound/战斗吧</t>
  </si>
  <si>
    <t>琴声真好听呀</t>
  </si>
  <si>
    <t>Sound/琴声真好听呀</t>
  </si>
  <si>
    <t>长辈跟我说 相逢便是缘</t>
  </si>
  <si>
    <t>Sound/长辈跟我说 相逢便是缘</t>
  </si>
  <si>
    <t>Temporary explosion</t>
  </si>
  <si>
    <t>Effect/Temporary explosion</t>
  </si>
  <si>
    <t>levelID</t>
  </si>
  <si>
    <t>levelGrade</t>
  </si>
  <si>
    <t>firstTime</t>
  </si>
  <si>
    <t>enemyGroup</t>
  </si>
  <si>
    <t>sceneName</t>
  </si>
  <si>
    <t>skillGroup</t>
  </si>
  <si>
    <t>第一波时间</t>
  </si>
  <si>
    <t>敌人组合（组合，时间,出现方式）
出现方式（1：等上一波都死完后按间隔时间出现
2:上一波后接着按间隔时间出现
3:上一波死完后直接出现）</t>
  </si>
  <si>
    <t>场景名称</t>
  </si>
  <si>
    <t>过关加成组合三种类型（武器，加成类型,加成数值）
出现方式（1：参照weapon_info表格
2:1：攻击力，2：攻速 3：血量
3:加成的数值）</t>
  </si>
  <si>
    <t>1,5,1|29,1,3</t>
  </si>
  <si>
    <t>Scene_Standard_xinshou_Moring_01</t>
  </si>
  <si>
    <t>1,1,25|2,2,10|3,3,500</t>
  </si>
  <si>
    <t>1,3,1|2,1,1|3,1,3</t>
  </si>
  <si>
    <t>1,3,1|2,1,1|17,1,1|20,1,3</t>
  </si>
  <si>
    <t>Scene_Standard_xinshou_Afternoon_01</t>
  </si>
  <si>
    <t>1,3,1|2,1,1|16,1,1|6,3,1|17,2,1</t>
  </si>
  <si>
    <t>Scene_Standard_xinshou_Night_01</t>
  </si>
  <si>
    <t>1,3,1|16,1,1|35,1,1|10,3,1|21,1,1|22,1,3</t>
  </si>
  <si>
    <t>Scene_Standard_shuilu_Moring_01</t>
  </si>
  <si>
    <t>1,3,1|3,1,1|17,1,1|16,1,1|22,1,1|8,1,1|11,1,1|30,1,3</t>
  </si>
  <si>
    <t>Scene_Standard_shuilu_Afternoon_01</t>
  </si>
  <si>
    <t>2,3,1|16,1,1|20,1,1|22,3,1|39,2,1</t>
  </si>
  <si>
    <t>Scene_Standard_shuilu_Night_01</t>
  </si>
  <si>
    <t>2,3,1|22,1,1|23,1,1|23,3,1|42,2,1</t>
  </si>
  <si>
    <t>Scene_Standard_shandong_Moring_01</t>
  </si>
  <si>
    <t>2,3,1|20,1,1|35,1,1|22,1,1|54,1,1|6,1,3</t>
  </si>
  <si>
    <t>Scene_Standard_shandong_Afternoon_01</t>
  </si>
  <si>
    <t>3,3,1|20,1,1|35,1,1|37,3,1|55,1,1|6,1,3</t>
  </si>
  <si>
    <t>Scene_Standard_shandong_Night_01</t>
  </si>
  <si>
    <t>2,3,1|16,1,1|3,1,1|23,1,1|30,1,1|24,1,1|25,1,1|32,1,3</t>
  </si>
  <si>
    <t>Scene_Standard_sanlu2_Moring_01</t>
  </si>
  <si>
    <t>3,3,1|17,1,1|20,1,1|23,3,1|42,2,1</t>
  </si>
  <si>
    <t>Scene_Standard_sanlu2_Afternoon_03</t>
  </si>
  <si>
    <t>3,3,1|22,1,1|24,1,1|26,3,1|43,2,1</t>
  </si>
  <si>
    <t>Scene_Standard_sanlu2_Night_01</t>
  </si>
  <si>
    <t>3,3,1|24,1,1|23,1,1|25,1,1|47,1,1|42,1,3</t>
  </si>
  <si>
    <t>Scene_Standard_sanlu1_Moring_01</t>
  </si>
  <si>
    <t>4,3,1|20,1,1|35,1,1|37,3,1|55,1,1|26,1,3</t>
  </si>
  <si>
    <t>Scene_Standard_sanlu1_Afternoon_01</t>
  </si>
  <si>
    <t>3,3,1|18,1,1|24,1,1|35,1,1|32,1,1|38,1,1|23,1,1|53,1,3</t>
  </si>
  <si>
    <t>Scene_Standard_sanlu1_Night_01</t>
  </si>
  <si>
    <t>4,3,1|21,1,1|23,1,1|37,3,1|40,2,1</t>
  </si>
  <si>
    <t>Scene_Standard_erlu2_Moring_01</t>
  </si>
  <si>
    <t>4,3,1|22,1,1|24,1,1|26,3,1|30,2,1</t>
  </si>
  <si>
    <t>Scene_Standard_erlu2_Afternoon_01</t>
  </si>
  <si>
    <t>23,3,1|24,1,1|25,1,1|35,1,1|37,1,1|38,1,3</t>
  </si>
  <si>
    <t>Scene_Standard_erlu2_Night_01</t>
  </si>
  <si>
    <t>5,3,1|20,1,1|35,1,1|37,3,1|55,1,1|26,1,3</t>
  </si>
  <si>
    <t>Scene_Standard_erlu1_Moring_01</t>
  </si>
  <si>
    <t>4,3,1|21,1,1|23,1,1|42,1,1|31,1,1|42,1,1|59,1,1|34,1,3</t>
  </si>
  <si>
    <t>Scene_Standard_erlu1_Afternoon_01</t>
  </si>
  <si>
    <t>4,3,1|23,1,1|25,1,1|39,3,1|42,2,1</t>
  </si>
  <si>
    <t>Scene_Standard_erlu1_Night_01</t>
  </si>
  <si>
    <t>23,3,1|45,1,1|55,1,1|32,3,1|53,2,1</t>
  </si>
  <si>
    <t>Scene_Standard_chenzhan_Moring_01</t>
  </si>
  <si>
    <t>25,3,1|37,1,1|36,1,1|32,1,1|31,1,1|13,1,3</t>
  </si>
  <si>
    <t>Scene_Standard_chenzhan_Afternoon_01</t>
  </si>
  <si>
    <t>25,3,1|37,1,1|38,1,1|53,3,1|55,1,1|34,1,3</t>
  </si>
  <si>
    <t>Scene_Standard_chenzhan_Night_01</t>
  </si>
  <si>
    <t>5,3,1|19,1,1|23,1,1|37,1,1|64,1,1|24,1,1|55,3,1|65,1,3</t>
  </si>
  <si>
    <t>Scene_Standard_emeng_Night_01</t>
  </si>
  <si>
    <t>enemyGroupID</t>
  </si>
  <si>
    <t>enemyGroupInformation</t>
  </si>
  <si>
    <t>AppearanceMode</t>
  </si>
  <si>
    <t>AppearanceContent</t>
  </si>
  <si>
    <t>(敌人id，数量)</t>
  </si>
  <si>
    <t>出现方式
（1：一起出现
2:间隔出现）</t>
  </si>
  <si>
    <t>内容</t>
  </si>
  <si>
    <t>1001,12</t>
  </si>
  <si>
    <t>1002,8</t>
  </si>
  <si>
    <t>1003,8</t>
  </si>
  <si>
    <t>1004,8</t>
  </si>
  <si>
    <t>1005,8</t>
  </si>
  <si>
    <t>1006,1</t>
  </si>
  <si>
    <t>1006,2</t>
  </si>
  <si>
    <t>1007,1</t>
  </si>
  <si>
    <t>1007,3</t>
  </si>
  <si>
    <t>1008,1</t>
  </si>
  <si>
    <t>1008,2</t>
  </si>
  <si>
    <t>1008,3</t>
  </si>
  <si>
    <t>1009,1</t>
  </si>
  <si>
    <t>1010,1</t>
  </si>
  <si>
    <t>1011,1</t>
  </si>
  <si>
    <t>1001,8|1002,5</t>
  </si>
  <si>
    <t>1001,8|1003,6</t>
  </si>
  <si>
    <t>1001,8|1004,3</t>
  </si>
  <si>
    <t>1001,8|1005,1</t>
  </si>
  <si>
    <t>1002,8|1003,5</t>
  </si>
  <si>
    <t>1002,8|1004,4</t>
  </si>
  <si>
    <t>1002,8|1005,3</t>
  </si>
  <si>
    <t>1003,8|1004,6</t>
  </si>
  <si>
    <t>1003,8|1005,2</t>
  </si>
  <si>
    <t>1004,8|1005,2</t>
  </si>
  <si>
    <t>1005,6|1006,1</t>
  </si>
  <si>
    <t>1005,6|1007,2</t>
  </si>
  <si>
    <t>1005,6|1008,1</t>
  </si>
  <si>
    <t>1005,8|1012,1</t>
  </si>
  <si>
    <t>1006,1|1007,2</t>
  </si>
  <si>
    <t>1006,2|1007,4</t>
  </si>
  <si>
    <t>1006,2|1008,4</t>
  </si>
  <si>
    <t>1006,6|1009,1</t>
  </si>
  <si>
    <t>1007,6|1009,1</t>
  </si>
  <si>
    <t>1001,8|1002,6|1003,4</t>
  </si>
  <si>
    <t>1001,8|1003,6|1004,3</t>
  </si>
  <si>
    <t>1001,8|1004,4|1005,2</t>
  </si>
  <si>
    <t>1001,8|1003,4|1007,1</t>
  </si>
  <si>
    <t>1002,8|1003,6|1004,4</t>
  </si>
  <si>
    <t>1002,8|1004,3|1006,1</t>
  </si>
  <si>
    <t>1002,8|1005,4|1006,1</t>
  </si>
  <si>
    <t>1003,8|1004,6|1005,1</t>
  </si>
  <si>
    <t>1003,8|1005,3|1006,1</t>
  </si>
  <si>
    <t>1003,8|1005,3|1007,2</t>
  </si>
  <si>
    <t>1003,8|1006,1|1007,2</t>
  </si>
  <si>
    <t>1003,8|1006,1|1008,1</t>
  </si>
  <si>
    <t>1004,8|1005,4|1006,1</t>
  </si>
  <si>
    <t>1004,8|1006,1|1007,2</t>
  </si>
  <si>
    <t>1004,8|1007,2|1008,1</t>
  </si>
  <si>
    <t>1005,4|1006,1|1007,2</t>
  </si>
  <si>
    <t>1005,4|1006,1|1008,1</t>
  </si>
  <si>
    <t>1005,4|1007,2|1008,1</t>
  </si>
  <si>
    <t>1006,1|1007,2|1008,2</t>
  </si>
  <si>
    <t>1001,8|1002,6|1003,6|1004,2</t>
  </si>
  <si>
    <t>1001,8|1003,6|1004,5|1005,3</t>
  </si>
  <si>
    <t>1001,8|1004,3|1005,2|1006,1</t>
  </si>
  <si>
    <t>1001,8|1004,3|1005,2|1007,1</t>
  </si>
  <si>
    <t>1001,8|1004,3|1005,2|1008,1</t>
  </si>
  <si>
    <t>1002,8|1003,6|1004,4|1005,2</t>
  </si>
  <si>
    <t>1002,8|1004,6|1005,2|1006,1</t>
  </si>
  <si>
    <t>1003,8|1004,6|1005,2|1006,1</t>
  </si>
  <si>
    <t>1003,8|1005,4|1006,1|1007,2</t>
  </si>
  <si>
    <t>1004,8|1005,4|1006,1|1007,1</t>
  </si>
  <si>
    <t>1004,8|1006,1|1007,2|1008,1</t>
  </si>
  <si>
    <t>1005,8|1007,2|1008,8|1012,1</t>
  </si>
  <si>
    <t>1001,10</t>
  </si>
  <si>
    <t>lotteryGrade</t>
  </si>
  <si>
    <t>lotteryDes</t>
  </si>
  <si>
    <t>probability</t>
  </si>
  <si>
    <t>概率</t>
  </si>
  <si>
    <t>蓝卡</t>
  </si>
  <si>
    <t>紫卡</t>
  </si>
  <si>
    <t>橙卡</t>
  </si>
  <si>
    <t>guideText</t>
  </si>
  <si>
    <t>sound</t>
  </si>
  <si>
    <t>isText</t>
  </si>
  <si>
    <t>guideType</t>
  </si>
  <si>
    <t>文本</t>
  </si>
  <si>
    <t>音频</t>
  </si>
  <si>
    <t>是否显示文本</t>
  </si>
  <si>
    <t>类型</t>
  </si>
  <si>
    <t>signID</t>
  </si>
  <si>
    <t>propType</t>
  </si>
  <si>
    <t>signType</t>
  </si>
  <si>
    <t>count</t>
  </si>
  <si>
    <t>签到id</t>
  </si>
  <si>
    <t>道具类型</t>
  </si>
  <si>
    <t>签到类型(表示天数)</t>
  </si>
  <si>
    <t>moneyInit</t>
  </si>
  <si>
    <t>MHInit</t>
  </si>
  <si>
    <t>XianHInit</t>
  </si>
  <si>
    <t>staminaInit</t>
  </si>
  <si>
    <t>初始金钱</t>
  </si>
  <si>
    <t>初始墨魂</t>
  </si>
  <si>
    <t>初始仙魂</t>
  </si>
  <si>
    <t>初始体力值</t>
  </si>
  <si>
    <t>你醒来啦，这里是墨界呢</t>
  </si>
  <si>
    <t>欸，墨妖来了！</t>
  </si>
  <si>
    <r>
      <rPr>
        <sz val="10.5"/>
        <color theme="1"/>
        <rFont val="宋体"/>
        <charset val="134"/>
        <scheme val="minor"/>
      </rPr>
      <t>呼~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先把小怪清理掉就行啦</t>
    </r>
  </si>
  <si>
    <r>
      <rPr>
        <sz val="10.5"/>
        <color theme="1"/>
        <rFont val="宋体"/>
        <charset val="134"/>
        <scheme val="minor"/>
      </rPr>
      <t>哎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妖王怎么就出现啦</t>
    </r>
  </si>
  <si>
    <t>怪物太多的时候，可以使用请祈愿令哦</t>
  </si>
  <si>
    <r>
      <rPr>
        <sz val="10.5"/>
        <color theme="1"/>
        <rFont val="宋体"/>
        <charset val="134"/>
        <scheme val="minor"/>
      </rPr>
      <t>战斗分为普通级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困难级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深渊级哦</t>
    </r>
  </si>
  <si>
    <t>肃清墨妖的任务就交给你了呢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</si>
</sst>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0"/>
      <color rgb="FF404040"/>
      <name val="Segoe UI"/>
      <charset val="134"/>
    </font>
    <font>
      <sz val="11"/>
      <color rgb="FF000000"/>
      <name val="宋体"/>
      <charset val="134"/>
    </font>
    <font>
      <sz val="10"/>
      <color rgb="FF000000"/>
      <name val="Segoe UI"/>
      <charset val="134"/>
    </font>
    <font>
      <sz val="12"/>
      <color rgb="FF000000"/>
      <name val="宋体"/>
      <charset val="134"/>
    </font>
    <font>
      <sz val="10"/>
      <color rgb="FF404040"/>
      <name val="微软雅黑"/>
      <charset val="134"/>
    </font>
    <font>
      <sz val="10.5"/>
      <color rgb="FF2A2B2E"/>
      <name val="Segoe UI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49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3" borderId="0" xfId="0" applyFont="1" applyFill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0" borderId="0" xfId="49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www.wps.cn/officeDocument/2021/sharedlinks" Target="sharedlinks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zoomScale="115" zoomScaleNormal="115" topLeftCell="B1" workbookViewId="0">
      <selection activeCell="G12" sqref="G12"/>
    </sheetView>
  </sheetViews>
  <sheetFormatPr defaultColWidth="9" defaultRowHeight="14.25"/>
  <cols>
    <col min="1" max="1" width="11" style="6" customWidth="1"/>
    <col min="2" max="3" width="19.6666666666667" style="6" customWidth="1"/>
    <col min="4" max="4" width="27.4416666666667" style="6" customWidth="1"/>
    <col min="5" max="5" width="29" style="6" customWidth="1"/>
    <col min="6" max="6" width="13.5583333333333" style="6" customWidth="1"/>
    <col min="7" max="7" width="40.125" style="6" customWidth="1"/>
    <col min="8" max="8" width="20.775" style="6" customWidth="1"/>
    <col min="9" max="9" width="22.8833333333333" style="6" customWidth="1"/>
    <col min="10" max="10" width="24.5583333333333" style="23" customWidth="1"/>
    <col min="11" max="11" width="23.6666666666667" style="6" customWidth="1"/>
    <col min="12" max="12" width="26.775" style="6" customWidth="1"/>
    <col min="13" max="13" width="23.3333333333333" style="6" customWidth="1"/>
    <col min="14" max="14" width="18.3333333333333" style="6" customWidth="1"/>
    <col min="15" max="15" width="15.8833333333333" style="6" customWidth="1"/>
    <col min="16" max="16384" width="9" style="6"/>
  </cols>
  <sheetData>
    <row r="1" ht="28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17</v>
      </c>
      <c r="H2" s="2" t="s">
        <v>15</v>
      </c>
      <c r="I2" s="2" t="s">
        <v>17</v>
      </c>
      <c r="J2" s="2" t="s">
        <v>15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15</v>
      </c>
    </row>
    <row r="3" ht="85.5" spans="1:15">
      <c r="A3" s="2" t="s">
        <v>18</v>
      </c>
      <c r="B3" s="2" t="s">
        <v>19</v>
      </c>
      <c r="C3" s="2" t="s">
        <v>19</v>
      </c>
      <c r="D3" s="5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5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5" t="s">
        <v>31</v>
      </c>
    </row>
    <row r="4" spans="1: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</row>
    <row r="5" ht="16.5" spans="1:15">
      <c r="A5" s="7">
        <v>1001</v>
      </c>
      <c r="B5" s="24" t="s">
        <v>32</v>
      </c>
      <c r="C5" s="24" t="s">
        <v>33</v>
      </c>
      <c r="D5" s="7">
        <v>0</v>
      </c>
      <c r="E5" s="6" t="s">
        <v>34</v>
      </c>
      <c r="F5" s="7">
        <v>300</v>
      </c>
      <c r="G5" s="7">
        <v>0.4</v>
      </c>
      <c r="H5" s="7">
        <v>50</v>
      </c>
      <c r="I5" s="7">
        <v>2.8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</row>
    <row r="6" ht="16.5" spans="1:15">
      <c r="A6" s="7">
        <v>1002</v>
      </c>
      <c r="B6" s="24" t="s">
        <v>35</v>
      </c>
      <c r="C6" s="24" t="s">
        <v>36</v>
      </c>
      <c r="D6" s="7">
        <v>0</v>
      </c>
      <c r="E6" s="6" t="s">
        <v>37</v>
      </c>
      <c r="F6" s="6">
        <v>500</v>
      </c>
      <c r="G6" s="7">
        <v>0.4</v>
      </c>
      <c r="H6" s="6">
        <v>50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</row>
    <row r="7" ht="16.5" spans="1:15">
      <c r="A7" s="7">
        <v>1003</v>
      </c>
      <c r="B7" s="24" t="s">
        <v>38</v>
      </c>
      <c r="C7" s="24" t="s">
        <v>39</v>
      </c>
      <c r="D7" s="7">
        <v>0</v>
      </c>
      <c r="E7" s="6" t="s">
        <v>40</v>
      </c>
      <c r="F7" s="6">
        <v>550</v>
      </c>
      <c r="G7" s="7">
        <v>0.4</v>
      </c>
      <c r="H7" s="6">
        <v>75</v>
      </c>
      <c r="I7" s="7">
        <v>2.6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</row>
    <row r="8" ht="16.5" spans="1:15">
      <c r="A8" s="7">
        <v>1004</v>
      </c>
      <c r="B8" s="24" t="s">
        <v>41</v>
      </c>
      <c r="C8" s="24" t="s">
        <v>42</v>
      </c>
      <c r="D8" s="7">
        <v>0</v>
      </c>
      <c r="E8" s="6" t="s">
        <v>43</v>
      </c>
      <c r="F8" s="6">
        <v>800</v>
      </c>
      <c r="G8" s="7">
        <v>0.4</v>
      </c>
      <c r="H8" s="6">
        <v>75</v>
      </c>
      <c r="I8" s="7">
        <v>2.2</v>
      </c>
      <c r="J8" s="7">
        <v>0</v>
      </c>
      <c r="K8" s="7">
        <v>0</v>
      </c>
      <c r="L8" s="7">
        <v>5</v>
      </c>
      <c r="M8" s="7">
        <v>0</v>
      </c>
      <c r="N8" s="7">
        <v>0</v>
      </c>
      <c r="O8" s="7">
        <v>0</v>
      </c>
    </row>
    <row r="9" ht="16.5" spans="1:15">
      <c r="A9" s="7">
        <v>1005</v>
      </c>
      <c r="B9" s="24" t="s">
        <v>44</v>
      </c>
      <c r="C9" s="24" t="s">
        <v>45</v>
      </c>
      <c r="D9" s="7">
        <v>0</v>
      </c>
      <c r="E9" s="6" t="s">
        <v>46</v>
      </c>
      <c r="F9" s="6">
        <v>960</v>
      </c>
      <c r="G9" s="7">
        <v>0.4</v>
      </c>
      <c r="H9" s="6">
        <v>100</v>
      </c>
      <c r="I9" s="7">
        <v>3</v>
      </c>
      <c r="J9" s="7">
        <v>0</v>
      </c>
      <c r="K9" s="7">
        <v>0</v>
      </c>
      <c r="L9" s="7">
        <v>8</v>
      </c>
      <c r="M9" s="7">
        <v>0</v>
      </c>
      <c r="N9" s="7">
        <v>0</v>
      </c>
      <c r="O9" s="7">
        <v>0</v>
      </c>
    </row>
    <row r="10" ht="16.5" spans="1:15">
      <c r="A10" s="7">
        <v>1006</v>
      </c>
      <c r="B10" s="24" t="s">
        <v>47</v>
      </c>
      <c r="C10" s="24" t="s">
        <v>48</v>
      </c>
      <c r="D10" s="7">
        <v>1</v>
      </c>
      <c r="E10" s="6" t="s">
        <v>49</v>
      </c>
      <c r="F10" s="7">
        <v>4500</v>
      </c>
      <c r="G10" s="7">
        <v>0.4</v>
      </c>
      <c r="H10" s="7">
        <v>200</v>
      </c>
      <c r="I10" s="7">
        <v>2</v>
      </c>
      <c r="J10" s="7">
        <v>4</v>
      </c>
      <c r="K10" s="7">
        <v>0.1</v>
      </c>
      <c r="L10" s="7">
        <v>10</v>
      </c>
      <c r="M10" s="7">
        <v>0</v>
      </c>
      <c r="N10" s="7">
        <v>0</v>
      </c>
      <c r="O10" s="7">
        <v>0</v>
      </c>
    </row>
    <row r="11" ht="16.5" spans="1:15">
      <c r="A11" s="7">
        <v>1007</v>
      </c>
      <c r="B11" s="24" t="s">
        <v>50</v>
      </c>
      <c r="C11" s="24" t="s">
        <v>51</v>
      </c>
      <c r="D11" s="7">
        <v>1</v>
      </c>
      <c r="E11" s="6" t="s">
        <v>52</v>
      </c>
      <c r="F11" s="6">
        <v>3000</v>
      </c>
      <c r="G11" s="7">
        <v>0.4</v>
      </c>
      <c r="H11" s="6">
        <v>250</v>
      </c>
      <c r="I11" s="6">
        <v>3.2</v>
      </c>
      <c r="J11" s="7">
        <v>4</v>
      </c>
      <c r="K11" s="7">
        <v>0.1</v>
      </c>
      <c r="L11" s="7">
        <v>9</v>
      </c>
      <c r="M11" s="7">
        <v>0</v>
      </c>
      <c r="N11" s="7">
        <v>0</v>
      </c>
      <c r="O11" s="7">
        <v>0</v>
      </c>
    </row>
    <row r="12" ht="16.5" spans="1:15">
      <c r="A12" s="7">
        <v>1008</v>
      </c>
      <c r="B12" s="20" t="s">
        <v>53</v>
      </c>
      <c r="C12" s="24" t="s">
        <v>54</v>
      </c>
      <c r="D12" s="7">
        <v>1</v>
      </c>
      <c r="E12" s="6" t="s">
        <v>55</v>
      </c>
      <c r="F12" s="6">
        <v>6000</v>
      </c>
      <c r="G12" s="7">
        <v>0.4</v>
      </c>
      <c r="H12" s="6">
        <v>200</v>
      </c>
      <c r="I12" s="6">
        <v>2.3</v>
      </c>
      <c r="J12" s="7">
        <v>4</v>
      </c>
      <c r="K12" s="7">
        <v>0.15</v>
      </c>
      <c r="L12" s="7">
        <v>12</v>
      </c>
      <c r="M12" s="7">
        <v>0</v>
      </c>
      <c r="N12" s="7">
        <v>0</v>
      </c>
      <c r="O12" s="7">
        <v>0</v>
      </c>
    </row>
    <row r="13" ht="16.5" spans="1:15">
      <c r="A13" s="7">
        <v>1009</v>
      </c>
      <c r="B13" s="20" t="s">
        <v>56</v>
      </c>
      <c r="C13" s="24" t="s">
        <v>57</v>
      </c>
      <c r="D13" s="6">
        <v>2</v>
      </c>
      <c r="E13" s="6" t="s">
        <v>58</v>
      </c>
      <c r="F13" s="7">
        <v>12000</v>
      </c>
      <c r="G13" s="7">
        <v>0.2</v>
      </c>
      <c r="H13" s="6">
        <v>300</v>
      </c>
      <c r="I13" s="6">
        <v>2</v>
      </c>
      <c r="J13" s="7">
        <v>5</v>
      </c>
      <c r="K13" s="7">
        <v>0.2</v>
      </c>
      <c r="L13" s="7">
        <v>15</v>
      </c>
      <c r="M13" s="7">
        <v>0</v>
      </c>
      <c r="N13" s="7">
        <v>0</v>
      </c>
      <c r="O13" s="7">
        <v>0</v>
      </c>
    </row>
    <row r="14" ht="16.5" spans="1:15">
      <c r="A14" s="7">
        <v>1010</v>
      </c>
      <c r="B14" s="24" t="s">
        <v>59</v>
      </c>
      <c r="C14" s="24" t="s">
        <v>60</v>
      </c>
      <c r="D14" s="6">
        <v>2</v>
      </c>
      <c r="E14" s="6" t="s">
        <v>61</v>
      </c>
      <c r="F14" s="7">
        <v>24000</v>
      </c>
      <c r="G14" s="7">
        <v>0.2</v>
      </c>
      <c r="H14" s="7">
        <v>350</v>
      </c>
      <c r="I14" s="6">
        <v>2</v>
      </c>
      <c r="J14" s="7">
        <v>5</v>
      </c>
      <c r="K14" s="7">
        <v>0.2</v>
      </c>
      <c r="L14" s="7">
        <v>15</v>
      </c>
      <c r="M14" s="7">
        <v>0</v>
      </c>
      <c r="N14" s="7">
        <v>0</v>
      </c>
      <c r="O14" s="7">
        <v>0</v>
      </c>
    </row>
    <row r="15" ht="16.5" spans="1:15">
      <c r="A15" s="7">
        <v>1011</v>
      </c>
      <c r="B15" s="20" t="s">
        <v>62</v>
      </c>
      <c r="C15" s="24" t="s">
        <v>63</v>
      </c>
      <c r="D15" s="6">
        <v>2</v>
      </c>
      <c r="E15" s="6" t="s">
        <v>64</v>
      </c>
      <c r="F15" s="7">
        <v>36000</v>
      </c>
      <c r="G15" s="7">
        <v>0.2</v>
      </c>
      <c r="H15" s="6">
        <v>400</v>
      </c>
      <c r="I15" s="6">
        <v>2</v>
      </c>
      <c r="J15" s="27">
        <v>5</v>
      </c>
      <c r="K15" s="7">
        <v>0.2</v>
      </c>
      <c r="L15" s="7">
        <v>15</v>
      </c>
      <c r="M15" s="7">
        <v>0</v>
      </c>
      <c r="N15" s="7">
        <v>0</v>
      </c>
      <c r="O15" s="7">
        <v>0</v>
      </c>
    </row>
    <row r="16" ht="16.5" spans="1:15">
      <c r="A16" s="7">
        <v>1012</v>
      </c>
      <c r="B16" s="24" t="s">
        <v>65</v>
      </c>
      <c r="C16" s="24" t="s">
        <v>66</v>
      </c>
      <c r="D16" s="6">
        <v>3</v>
      </c>
      <c r="E16" s="6" t="s">
        <v>67</v>
      </c>
      <c r="F16" s="7">
        <v>80000</v>
      </c>
      <c r="G16" s="7">
        <v>0.2</v>
      </c>
      <c r="H16" s="6">
        <v>500</v>
      </c>
      <c r="I16" s="6">
        <v>1.8</v>
      </c>
      <c r="J16" s="27">
        <v>7</v>
      </c>
      <c r="K16" s="6">
        <v>0.3</v>
      </c>
      <c r="L16" s="7">
        <v>24</v>
      </c>
      <c r="M16" s="7">
        <v>0.15</v>
      </c>
      <c r="N16" s="7">
        <v>0</v>
      </c>
      <c r="O16" s="7">
        <v>0</v>
      </c>
    </row>
    <row r="17" ht="16.5" spans="1:15">
      <c r="A17" s="7">
        <v>1013</v>
      </c>
      <c r="B17" s="24" t="s">
        <v>68</v>
      </c>
      <c r="C17" s="24" t="s">
        <v>69</v>
      </c>
      <c r="D17" s="6">
        <v>3</v>
      </c>
      <c r="E17" s="6" t="s">
        <v>70</v>
      </c>
      <c r="F17" s="6">
        <v>160000</v>
      </c>
      <c r="G17" s="7">
        <v>0.2</v>
      </c>
      <c r="H17" s="6">
        <v>600</v>
      </c>
      <c r="I17" s="6">
        <v>1.8</v>
      </c>
      <c r="J17" s="27">
        <v>7</v>
      </c>
      <c r="K17" s="6">
        <v>0.3</v>
      </c>
      <c r="L17" s="7">
        <v>24</v>
      </c>
      <c r="M17" s="7">
        <v>0.15</v>
      </c>
      <c r="N17" s="7">
        <v>0</v>
      </c>
      <c r="O17" s="7">
        <v>0</v>
      </c>
    </row>
    <row r="18" ht="16.5" spans="1:15">
      <c r="A18" s="7">
        <v>1014</v>
      </c>
      <c r="B18" s="20" t="s">
        <v>71</v>
      </c>
      <c r="C18" s="24" t="s">
        <v>72</v>
      </c>
      <c r="D18" s="6">
        <v>3</v>
      </c>
      <c r="E18" s="6" t="s">
        <v>73</v>
      </c>
      <c r="F18" s="6">
        <v>240000</v>
      </c>
      <c r="G18" s="7">
        <v>0.2</v>
      </c>
      <c r="H18" s="6">
        <v>700</v>
      </c>
      <c r="I18" s="6">
        <v>1.8</v>
      </c>
      <c r="J18" s="27">
        <v>7</v>
      </c>
      <c r="K18" s="6">
        <v>0.3</v>
      </c>
      <c r="L18" s="7">
        <v>24</v>
      </c>
      <c r="M18" s="7">
        <v>0.15</v>
      </c>
      <c r="N18" s="7">
        <v>0</v>
      </c>
      <c r="O18" s="7">
        <v>0</v>
      </c>
    </row>
    <row r="19" ht="16.5" spans="1:15">
      <c r="A19" s="7">
        <v>1015</v>
      </c>
      <c r="B19" s="20" t="s">
        <v>74</v>
      </c>
      <c r="C19" s="24" t="s">
        <v>75</v>
      </c>
      <c r="D19" s="7">
        <v>4</v>
      </c>
      <c r="E19" s="6" t="s">
        <v>76</v>
      </c>
      <c r="F19" s="7">
        <v>815000</v>
      </c>
      <c r="G19" s="7">
        <v>0.2</v>
      </c>
      <c r="H19" s="7">
        <v>1000</v>
      </c>
      <c r="I19" s="6">
        <v>1.3</v>
      </c>
      <c r="J19" s="7">
        <v>7</v>
      </c>
      <c r="K19" s="7">
        <v>0.5</v>
      </c>
      <c r="L19" s="7">
        <v>40</v>
      </c>
      <c r="M19" s="7">
        <v>0.25</v>
      </c>
      <c r="N19" s="7">
        <v>0</v>
      </c>
      <c r="O19" s="7">
        <v>0</v>
      </c>
    </row>
    <row r="20" spans="1:5">
      <c r="A20" s="25"/>
      <c r="B20" s="25"/>
      <c r="C20" s="25"/>
      <c r="D20" s="25"/>
      <c r="E20" s="25"/>
    </row>
    <row r="21" spans="1:5">
      <c r="A21" s="25"/>
      <c r="B21" s="25"/>
      <c r="C21" s="25"/>
      <c r="D21" s="25"/>
      <c r="E21" s="25"/>
    </row>
    <row r="22" spans="1:5">
      <c r="A22" s="25"/>
      <c r="B22" s="25"/>
      <c r="C22" s="25"/>
      <c r="D22" s="25"/>
      <c r="E22" s="25"/>
    </row>
    <row r="23" spans="1:11">
      <c r="A23" s="25"/>
      <c r="B23" s="25"/>
      <c r="C23" s="25"/>
      <c r="D23" s="25"/>
      <c r="E23" s="25"/>
      <c r="K23" s="6" t="s">
        <v>77</v>
      </c>
    </row>
    <row r="24" spans="1:5">
      <c r="A24" s="25"/>
      <c r="B24" s="25"/>
      <c r="C24" s="25"/>
      <c r="D24" s="25"/>
      <c r="E24" s="25"/>
    </row>
    <row r="25" spans="1:5">
      <c r="A25" s="25"/>
      <c r="B25" s="25"/>
      <c r="C25" s="25"/>
      <c r="D25" s="25"/>
      <c r="E25" s="25"/>
    </row>
    <row r="26" spans="1:5">
      <c r="A26" s="25"/>
      <c r="B26" s="25"/>
      <c r="C26" s="25"/>
      <c r="D26" s="25"/>
      <c r="E26" s="25"/>
    </row>
    <row r="27" spans="1:5">
      <c r="A27" s="25"/>
      <c r="B27" s="25"/>
      <c r="C27" s="25"/>
      <c r="D27" s="25"/>
      <c r="E27" s="25"/>
    </row>
    <row r="28" spans="1:5">
      <c r="A28" s="25"/>
      <c r="B28" s="25"/>
      <c r="C28" s="25"/>
      <c r="D28" s="25"/>
      <c r="E28" s="25"/>
    </row>
    <row r="29" spans="1:5">
      <c r="A29" s="25"/>
      <c r="B29" s="25"/>
      <c r="C29" s="25"/>
      <c r="D29" s="25"/>
      <c r="E29" s="25"/>
    </row>
    <row r="30" spans="1:5">
      <c r="A30" s="25"/>
      <c r="B30" s="25"/>
      <c r="C30" s="25"/>
      <c r="D30" s="25"/>
      <c r="E30" s="25"/>
    </row>
    <row r="31" spans="1:5">
      <c r="A31" s="25"/>
      <c r="B31" s="25"/>
      <c r="C31" s="25"/>
      <c r="D31" s="25"/>
      <c r="E31" s="25"/>
    </row>
    <row r="32" spans="1:5">
      <c r="A32" s="25"/>
      <c r="B32" s="25"/>
      <c r="C32" s="25"/>
      <c r="D32" s="25"/>
      <c r="E32" s="25"/>
    </row>
    <row r="33" spans="1:5">
      <c r="A33" s="25"/>
      <c r="B33" s="25"/>
      <c r="C33" s="25"/>
      <c r="D33" s="25"/>
      <c r="E33" s="25"/>
    </row>
    <row r="34" spans="1:5">
      <c r="A34" s="25"/>
      <c r="B34" s="25"/>
      <c r="C34" s="25"/>
      <c r="D34" s="25"/>
      <c r="E34" s="25"/>
    </row>
    <row r="35" spans="1:5">
      <c r="A35" s="25"/>
      <c r="B35" s="25"/>
      <c r="C35" s="25"/>
      <c r="D35" s="25"/>
      <c r="E35" s="25"/>
    </row>
    <row r="36" spans="1:5">
      <c r="A36" s="25"/>
      <c r="B36" s="25"/>
      <c r="C36" s="25"/>
      <c r="D36" s="25"/>
      <c r="E36" s="25"/>
    </row>
    <row r="37" spans="1:5">
      <c r="A37" s="25"/>
      <c r="B37" s="25"/>
      <c r="C37" s="25"/>
      <c r="D37" s="25"/>
      <c r="E37" s="25"/>
    </row>
    <row r="38" spans="1:5">
      <c r="A38" s="25"/>
      <c r="B38" s="25"/>
      <c r="C38" s="25"/>
      <c r="D38" s="25"/>
      <c r="E38" s="25"/>
    </row>
    <row r="39" spans="1:5">
      <c r="A39" s="25"/>
      <c r="B39" s="25"/>
      <c r="C39" s="25"/>
      <c r="D39" s="25"/>
      <c r="E39" s="25"/>
    </row>
    <row r="40" spans="1:5">
      <c r="A40" s="25"/>
      <c r="B40" s="25"/>
      <c r="C40" s="25"/>
      <c r="D40" s="25"/>
      <c r="E40" s="25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C1" sqref="C1"/>
    </sheetView>
  </sheetViews>
  <sheetFormatPr defaultColWidth="9" defaultRowHeight="13.5" outlineLevelCol="4"/>
  <cols>
    <col min="1" max="1" width="9" style="6"/>
    <col min="2" max="2" width="14.8833333333333" style="6" customWidth="1"/>
    <col min="3" max="3" width="23.8833333333333" style="6" customWidth="1"/>
    <col min="4" max="4" width="22.4416666666667" style="6" customWidth="1"/>
    <col min="5" max="5" width="15.3333333333333" style="6" customWidth="1"/>
    <col min="6" max="16384" width="9" style="6"/>
  </cols>
  <sheetData>
    <row r="1" ht="14.25" spans="1:5">
      <c r="A1" s="2" t="s">
        <v>83</v>
      </c>
      <c r="B1" s="2" t="s">
        <v>319</v>
      </c>
      <c r="C1" s="2" t="s">
        <v>80</v>
      </c>
      <c r="D1" s="2" t="s">
        <v>320</v>
      </c>
      <c r="E1" s="2" t="s">
        <v>233</v>
      </c>
    </row>
    <row r="2" ht="14.25" spans="1:5">
      <c r="A2" s="2" t="s">
        <v>15</v>
      </c>
      <c r="B2" s="2" t="s">
        <v>15</v>
      </c>
      <c r="C2" s="2" t="s">
        <v>15</v>
      </c>
      <c r="D2" s="2" t="s">
        <v>15</v>
      </c>
      <c r="E2" s="2" t="s">
        <v>16</v>
      </c>
    </row>
    <row r="3" ht="14.25" spans="1:5">
      <c r="A3" s="2" t="s">
        <v>102</v>
      </c>
      <c r="B3" s="2" t="s">
        <v>321</v>
      </c>
      <c r="C3" s="2" t="s">
        <v>322</v>
      </c>
      <c r="D3" s="2" t="s">
        <v>289</v>
      </c>
      <c r="E3" s="2" t="s">
        <v>239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4">
      <c r="A5" s="6">
        <v>1</v>
      </c>
      <c r="B5" s="6">
        <v>500</v>
      </c>
      <c r="C5" s="6">
        <v>2</v>
      </c>
      <c r="D5" s="6">
        <v>0</v>
      </c>
    </row>
    <row r="6" spans="1:4">
      <c r="A6" s="6">
        <v>2</v>
      </c>
      <c r="B6" s="6">
        <f>INT(B5+A6*10+50)</f>
        <v>570</v>
      </c>
      <c r="C6" s="6">
        <v>2</v>
      </c>
      <c r="D6" s="6">
        <v>100</v>
      </c>
    </row>
    <row r="7" spans="1:4">
      <c r="A7" s="6">
        <v>3</v>
      </c>
      <c r="B7" s="6">
        <f t="shared" ref="B7:B34" si="0">INT(B6+A7*10+50)</f>
        <v>650</v>
      </c>
      <c r="C7" s="6">
        <v>2</v>
      </c>
      <c r="D7" s="6">
        <f>D6+50</f>
        <v>150</v>
      </c>
    </row>
    <row r="8" spans="1:4">
      <c r="A8" s="6">
        <v>4</v>
      </c>
      <c r="B8" s="6">
        <f t="shared" si="0"/>
        <v>740</v>
      </c>
      <c r="C8" s="6">
        <v>2</v>
      </c>
      <c r="D8" s="6">
        <f t="shared" ref="D8:D34" si="1">D7+50</f>
        <v>200</v>
      </c>
    </row>
    <row r="9" spans="1:4">
      <c r="A9" s="6">
        <v>5</v>
      </c>
      <c r="B9" s="6">
        <f t="shared" si="0"/>
        <v>840</v>
      </c>
      <c r="C9" s="6">
        <v>2</v>
      </c>
      <c r="D9" s="6">
        <f t="shared" si="1"/>
        <v>250</v>
      </c>
    </row>
    <row r="10" spans="1:4">
      <c r="A10" s="6">
        <v>6</v>
      </c>
      <c r="B10" s="6">
        <f t="shared" si="0"/>
        <v>950</v>
      </c>
      <c r="C10" s="6">
        <v>2</v>
      </c>
      <c r="D10" s="6">
        <f t="shared" si="1"/>
        <v>300</v>
      </c>
    </row>
    <row r="11" spans="1:4">
      <c r="A11" s="6">
        <v>7</v>
      </c>
      <c r="B11" s="6">
        <f t="shared" si="0"/>
        <v>1070</v>
      </c>
      <c r="C11" s="6">
        <v>2</v>
      </c>
      <c r="D11" s="6">
        <f t="shared" si="1"/>
        <v>350</v>
      </c>
    </row>
    <row r="12" spans="1:4">
      <c r="A12" s="6">
        <v>8</v>
      </c>
      <c r="B12" s="6">
        <f t="shared" si="0"/>
        <v>1200</v>
      </c>
      <c r="C12" s="6">
        <v>2</v>
      </c>
      <c r="D12" s="6">
        <f t="shared" si="1"/>
        <v>400</v>
      </c>
    </row>
    <row r="13" spans="1:4">
      <c r="A13" s="6">
        <v>9</v>
      </c>
      <c r="B13" s="6">
        <f t="shared" si="0"/>
        <v>1340</v>
      </c>
      <c r="C13" s="6">
        <v>2</v>
      </c>
      <c r="D13" s="6">
        <f t="shared" si="1"/>
        <v>450</v>
      </c>
    </row>
    <row r="14" spans="1:4">
      <c r="A14" s="6">
        <v>10</v>
      </c>
      <c r="B14" s="6">
        <f t="shared" si="0"/>
        <v>1490</v>
      </c>
      <c r="C14" s="6">
        <v>2</v>
      </c>
      <c r="D14" s="6">
        <f t="shared" si="1"/>
        <v>500</v>
      </c>
    </row>
    <row r="15" spans="1:4">
      <c r="A15" s="6">
        <v>11</v>
      </c>
      <c r="B15" s="6">
        <f t="shared" si="0"/>
        <v>1650</v>
      </c>
      <c r="C15" s="6">
        <v>2</v>
      </c>
      <c r="D15" s="6">
        <f t="shared" si="1"/>
        <v>550</v>
      </c>
    </row>
    <row r="16" spans="1:4">
      <c r="A16" s="6">
        <v>12</v>
      </c>
      <c r="B16" s="6">
        <f t="shared" si="0"/>
        <v>1820</v>
      </c>
      <c r="C16" s="6">
        <v>2</v>
      </c>
      <c r="D16" s="6">
        <f t="shared" si="1"/>
        <v>600</v>
      </c>
    </row>
    <row r="17" spans="1:4">
      <c r="A17" s="6">
        <v>13</v>
      </c>
      <c r="B17" s="6">
        <f t="shared" si="0"/>
        <v>2000</v>
      </c>
      <c r="C17" s="6">
        <v>2</v>
      </c>
      <c r="D17" s="6">
        <f t="shared" si="1"/>
        <v>650</v>
      </c>
    </row>
    <row r="18" spans="1:4">
      <c r="A18" s="6">
        <v>14</v>
      </c>
      <c r="B18" s="6">
        <f t="shared" si="0"/>
        <v>2190</v>
      </c>
      <c r="C18" s="6">
        <v>2</v>
      </c>
      <c r="D18" s="6">
        <f t="shared" si="1"/>
        <v>700</v>
      </c>
    </row>
    <row r="19" spans="1:4">
      <c r="A19" s="6">
        <v>15</v>
      </c>
      <c r="B19" s="6">
        <f t="shared" si="0"/>
        <v>2390</v>
      </c>
      <c r="C19" s="6">
        <v>2</v>
      </c>
      <c r="D19" s="6">
        <f t="shared" si="1"/>
        <v>750</v>
      </c>
    </row>
    <row r="20" spans="1:4">
      <c r="A20" s="6">
        <v>16</v>
      </c>
      <c r="B20" s="6">
        <f t="shared" si="0"/>
        <v>2600</v>
      </c>
      <c r="C20" s="6">
        <v>2</v>
      </c>
      <c r="D20" s="6">
        <f t="shared" si="1"/>
        <v>800</v>
      </c>
    </row>
    <row r="21" spans="1:4">
      <c r="A21" s="6">
        <v>17</v>
      </c>
      <c r="B21" s="6">
        <f t="shared" si="0"/>
        <v>2820</v>
      </c>
      <c r="C21" s="6">
        <v>2</v>
      </c>
      <c r="D21" s="6">
        <f t="shared" si="1"/>
        <v>850</v>
      </c>
    </row>
    <row r="22" spans="1:4">
      <c r="A22" s="6">
        <v>18</v>
      </c>
      <c r="B22" s="6">
        <f t="shared" si="0"/>
        <v>3050</v>
      </c>
      <c r="C22" s="6">
        <v>2</v>
      </c>
      <c r="D22" s="6">
        <f t="shared" si="1"/>
        <v>900</v>
      </c>
    </row>
    <row r="23" spans="1:4">
      <c r="A23" s="6">
        <v>19</v>
      </c>
      <c r="B23" s="6">
        <f t="shared" si="0"/>
        <v>3290</v>
      </c>
      <c r="C23" s="6">
        <v>2</v>
      </c>
      <c r="D23" s="6">
        <f t="shared" si="1"/>
        <v>950</v>
      </c>
    </row>
    <row r="24" spans="1:4">
      <c r="A24" s="6">
        <v>20</v>
      </c>
      <c r="B24" s="6">
        <f t="shared" si="0"/>
        <v>3540</v>
      </c>
      <c r="C24" s="6">
        <v>2</v>
      </c>
      <c r="D24" s="6">
        <f t="shared" si="1"/>
        <v>1000</v>
      </c>
    </row>
    <row r="25" spans="1:4">
      <c r="A25" s="6">
        <v>21</v>
      </c>
      <c r="B25" s="6">
        <f t="shared" si="0"/>
        <v>3800</v>
      </c>
      <c r="C25" s="6">
        <v>2</v>
      </c>
      <c r="D25" s="6">
        <f t="shared" si="1"/>
        <v>1050</v>
      </c>
    </row>
    <row r="26" spans="1:4">
      <c r="A26" s="6">
        <v>22</v>
      </c>
      <c r="B26" s="6">
        <f t="shared" si="0"/>
        <v>4070</v>
      </c>
      <c r="C26" s="6">
        <v>2</v>
      </c>
      <c r="D26" s="6">
        <f t="shared" si="1"/>
        <v>1100</v>
      </c>
    </row>
    <row r="27" spans="1:4">
      <c r="A27" s="6">
        <v>23</v>
      </c>
      <c r="B27" s="6">
        <f t="shared" si="0"/>
        <v>4350</v>
      </c>
      <c r="C27" s="6">
        <v>2</v>
      </c>
      <c r="D27" s="6">
        <f t="shared" si="1"/>
        <v>1150</v>
      </c>
    </row>
    <row r="28" spans="1:4">
      <c r="A28" s="6">
        <v>24</v>
      </c>
      <c r="B28" s="6">
        <f t="shared" si="0"/>
        <v>4640</v>
      </c>
      <c r="C28" s="6">
        <v>2</v>
      </c>
      <c r="D28" s="6">
        <f t="shared" si="1"/>
        <v>1200</v>
      </c>
    </row>
    <row r="29" spans="1:4">
      <c r="A29" s="6">
        <v>25</v>
      </c>
      <c r="B29" s="6">
        <f t="shared" si="0"/>
        <v>4940</v>
      </c>
      <c r="C29" s="6">
        <v>2</v>
      </c>
      <c r="D29" s="6">
        <f t="shared" si="1"/>
        <v>1250</v>
      </c>
    </row>
    <row r="30" spans="1:4">
      <c r="A30" s="6">
        <v>26</v>
      </c>
      <c r="B30" s="6">
        <f t="shared" si="0"/>
        <v>5250</v>
      </c>
      <c r="C30" s="6">
        <v>2</v>
      </c>
      <c r="D30" s="6">
        <f t="shared" si="1"/>
        <v>1300</v>
      </c>
    </row>
    <row r="31" spans="1:4">
      <c r="A31" s="6">
        <v>27</v>
      </c>
      <c r="B31" s="6">
        <f t="shared" si="0"/>
        <v>5570</v>
      </c>
      <c r="C31" s="6">
        <v>2</v>
      </c>
      <c r="D31" s="6">
        <f t="shared" si="1"/>
        <v>1350</v>
      </c>
    </row>
    <row r="32" spans="1:4">
      <c r="A32" s="6">
        <v>28</v>
      </c>
      <c r="B32" s="6">
        <f t="shared" si="0"/>
        <v>5900</v>
      </c>
      <c r="C32" s="6">
        <v>2</v>
      </c>
      <c r="D32" s="6">
        <f t="shared" si="1"/>
        <v>1400</v>
      </c>
    </row>
    <row r="33" spans="1:4">
      <c r="A33" s="6">
        <v>29</v>
      </c>
      <c r="B33" s="6">
        <f t="shared" si="0"/>
        <v>6240</v>
      </c>
      <c r="C33" s="6">
        <v>2</v>
      </c>
      <c r="D33" s="6">
        <f t="shared" si="1"/>
        <v>1450</v>
      </c>
    </row>
    <row r="34" spans="1:4">
      <c r="A34" s="6">
        <v>30</v>
      </c>
      <c r="B34" s="6">
        <f t="shared" si="0"/>
        <v>6590</v>
      </c>
      <c r="C34" s="6">
        <v>2</v>
      </c>
      <c r="D34" s="6">
        <f t="shared" si="1"/>
        <v>1500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D5" sqref="D5"/>
    </sheetView>
  </sheetViews>
  <sheetFormatPr defaultColWidth="9" defaultRowHeight="13.5" outlineLevelCol="4"/>
  <cols>
    <col min="2" max="2" width="22.1083333333333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323</v>
      </c>
      <c r="B1" s="2" t="s">
        <v>324</v>
      </c>
      <c r="C1" s="2" t="s">
        <v>325</v>
      </c>
      <c r="D1" s="2" t="s">
        <v>326</v>
      </c>
      <c r="E1" s="2" t="s">
        <v>327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301</v>
      </c>
      <c r="B3" s="2" t="s">
        <v>328</v>
      </c>
      <c r="C3" s="2" t="s">
        <v>329</v>
      </c>
      <c r="D3" s="2" t="s">
        <v>330</v>
      </c>
      <c r="E3" s="2" t="s">
        <v>331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332</v>
      </c>
      <c r="C5" s="6">
        <v>200</v>
      </c>
      <c r="D5" s="17" t="s">
        <v>333</v>
      </c>
      <c r="E5" s="17" t="s">
        <v>334</v>
      </c>
    </row>
    <row r="6" spans="1:5">
      <c r="A6" s="6">
        <v>2</v>
      </c>
      <c r="B6" s="6" t="s">
        <v>335</v>
      </c>
      <c r="C6" s="6">
        <v>200</v>
      </c>
      <c r="D6" s="17" t="s">
        <v>333</v>
      </c>
      <c r="E6" s="17" t="s">
        <v>334</v>
      </c>
    </row>
    <row r="7" spans="1:5">
      <c r="A7" s="6">
        <v>3</v>
      </c>
      <c r="B7" s="6" t="s">
        <v>336</v>
      </c>
      <c r="C7" s="6">
        <v>200</v>
      </c>
      <c r="D7" s="17" t="s">
        <v>333</v>
      </c>
      <c r="E7" s="17" t="s">
        <v>334</v>
      </c>
    </row>
    <row r="8" spans="1:5">
      <c r="A8" s="6">
        <v>4</v>
      </c>
      <c r="B8" s="6" t="s">
        <v>337</v>
      </c>
      <c r="C8" s="6">
        <v>200</v>
      </c>
      <c r="D8" s="17" t="s">
        <v>333</v>
      </c>
      <c r="E8" s="17" t="s">
        <v>334</v>
      </c>
    </row>
    <row r="9" spans="1:5">
      <c r="A9" s="6">
        <v>5</v>
      </c>
      <c r="B9" s="6" t="s">
        <v>338</v>
      </c>
      <c r="C9" s="6">
        <v>200</v>
      </c>
      <c r="D9" s="17" t="s">
        <v>333</v>
      </c>
      <c r="E9" s="17" t="s">
        <v>334</v>
      </c>
    </row>
    <row r="10" spans="1:5">
      <c r="A10" s="6">
        <v>6</v>
      </c>
      <c r="B10" s="6" t="s">
        <v>339</v>
      </c>
      <c r="C10" s="6">
        <v>200</v>
      </c>
      <c r="D10" s="17" t="s">
        <v>333</v>
      </c>
      <c r="E10" s="17" t="s">
        <v>334</v>
      </c>
    </row>
    <row r="11" spans="1:5">
      <c r="A11" s="6">
        <v>7</v>
      </c>
      <c r="B11" s="6" t="s">
        <v>340</v>
      </c>
      <c r="C11" s="6">
        <v>200</v>
      </c>
      <c r="D11" s="17" t="s">
        <v>333</v>
      </c>
      <c r="E11" s="17" t="s">
        <v>334</v>
      </c>
    </row>
    <row r="12" spans="1:5">
      <c r="A12" s="6">
        <v>8</v>
      </c>
      <c r="B12" s="6" t="s">
        <v>341</v>
      </c>
      <c r="C12" s="6">
        <v>200</v>
      </c>
      <c r="D12" s="17" t="s">
        <v>333</v>
      </c>
      <c r="E12" s="17" t="s">
        <v>334</v>
      </c>
    </row>
    <row r="13" spans="1:5">
      <c r="A13" s="6">
        <v>9</v>
      </c>
      <c r="B13" s="6" t="s">
        <v>342</v>
      </c>
      <c r="C13" s="6">
        <v>200</v>
      </c>
      <c r="D13" s="17" t="s">
        <v>333</v>
      </c>
      <c r="E13" s="17" t="s">
        <v>334</v>
      </c>
    </row>
    <row r="14" spans="1:5">
      <c r="A14" s="6">
        <v>10</v>
      </c>
      <c r="B14" s="6" t="s">
        <v>343</v>
      </c>
      <c r="C14" s="6">
        <v>200</v>
      </c>
      <c r="D14" s="17" t="s">
        <v>333</v>
      </c>
      <c r="E14" s="17" t="s">
        <v>334</v>
      </c>
    </row>
    <row r="15" spans="1:5">
      <c r="A15" s="6">
        <v>11</v>
      </c>
      <c r="B15" s="6" t="s">
        <v>344</v>
      </c>
      <c r="C15" s="6">
        <v>200</v>
      </c>
      <c r="D15" s="17" t="s">
        <v>333</v>
      </c>
      <c r="E15" s="17" t="s">
        <v>334</v>
      </c>
    </row>
    <row r="16" spans="1:5">
      <c r="A16" s="6">
        <v>12</v>
      </c>
      <c r="B16" s="6" t="s">
        <v>345</v>
      </c>
      <c r="C16" s="6">
        <v>200</v>
      </c>
      <c r="D16" s="17" t="s">
        <v>333</v>
      </c>
      <c r="E16" s="17" t="s">
        <v>334</v>
      </c>
    </row>
    <row r="17" spans="1:5">
      <c r="A17" s="6">
        <v>13</v>
      </c>
      <c r="B17" s="6" t="s">
        <v>346</v>
      </c>
      <c r="C17" s="6">
        <v>200</v>
      </c>
      <c r="D17" s="17" t="s">
        <v>333</v>
      </c>
      <c r="E17" s="17" t="s">
        <v>334</v>
      </c>
    </row>
    <row r="18" spans="1:5">
      <c r="A18" s="6">
        <v>14</v>
      </c>
      <c r="B18" s="6" t="s">
        <v>347</v>
      </c>
      <c r="C18" s="6">
        <v>200</v>
      </c>
      <c r="D18" s="17" t="s">
        <v>333</v>
      </c>
      <c r="E18" s="17" t="s">
        <v>334</v>
      </c>
    </row>
    <row r="19" spans="1:5">
      <c r="A19" s="6">
        <v>15</v>
      </c>
      <c r="B19" s="6" t="s">
        <v>348</v>
      </c>
      <c r="C19" s="6">
        <v>200</v>
      </c>
      <c r="D19" s="17" t="s">
        <v>333</v>
      </c>
      <c r="E19" s="17" t="s">
        <v>334</v>
      </c>
    </row>
    <row r="20" spans="1:5">
      <c r="A20" s="6">
        <v>16</v>
      </c>
      <c r="B20" s="6" t="s">
        <v>349</v>
      </c>
      <c r="C20" s="6">
        <v>200</v>
      </c>
      <c r="D20" s="17" t="s">
        <v>333</v>
      </c>
      <c r="E20" s="17" t="s">
        <v>334</v>
      </c>
    </row>
    <row r="21" spans="1:5">
      <c r="A21" s="6">
        <v>17</v>
      </c>
      <c r="B21" s="6" t="s">
        <v>350</v>
      </c>
      <c r="C21" s="6">
        <v>200</v>
      </c>
      <c r="D21" s="17" t="s">
        <v>333</v>
      </c>
      <c r="E21" s="17" t="s">
        <v>334</v>
      </c>
    </row>
    <row r="22" spans="1:5">
      <c r="A22" s="6">
        <v>18</v>
      </c>
      <c r="B22" s="6" t="s">
        <v>351</v>
      </c>
      <c r="C22" s="6">
        <v>200</v>
      </c>
      <c r="D22" s="17" t="s">
        <v>333</v>
      </c>
      <c r="E22" s="17" t="s">
        <v>334</v>
      </c>
    </row>
    <row r="23" spans="1:5">
      <c r="A23" s="6">
        <v>19</v>
      </c>
      <c r="B23" s="6" t="s">
        <v>352</v>
      </c>
      <c r="C23" s="6">
        <v>200</v>
      </c>
      <c r="D23" s="17" t="s">
        <v>333</v>
      </c>
      <c r="E23" s="17" t="s">
        <v>334</v>
      </c>
    </row>
    <row r="24" spans="1:5">
      <c r="A24" s="6">
        <v>20</v>
      </c>
      <c r="B24" s="6" t="s">
        <v>353</v>
      </c>
      <c r="C24" s="6">
        <v>200</v>
      </c>
      <c r="D24" s="17" t="s">
        <v>333</v>
      </c>
      <c r="E24" s="17" t="s">
        <v>334</v>
      </c>
    </row>
    <row r="25" spans="1:5">
      <c r="A25" s="6">
        <v>21</v>
      </c>
      <c r="B25" s="6" t="s">
        <v>354</v>
      </c>
      <c r="C25" s="6">
        <v>200</v>
      </c>
      <c r="D25" s="17" t="s">
        <v>333</v>
      </c>
      <c r="E25" s="17" t="s">
        <v>334</v>
      </c>
    </row>
    <row r="26" spans="1:5">
      <c r="A26" s="6">
        <v>22</v>
      </c>
      <c r="B26" s="6" t="s">
        <v>355</v>
      </c>
      <c r="C26" s="6">
        <v>200</v>
      </c>
      <c r="D26" s="17" t="s">
        <v>333</v>
      </c>
      <c r="E26" s="17" t="s">
        <v>334</v>
      </c>
    </row>
    <row r="27" spans="1:5">
      <c r="A27" s="6">
        <v>23</v>
      </c>
      <c r="B27" s="6" t="s">
        <v>356</v>
      </c>
      <c r="C27" s="6">
        <v>200</v>
      </c>
      <c r="D27" s="17" t="s">
        <v>333</v>
      </c>
      <c r="E27" s="17" t="s">
        <v>334</v>
      </c>
    </row>
    <row r="28" spans="1:5">
      <c r="A28" s="6">
        <v>24</v>
      </c>
      <c r="B28" s="6" t="s">
        <v>357</v>
      </c>
      <c r="C28" s="6">
        <v>200</v>
      </c>
      <c r="D28" s="17" t="s">
        <v>333</v>
      </c>
      <c r="E28" s="17" t="s">
        <v>334</v>
      </c>
    </row>
    <row r="29" spans="1:5">
      <c r="A29" s="6">
        <v>25</v>
      </c>
      <c r="B29" s="6" t="s">
        <v>358</v>
      </c>
      <c r="C29" s="6">
        <v>200</v>
      </c>
      <c r="D29" s="17" t="s">
        <v>333</v>
      </c>
      <c r="E29" s="17" t="s">
        <v>334</v>
      </c>
    </row>
    <row r="30" spans="1:5">
      <c r="A30" s="6"/>
      <c r="B30" s="6"/>
      <c r="C30" s="6"/>
      <c r="D30" s="17"/>
      <c r="E30" s="17"/>
    </row>
    <row r="31" spans="1:5">
      <c r="A31" s="6"/>
      <c r="B31" s="6"/>
      <c r="C31" s="6"/>
      <c r="D31" s="17"/>
      <c r="E31" s="17"/>
    </row>
    <row r="32" spans="1:5">
      <c r="A32" s="6"/>
      <c r="B32" s="6"/>
      <c r="C32" s="6"/>
      <c r="D32" s="17"/>
      <c r="E32" s="17"/>
    </row>
    <row r="33" spans="1:5">
      <c r="A33" s="6"/>
      <c r="B33" s="6"/>
      <c r="C33" s="6"/>
      <c r="D33" s="17"/>
      <c r="E33" s="17"/>
    </row>
    <row r="34" spans="1:5">
      <c r="A34" s="6"/>
      <c r="B34" s="6"/>
      <c r="C34" s="6"/>
      <c r="D34" s="17"/>
      <c r="E34" s="17"/>
    </row>
    <row r="35" spans="1:5">
      <c r="A35" s="6"/>
      <c r="B35" s="6"/>
      <c r="C35" s="6"/>
      <c r="D35" s="17"/>
      <c r="E35" s="17"/>
    </row>
    <row r="36" spans="1:5">
      <c r="A36" s="6"/>
      <c r="B36" s="6"/>
      <c r="C36" s="6"/>
      <c r="D36" s="17"/>
      <c r="E36" s="6"/>
    </row>
    <row r="37" spans="1:5">
      <c r="A37" s="6"/>
      <c r="B37" s="6"/>
      <c r="C37" s="6"/>
      <c r="D37" s="17"/>
      <c r="E37" s="6"/>
    </row>
    <row r="38" spans="1:5">
      <c r="A38" s="6"/>
      <c r="B38" s="6"/>
      <c r="C38" s="6"/>
      <c r="D38" s="17"/>
      <c r="E38" s="6"/>
    </row>
    <row r="39" spans="1:5">
      <c r="A39" s="6"/>
      <c r="B39" s="6"/>
      <c r="C39" s="6"/>
      <c r="D39" s="17"/>
      <c r="E39" s="6"/>
    </row>
    <row r="40" spans="1:5">
      <c r="A40" s="6"/>
      <c r="B40" s="6"/>
      <c r="C40" s="6"/>
      <c r="D40" s="17"/>
      <c r="E40" s="6"/>
    </row>
    <row r="41" spans="1:5">
      <c r="A41" s="6"/>
      <c r="B41" s="6"/>
      <c r="C41" s="6"/>
      <c r="D41" s="17"/>
      <c r="E41" s="6"/>
    </row>
    <row r="42" spans="1:5">
      <c r="A42" s="6"/>
      <c r="B42" s="6"/>
      <c r="C42" s="6"/>
      <c r="D42" s="17"/>
      <c r="E42" s="6"/>
    </row>
    <row r="43" spans="1:5">
      <c r="A43" s="6"/>
      <c r="B43" s="6"/>
      <c r="C43" s="6"/>
      <c r="D43" s="17"/>
      <c r="E43" s="6"/>
    </row>
    <row r="44" spans="1:5">
      <c r="A44" s="6"/>
      <c r="B44" s="6"/>
      <c r="C44" s="6"/>
      <c r="D44" s="17"/>
      <c r="E44" s="6"/>
    </row>
    <row r="45" spans="1:5">
      <c r="A45" s="6"/>
      <c r="B45" s="6"/>
      <c r="C45" s="6"/>
      <c r="D45" s="17"/>
      <c r="E45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D5" sqref="D5:E29"/>
    </sheetView>
  </sheetViews>
  <sheetFormatPr defaultColWidth="9" defaultRowHeight="13.5" outlineLevelCol="4"/>
  <cols>
    <col min="2" max="2" width="20.2166666666667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323</v>
      </c>
      <c r="B1" s="2" t="s">
        <v>324</v>
      </c>
      <c r="C1" s="2" t="s">
        <v>325</v>
      </c>
      <c r="D1" s="2" t="s">
        <v>326</v>
      </c>
      <c r="E1" s="2" t="s">
        <v>327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301</v>
      </c>
      <c r="B3" s="2" t="s">
        <v>328</v>
      </c>
      <c r="C3" s="2" t="s">
        <v>329</v>
      </c>
      <c r="D3" s="2" t="s">
        <v>330</v>
      </c>
      <c r="E3" s="2" t="s">
        <v>331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359</v>
      </c>
      <c r="C5" s="6">
        <v>200</v>
      </c>
      <c r="D5" s="17" t="s">
        <v>333</v>
      </c>
      <c r="E5" s="17" t="s">
        <v>334</v>
      </c>
    </row>
    <row r="6" spans="1:5">
      <c r="A6" s="6">
        <v>2</v>
      </c>
      <c r="B6" s="6" t="s">
        <v>360</v>
      </c>
      <c r="C6" s="6">
        <v>200</v>
      </c>
      <c r="D6" s="17" t="s">
        <v>333</v>
      </c>
      <c r="E6" s="17" t="s">
        <v>334</v>
      </c>
    </row>
    <row r="7" spans="1:5">
      <c r="A7" s="6">
        <v>3</v>
      </c>
      <c r="B7" s="6" t="s">
        <v>361</v>
      </c>
      <c r="C7" s="6">
        <v>200</v>
      </c>
      <c r="D7" s="17" t="s">
        <v>333</v>
      </c>
      <c r="E7" s="17" t="s">
        <v>334</v>
      </c>
    </row>
    <row r="8" spans="1:5">
      <c r="A8" s="6">
        <v>4</v>
      </c>
      <c r="B8" s="6" t="s">
        <v>362</v>
      </c>
      <c r="C8" s="6">
        <v>200</v>
      </c>
      <c r="D8" s="17" t="s">
        <v>333</v>
      </c>
      <c r="E8" s="17" t="s">
        <v>334</v>
      </c>
    </row>
    <row r="9" spans="1:5">
      <c r="A9" s="6">
        <v>5</v>
      </c>
      <c r="B9" s="6" t="s">
        <v>363</v>
      </c>
      <c r="C9" s="6">
        <v>200</v>
      </c>
      <c r="D9" s="17" t="s">
        <v>333</v>
      </c>
      <c r="E9" s="17" t="s">
        <v>334</v>
      </c>
    </row>
    <row r="10" spans="1:5">
      <c r="A10" s="6">
        <v>6</v>
      </c>
      <c r="B10" s="6" t="s">
        <v>364</v>
      </c>
      <c r="C10" s="6">
        <v>200</v>
      </c>
      <c r="D10" s="17" t="s">
        <v>333</v>
      </c>
      <c r="E10" s="17" t="s">
        <v>334</v>
      </c>
    </row>
    <row r="11" spans="1:5">
      <c r="A11" s="6">
        <v>7</v>
      </c>
      <c r="B11" s="6" t="s">
        <v>365</v>
      </c>
      <c r="C11" s="6">
        <v>200</v>
      </c>
      <c r="D11" s="17" t="s">
        <v>333</v>
      </c>
      <c r="E11" s="17" t="s">
        <v>334</v>
      </c>
    </row>
    <row r="12" spans="1:5">
      <c r="A12" s="6">
        <v>8</v>
      </c>
      <c r="B12" s="6" t="s">
        <v>366</v>
      </c>
      <c r="C12" s="6">
        <v>200</v>
      </c>
      <c r="D12" s="17" t="s">
        <v>333</v>
      </c>
      <c r="E12" s="17" t="s">
        <v>334</v>
      </c>
    </row>
    <row r="13" spans="1:5">
      <c r="A13" s="6">
        <v>9</v>
      </c>
      <c r="B13" s="6" t="s">
        <v>367</v>
      </c>
      <c r="C13" s="6">
        <v>200</v>
      </c>
      <c r="D13" s="17" t="s">
        <v>333</v>
      </c>
      <c r="E13" s="17" t="s">
        <v>334</v>
      </c>
    </row>
    <row r="14" spans="1:5">
      <c r="A14" s="6">
        <v>10</v>
      </c>
      <c r="B14" s="6" t="s">
        <v>368</v>
      </c>
      <c r="C14" s="6">
        <v>200</v>
      </c>
      <c r="D14" s="17" t="s">
        <v>333</v>
      </c>
      <c r="E14" s="17" t="s">
        <v>334</v>
      </c>
    </row>
    <row r="15" spans="1:5">
      <c r="A15" s="6">
        <v>11</v>
      </c>
      <c r="B15" s="6" t="s">
        <v>369</v>
      </c>
      <c r="C15" s="6">
        <v>200</v>
      </c>
      <c r="D15" s="17" t="s">
        <v>333</v>
      </c>
      <c r="E15" s="17" t="s">
        <v>334</v>
      </c>
    </row>
    <row r="16" spans="1:5">
      <c r="A16" s="6">
        <v>12</v>
      </c>
      <c r="B16" s="6" t="s">
        <v>370</v>
      </c>
      <c r="C16" s="6">
        <v>200</v>
      </c>
      <c r="D16" s="17" t="s">
        <v>333</v>
      </c>
      <c r="E16" s="17" t="s">
        <v>334</v>
      </c>
    </row>
    <row r="17" spans="1:5">
      <c r="A17" s="6">
        <v>13</v>
      </c>
      <c r="B17" s="6" t="s">
        <v>371</v>
      </c>
      <c r="C17" s="6">
        <v>200</v>
      </c>
      <c r="D17" s="17" t="s">
        <v>333</v>
      </c>
      <c r="E17" s="17" t="s">
        <v>334</v>
      </c>
    </row>
    <row r="18" spans="1:5">
      <c r="A18" s="6">
        <v>14</v>
      </c>
      <c r="B18" s="6" t="s">
        <v>372</v>
      </c>
      <c r="C18" s="6">
        <v>200</v>
      </c>
      <c r="D18" s="17" t="s">
        <v>333</v>
      </c>
      <c r="E18" s="17" t="s">
        <v>334</v>
      </c>
    </row>
    <row r="19" spans="1:5">
      <c r="A19" s="6">
        <v>15</v>
      </c>
      <c r="B19" s="6" t="s">
        <v>373</v>
      </c>
      <c r="C19" s="6">
        <v>200</v>
      </c>
      <c r="D19" s="17" t="s">
        <v>333</v>
      </c>
      <c r="E19" s="17" t="s">
        <v>334</v>
      </c>
    </row>
    <row r="20" spans="1:5">
      <c r="A20" s="6">
        <v>16</v>
      </c>
      <c r="B20" s="6" t="s">
        <v>374</v>
      </c>
      <c r="C20" s="6">
        <v>200</v>
      </c>
      <c r="D20" s="17" t="s">
        <v>333</v>
      </c>
      <c r="E20" s="17" t="s">
        <v>334</v>
      </c>
    </row>
    <row r="21" spans="1:5">
      <c r="A21" s="6">
        <v>17</v>
      </c>
      <c r="B21" s="6" t="s">
        <v>375</v>
      </c>
      <c r="C21" s="6">
        <v>200</v>
      </c>
      <c r="D21" s="17" t="s">
        <v>333</v>
      </c>
      <c r="E21" s="17" t="s">
        <v>334</v>
      </c>
    </row>
    <row r="22" spans="1:5">
      <c r="A22" s="6">
        <v>18</v>
      </c>
      <c r="B22" s="6" t="s">
        <v>376</v>
      </c>
      <c r="C22" s="6">
        <v>200</v>
      </c>
      <c r="D22" s="17" t="s">
        <v>333</v>
      </c>
      <c r="E22" s="17" t="s">
        <v>334</v>
      </c>
    </row>
    <row r="23" spans="1:5">
      <c r="A23" s="6">
        <v>19</v>
      </c>
      <c r="B23" s="6" t="s">
        <v>377</v>
      </c>
      <c r="C23" s="6">
        <v>200</v>
      </c>
      <c r="D23" s="17" t="s">
        <v>333</v>
      </c>
      <c r="E23" s="17" t="s">
        <v>334</v>
      </c>
    </row>
    <row r="24" spans="1:5">
      <c r="A24" s="6">
        <v>20</v>
      </c>
      <c r="B24" s="6" t="s">
        <v>378</v>
      </c>
      <c r="C24" s="6">
        <v>200</v>
      </c>
      <c r="D24" s="17" t="s">
        <v>333</v>
      </c>
      <c r="E24" s="17" t="s">
        <v>334</v>
      </c>
    </row>
    <row r="25" spans="1:5">
      <c r="A25" s="6">
        <v>21</v>
      </c>
      <c r="B25" s="6" t="s">
        <v>379</v>
      </c>
      <c r="C25" s="6">
        <v>200</v>
      </c>
      <c r="D25" s="17" t="s">
        <v>333</v>
      </c>
      <c r="E25" s="17" t="s">
        <v>334</v>
      </c>
    </row>
    <row r="26" spans="1:5">
      <c r="A26" s="6">
        <v>22</v>
      </c>
      <c r="B26" s="6" t="s">
        <v>380</v>
      </c>
      <c r="C26" s="6">
        <v>200</v>
      </c>
      <c r="D26" s="17" t="s">
        <v>333</v>
      </c>
      <c r="E26" s="17" t="s">
        <v>334</v>
      </c>
    </row>
    <row r="27" spans="1:5">
      <c r="A27" s="6">
        <v>23</v>
      </c>
      <c r="B27" s="6" t="s">
        <v>381</v>
      </c>
      <c r="C27" s="6">
        <v>200</v>
      </c>
      <c r="D27" s="17" t="s">
        <v>333</v>
      </c>
      <c r="E27" s="17" t="s">
        <v>334</v>
      </c>
    </row>
    <row r="28" spans="1:5">
      <c r="A28" s="6">
        <v>24</v>
      </c>
      <c r="B28" s="6" t="s">
        <v>382</v>
      </c>
      <c r="C28" s="6">
        <v>200</v>
      </c>
      <c r="D28" s="17" t="s">
        <v>333</v>
      </c>
      <c r="E28" s="17" t="s">
        <v>334</v>
      </c>
    </row>
    <row r="29" spans="1:5">
      <c r="A29" s="6">
        <v>25</v>
      </c>
      <c r="B29" s="6" t="s">
        <v>383</v>
      </c>
      <c r="C29" s="6">
        <v>200</v>
      </c>
      <c r="D29" s="17" t="s">
        <v>333</v>
      </c>
      <c r="E29" s="17" t="s">
        <v>334</v>
      </c>
    </row>
    <row r="30" spans="1:5">
      <c r="A30" s="6"/>
      <c r="B30" s="6"/>
      <c r="C30" s="6"/>
      <c r="D30" s="17"/>
      <c r="E30" s="17"/>
    </row>
    <row r="31" spans="1:5">
      <c r="A31" s="6"/>
      <c r="B31" s="6"/>
      <c r="C31" s="6"/>
      <c r="D31" s="17"/>
      <c r="E31" s="17"/>
    </row>
    <row r="32" spans="1:5">
      <c r="A32" s="6"/>
      <c r="B32" s="6"/>
      <c r="C32" s="6"/>
      <c r="D32" s="17"/>
      <c r="E32" s="17"/>
    </row>
    <row r="33" spans="1:5">
      <c r="A33" s="6"/>
      <c r="B33" s="6"/>
      <c r="C33" s="6"/>
      <c r="D33" s="17"/>
      <c r="E33" s="17"/>
    </row>
    <row r="34" spans="1:5">
      <c r="A34" s="6"/>
      <c r="B34" s="6"/>
      <c r="C34" s="6"/>
      <c r="D34" s="17"/>
      <c r="E34" s="17"/>
    </row>
    <row r="35" spans="1:5">
      <c r="A35" s="6"/>
      <c r="B35" s="6"/>
      <c r="C35" s="6"/>
      <c r="D35" s="17"/>
      <c r="E35" s="6"/>
    </row>
    <row r="36" spans="1:5">
      <c r="A36" s="6"/>
      <c r="B36" s="6"/>
      <c r="C36" s="6"/>
      <c r="D36" s="17"/>
      <c r="E36" s="6"/>
    </row>
    <row r="37" spans="1:5">
      <c r="A37" s="6"/>
      <c r="B37" s="6"/>
      <c r="C37" s="6"/>
      <c r="D37" s="17"/>
      <c r="E37" s="6"/>
    </row>
    <row r="38" spans="1:5">
      <c r="A38" s="6"/>
      <c r="B38" s="6"/>
      <c r="C38" s="6"/>
      <c r="D38" s="17"/>
      <c r="E38" s="6"/>
    </row>
    <row r="39" spans="1:5">
      <c r="A39" s="6"/>
      <c r="B39" s="6"/>
      <c r="C39" s="6"/>
      <c r="D39" s="17"/>
      <c r="E39" s="6"/>
    </row>
    <row r="40" spans="1:5">
      <c r="A40" s="6"/>
      <c r="B40" s="6"/>
      <c r="C40" s="6"/>
      <c r="D40" s="17"/>
      <c r="E40" s="6"/>
    </row>
    <row r="41" spans="1:5">
      <c r="A41" s="6"/>
      <c r="B41" s="6"/>
      <c r="C41" s="6"/>
      <c r="D41" s="17"/>
      <c r="E41" s="6"/>
    </row>
    <row r="42" spans="1:5">
      <c r="A42" s="6"/>
      <c r="B42" s="6"/>
      <c r="C42" s="6"/>
      <c r="D42" s="17"/>
      <c r="E42" s="6"/>
    </row>
    <row r="43" spans="1:5">
      <c r="A43" s="6"/>
      <c r="B43" s="6"/>
      <c r="C43" s="6"/>
      <c r="D43" s="17"/>
      <c r="E43" s="6"/>
    </row>
    <row r="44" ht="39.6" customHeight="1" spans="1:5">
      <c r="A44" s="6"/>
      <c r="B44" s="6"/>
      <c r="C44" s="6"/>
      <c r="D44" s="17"/>
      <c r="E44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D5" sqref="D5:E29"/>
    </sheetView>
  </sheetViews>
  <sheetFormatPr defaultColWidth="9" defaultRowHeight="13.5" outlineLevelCol="4"/>
  <cols>
    <col min="2" max="2" width="19.775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323</v>
      </c>
      <c r="B1" s="2" t="s">
        <v>324</v>
      </c>
      <c r="C1" s="2" t="s">
        <v>325</v>
      </c>
      <c r="D1" s="2" t="s">
        <v>326</v>
      </c>
      <c r="E1" s="2" t="s">
        <v>327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301</v>
      </c>
      <c r="B3" s="2" t="s">
        <v>328</v>
      </c>
      <c r="C3" s="2" t="s">
        <v>329</v>
      </c>
      <c r="D3" s="2" t="s">
        <v>330</v>
      </c>
      <c r="E3" s="2" t="s">
        <v>331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384</v>
      </c>
      <c r="C5" s="6">
        <v>200</v>
      </c>
      <c r="D5" s="17" t="s">
        <v>333</v>
      </c>
      <c r="E5" s="17" t="s">
        <v>334</v>
      </c>
    </row>
    <row r="6" spans="1:5">
      <c r="A6" s="6">
        <v>2</v>
      </c>
      <c r="B6" s="6" t="s">
        <v>385</v>
      </c>
      <c r="C6" s="6">
        <v>200</v>
      </c>
      <c r="D6" s="17" t="s">
        <v>333</v>
      </c>
      <c r="E6" s="17" t="s">
        <v>334</v>
      </c>
    </row>
    <row r="7" spans="1:5">
      <c r="A7" s="6">
        <v>3</v>
      </c>
      <c r="B7" s="6" t="s">
        <v>386</v>
      </c>
      <c r="C7" s="6">
        <v>200</v>
      </c>
      <c r="D7" s="17" t="s">
        <v>333</v>
      </c>
      <c r="E7" s="17" t="s">
        <v>334</v>
      </c>
    </row>
    <row r="8" spans="1:5">
      <c r="A8" s="6">
        <v>4</v>
      </c>
      <c r="B8" s="6" t="s">
        <v>387</v>
      </c>
      <c r="C8" s="6">
        <v>200</v>
      </c>
      <c r="D8" s="17" t="s">
        <v>333</v>
      </c>
      <c r="E8" s="17" t="s">
        <v>334</v>
      </c>
    </row>
    <row r="9" spans="1:5">
      <c r="A9" s="6">
        <v>5</v>
      </c>
      <c r="B9" s="6" t="s">
        <v>388</v>
      </c>
      <c r="C9" s="6">
        <v>200</v>
      </c>
      <c r="D9" s="17" t="s">
        <v>333</v>
      </c>
      <c r="E9" s="17" t="s">
        <v>334</v>
      </c>
    </row>
    <row r="10" spans="1:5">
      <c r="A10" s="6">
        <v>6</v>
      </c>
      <c r="B10" s="6" t="s">
        <v>389</v>
      </c>
      <c r="C10" s="6">
        <v>200</v>
      </c>
      <c r="D10" s="17" t="s">
        <v>333</v>
      </c>
      <c r="E10" s="17" t="s">
        <v>334</v>
      </c>
    </row>
    <row r="11" spans="1:5">
      <c r="A11" s="6">
        <v>7</v>
      </c>
      <c r="B11" s="6" t="s">
        <v>390</v>
      </c>
      <c r="C11" s="6">
        <v>200</v>
      </c>
      <c r="D11" s="17" t="s">
        <v>333</v>
      </c>
      <c r="E11" s="17" t="s">
        <v>334</v>
      </c>
    </row>
    <row r="12" spans="1:5">
      <c r="A12" s="6">
        <v>8</v>
      </c>
      <c r="B12" s="6" t="s">
        <v>391</v>
      </c>
      <c r="C12" s="6">
        <v>200</v>
      </c>
      <c r="D12" s="17" t="s">
        <v>333</v>
      </c>
      <c r="E12" s="17" t="s">
        <v>334</v>
      </c>
    </row>
    <row r="13" spans="1:5">
      <c r="A13" s="6">
        <v>9</v>
      </c>
      <c r="B13" s="6" t="s">
        <v>392</v>
      </c>
      <c r="C13" s="6">
        <v>200</v>
      </c>
      <c r="D13" s="17" t="s">
        <v>333</v>
      </c>
      <c r="E13" s="17" t="s">
        <v>334</v>
      </c>
    </row>
    <row r="14" spans="1:5">
      <c r="A14" s="6">
        <v>10</v>
      </c>
      <c r="B14" s="6" t="s">
        <v>393</v>
      </c>
      <c r="C14" s="6">
        <v>200</v>
      </c>
      <c r="D14" s="17" t="s">
        <v>333</v>
      </c>
      <c r="E14" s="17" t="s">
        <v>334</v>
      </c>
    </row>
    <row r="15" spans="1:5">
      <c r="A15" s="6">
        <v>11</v>
      </c>
      <c r="B15" s="6" t="s">
        <v>394</v>
      </c>
      <c r="C15" s="6">
        <v>200</v>
      </c>
      <c r="D15" s="17" t="s">
        <v>333</v>
      </c>
      <c r="E15" s="17" t="s">
        <v>334</v>
      </c>
    </row>
    <row r="16" spans="1:5">
      <c r="A16" s="6">
        <v>12</v>
      </c>
      <c r="B16" s="6" t="s">
        <v>395</v>
      </c>
      <c r="C16" s="6">
        <v>200</v>
      </c>
      <c r="D16" s="17" t="s">
        <v>333</v>
      </c>
      <c r="E16" s="17" t="s">
        <v>334</v>
      </c>
    </row>
    <row r="17" spans="1:5">
      <c r="A17" s="6">
        <v>13</v>
      </c>
      <c r="B17" s="6" t="s">
        <v>396</v>
      </c>
      <c r="C17" s="6">
        <v>200</v>
      </c>
      <c r="D17" s="17" t="s">
        <v>333</v>
      </c>
      <c r="E17" s="17" t="s">
        <v>334</v>
      </c>
    </row>
    <row r="18" spans="1:5">
      <c r="A18" s="6">
        <v>14</v>
      </c>
      <c r="B18" s="6" t="s">
        <v>397</v>
      </c>
      <c r="C18" s="6">
        <v>200</v>
      </c>
      <c r="D18" s="17" t="s">
        <v>333</v>
      </c>
      <c r="E18" s="17" t="s">
        <v>334</v>
      </c>
    </row>
    <row r="19" spans="1:5">
      <c r="A19" s="6">
        <v>15</v>
      </c>
      <c r="B19" s="6" t="s">
        <v>398</v>
      </c>
      <c r="C19" s="6">
        <v>200</v>
      </c>
      <c r="D19" s="17" t="s">
        <v>333</v>
      </c>
      <c r="E19" s="17" t="s">
        <v>334</v>
      </c>
    </row>
    <row r="20" spans="1:5">
      <c r="A20" s="6">
        <v>16</v>
      </c>
      <c r="B20" s="6" t="s">
        <v>399</v>
      </c>
      <c r="C20" s="6">
        <v>200</v>
      </c>
      <c r="D20" s="17" t="s">
        <v>333</v>
      </c>
      <c r="E20" s="17" t="s">
        <v>334</v>
      </c>
    </row>
    <row r="21" spans="1:5">
      <c r="A21" s="6">
        <v>17</v>
      </c>
      <c r="B21" s="6" t="s">
        <v>400</v>
      </c>
      <c r="C21" s="6">
        <v>200</v>
      </c>
      <c r="D21" s="17" t="s">
        <v>333</v>
      </c>
      <c r="E21" s="17" t="s">
        <v>334</v>
      </c>
    </row>
    <row r="22" spans="1:5">
      <c r="A22" s="6">
        <v>18</v>
      </c>
      <c r="B22" s="6" t="s">
        <v>401</v>
      </c>
      <c r="C22" s="6">
        <v>200</v>
      </c>
      <c r="D22" s="17" t="s">
        <v>333</v>
      </c>
      <c r="E22" s="17" t="s">
        <v>334</v>
      </c>
    </row>
    <row r="23" spans="1:5">
      <c r="A23" s="6">
        <v>19</v>
      </c>
      <c r="B23" s="6" t="s">
        <v>402</v>
      </c>
      <c r="C23" s="6">
        <v>200</v>
      </c>
      <c r="D23" s="17" t="s">
        <v>333</v>
      </c>
      <c r="E23" s="17" t="s">
        <v>334</v>
      </c>
    </row>
    <row r="24" spans="1:5">
      <c r="A24" s="6">
        <v>20</v>
      </c>
      <c r="B24" s="6" t="s">
        <v>403</v>
      </c>
      <c r="C24" s="6">
        <v>200</v>
      </c>
      <c r="D24" s="17" t="s">
        <v>333</v>
      </c>
      <c r="E24" s="17" t="s">
        <v>334</v>
      </c>
    </row>
    <row r="25" spans="1:5">
      <c r="A25" s="6">
        <v>21</v>
      </c>
      <c r="B25" s="6" t="s">
        <v>404</v>
      </c>
      <c r="C25" s="6">
        <v>200</v>
      </c>
      <c r="D25" s="17" t="s">
        <v>333</v>
      </c>
      <c r="E25" s="17" t="s">
        <v>334</v>
      </c>
    </row>
    <row r="26" spans="1:5">
      <c r="A26" s="6">
        <v>22</v>
      </c>
      <c r="B26" s="6" t="s">
        <v>405</v>
      </c>
      <c r="C26" s="6">
        <v>200</v>
      </c>
      <c r="D26" s="17" t="s">
        <v>333</v>
      </c>
      <c r="E26" s="17" t="s">
        <v>334</v>
      </c>
    </row>
    <row r="27" spans="1:5">
      <c r="A27" s="6">
        <v>23</v>
      </c>
      <c r="B27" s="6" t="s">
        <v>406</v>
      </c>
      <c r="C27" s="6">
        <v>200</v>
      </c>
      <c r="D27" s="17" t="s">
        <v>333</v>
      </c>
      <c r="E27" s="17" t="s">
        <v>334</v>
      </c>
    </row>
    <row r="28" spans="1:5">
      <c r="A28" s="6">
        <v>24</v>
      </c>
      <c r="B28" s="6" t="s">
        <v>407</v>
      </c>
      <c r="C28" s="6">
        <v>200</v>
      </c>
      <c r="D28" s="17" t="s">
        <v>333</v>
      </c>
      <c r="E28" s="17" t="s">
        <v>334</v>
      </c>
    </row>
    <row r="29" ht="13.95" customHeight="1" spans="1:5">
      <c r="A29" s="6">
        <v>25</v>
      </c>
      <c r="B29" s="6" t="s">
        <v>408</v>
      </c>
      <c r="C29" s="6">
        <v>200</v>
      </c>
      <c r="D29" s="17" t="s">
        <v>333</v>
      </c>
      <c r="E29" s="17" t="s">
        <v>334</v>
      </c>
    </row>
    <row r="30" spans="1:5">
      <c r="A30" s="6"/>
      <c r="B30" s="6"/>
      <c r="C30" s="6"/>
      <c r="D30" s="17"/>
      <c r="E30" s="17"/>
    </row>
    <row r="31" spans="1:5">
      <c r="A31" s="6"/>
      <c r="B31" s="6"/>
      <c r="C31" s="6"/>
      <c r="D31" s="17"/>
      <c r="E31" s="17"/>
    </row>
    <row r="32" spans="1:5">
      <c r="A32" s="6"/>
      <c r="B32" s="6"/>
      <c r="C32" s="6"/>
      <c r="D32" s="17"/>
      <c r="E32" s="17"/>
    </row>
    <row r="33" spans="1:5">
      <c r="A33" s="6"/>
      <c r="B33" s="6"/>
      <c r="C33" s="6"/>
      <c r="D33" s="17"/>
      <c r="E33" s="17"/>
    </row>
    <row r="34" spans="1:5">
      <c r="A34" s="6"/>
      <c r="B34" s="6"/>
      <c r="C34" s="6"/>
      <c r="D34" s="17"/>
      <c r="E34" s="17"/>
    </row>
    <row r="35" spans="1:5">
      <c r="A35" s="6"/>
      <c r="B35" s="6"/>
      <c r="C35" s="6"/>
      <c r="D35" s="17"/>
      <c r="E35" s="6"/>
    </row>
    <row r="36" spans="1:5">
      <c r="A36" s="6"/>
      <c r="B36" s="6"/>
      <c r="C36" s="6"/>
      <c r="D36" s="17"/>
      <c r="E36" s="6"/>
    </row>
    <row r="37" spans="1:5">
      <c r="A37" s="6"/>
      <c r="B37" s="6"/>
      <c r="C37" s="6"/>
      <c r="D37" s="17"/>
      <c r="E37" s="6"/>
    </row>
    <row r="38" spans="1:5">
      <c r="A38" s="6"/>
      <c r="B38" s="6"/>
      <c r="C38" s="6"/>
      <c r="D38" s="17"/>
      <c r="E38" s="6"/>
    </row>
    <row r="39" spans="1:5">
      <c r="A39" s="6"/>
      <c r="B39" s="6"/>
      <c r="C39" s="6"/>
      <c r="D39" s="17"/>
      <c r="E39" s="6"/>
    </row>
    <row r="40" spans="1:5">
      <c r="A40" s="6"/>
      <c r="B40" s="6"/>
      <c r="C40" s="6"/>
      <c r="D40" s="17"/>
      <c r="E40" s="6"/>
    </row>
    <row r="41" spans="1:5">
      <c r="A41" s="6"/>
      <c r="B41" s="6"/>
      <c r="C41" s="6"/>
      <c r="D41" s="17"/>
      <c r="E41" s="6"/>
    </row>
    <row r="42" spans="1:5">
      <c r="A42" s="6"/>
      <c r="B42" s="6"/>
      <c r="C42" s="6"/>
      <c r="D42" s="17"/>
      <c r="E42" s="6"/>
    </row>
    <row r="43" spans="1:5">
      <c r="A43" s="6"/>
      <c r="B43" s="6"/>
      <c r="C43" s="6"/>
      <c r="D43" s="17"/>
      <c r="E43" s="6"/>
    </row>
    <row r="44" ht="31.8" customHeight="1" spans="1:5">
      <c r="A44" s="6"/>
      <c r="B44" s="6"/>
      <c r="C44" s="6"/>
      <c r="D44" s="17"/>
      <c r="E44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9" workbookViewId="0">
      <selection activeCell="D10" sqref="D10"/>
    </sheetView>
  </sheetViews>
  <sheetFormatPr defaultColWidth="9" defaultRowHeight="13.5" outlineLevelCol="3"/>
  <cols>
    <col min="1" max="1" width="34.3333333333333" style="6" customWidth="1"/>
    <col min="2" max="2" width="37" style="6" customWidth="1"/>
    <col min="3" max="3" width="31.775" style="6" customWidth="1"/>
    <col min="4" max="4" width="35.3333333333333" style="6" customWidth="1"/>
    <col min="5" max="16384" width="9" style="6"/>
  </cols>
  <sheetData>
    <row r="1" ht="14.25" spans="1:4">
      <c r="A1" s="12" t="s">
        <v>409</v>
      </c>
      <c r="B1" s="12" t="s">
        <v>410</v>
      </c>
      <c r="C1" s="12" t="s">
        <v>411</v>
      </c>
      <c r="D1" s="12" t="s">
        <v>412</v>
      </c>
    </row>
    <row r="2" ht="14.25" spans="1:4">
      <c r="A2" s="12" t="s">
        <v>15</v>
      </c>
      <c r="B2" s="12" t="s">
        <v>16</v>
      </c>
      <c r="C2" s="12" t="s">
        <v>16</v>
      </c>
      <c r="D2" s="12" t="s">
        <v>16</v>
      </c>
    </row>
    <row r="3" ht="14.25" spans="1:4">
      <c r="A3" s="12" t="s">
        <v>18</v>
      </c>
      <c r="B3" s="12" t="s">
        <v>254</v>
      </c>
      <c r="C3" s="12" t="s">
        <v>239</v>
      </c>
      <c r="D3" s="12" t="s">
        <v>413</v>
      </c>
    </row>
    <row r="4" ht="14.25" spans="1:4">
      <c r="A4" s="12">
        <v>3</v>
      </c>
      <c r="B4" s="12">
        <v>3</v>
      </c>
      <c r="C4" s="12">
        <v>3</v>
      </c>
      <c r="D4" s="12">
        <v>3</v>
      </c>
    </row>
    <row r="5" spans="1:4">
      <c r="A5">
        <v>1</v>
      </c>
      <c r="B5" t="s">
        <v>210</v>
      </c>
      <c r="C5"/>
      <c r="D5" t="s">
        <v>414</v>
      </c>
    </row>
    <row r="6" spans="1:4">
      <c r="A6">
        <v>2</v>
      </c>
      <c r="B6" t="s">
        <v>209</v>
      </c>
      <c r="C6"/>
      <c r="D6" s="4" t="s">
        <v>415</v>
      </c>
    </row>
    <row r="7" ht="16.5" spans="1:4">
      <c r="A7">
        <v>3</v>
      </c>
      <c r="B7" s="13" t="s">
        <v>32</v>
      </c>
      <c r="C7"/>
      <c r="D7" t="s">
        <v>34</v>
      </c>
    </row>
    <row r="8" ht="16.5" spans="1:4">
      <c r="A8">
        <v>4</v>
      </c>
      <c r="B8" s="13" t="s">
        <v>35</v>
      </c>
      <c r="C8"/>
      <c r="D8" t="s">
        <v>37</v>
      </c>
    </row>
    <row r="9" ht="16.5" spans="1:4">
      <c r="A9">
        <v>5</v>
      </c>
      <c r="B9" s="13" t="s">
        <v>38</v>
      </c>
      <c r="C9"/>
      <c r="D9" t="s">
        <v>40</v>
      </c>
    </row>
    <row r="10" ht="16.5" spans="1:4">
      <c r="A10">
        <v>6</v>
      </c>
      <c r="B10" s="13" t="s">
        <v>41</v>
      </c>
      <c r="C10"/>
      <c r="D10" t="s">
        <v>43</v>
      </c>
    </row>
    <row r="11" ht="16.5" spans="1:4">
      <c r="A11">
        <v>7</v>
      </c>
      <c r="B11" s="13" t="s">
        <v>44</v>
      </c>
      <c r="C11"/>
      <c r="D11" t="s">
        <v>46</v>
      </c>
    </row>
    <row r="12" ht="16.5" spans="1:4">
      <c r="A12">
        <v>8</v>
      </c>
      <c r="B12" s="13" t="s">
        <v>47</v>
      </c>
      <c r="C12"/>
      <c r="D12" t="s">
        <v>49</v>
      </c>
    </row>
    <row r="13" ht="16.5" spans="1:4">
      <c r="A13">
        <v>9</v>
      </c>
      <c r="B13" s="13" t="s">
        <v>50</v>
      </c>
      <c r="C13"/>
      <c r="D13" t="s">
        <v>52</v>
      </c>
    </row>
    <row r="14" ht="15.75" spans="1:4">
      <c r="A14">
        <v>10</v>
      </c>
      <c r="B14" s="14" t="s">
        <v>53</v>
      </c>
      <c r="C14"/>
      <c r="D14" t="s">
        <v>55</v>
      </c>
    </row>
    <row r="15" ht="15.75" spans="1:4">
      <c r="A15">
        <v>11</v>
      </c>
      <c r="B15" s="14" t="s">
        <v>56</v>
      </c>
      <c r="C15"/>
      <c r="D15" t="s">
        <v>58</v>
      </c>
    </row>
    <row r="16" ht="16.5" spans="1:4">
      <c r="A16">
        <v>12</v>
      </c>
      <c r="B16" s="13" t="s">
        <v>59</v>
      </c>
      <c r="C16"/>
      <c r="D16" t="s">
        <v>61</v>
      </c>
    </row>
    <row r="17" ht="15.75" spans="1:4">
      <c r="A17">
        <v>13</v>
      </c>
      <c r="B17" s="14" t="s">
        <v>62</v>
      </c>
      <c r="C17"/>
      <c r="D17" t="s">
        <v>64</v>
      </c>
    </row>
    <row r="18" ht="16.5" spans="1:4">
      <c r="A18">
        <v>14</v>
      </c>
      <c r="B18" s="13" t="s">
        <v>65</v>
      </c>
      <c r="C18"/>
      <c r="D18" t="s">
        <v>67</v>
      </c>
    </row>
    <row r="19" ht="16.5" spans="1:4">
      <c r="A19">
        <v>15</v>
      </c>
      <c r="B19" s="13" t="s">
        <v>68</v>
      </c>
      <c r="C19"/>
      <c r="D19" s="4" t="s">
        <v>70</v>
      </c>
    </row>
    <row r="20" ht="15.75" spans="1:4">
      <c r="A20">
        <v>16</v>
      </c>
      <c r="B20" s="14" t="s">
        <v>71</v>
      </c>
      <c r="C20"/>
      <c r="D20" t="s">
        <v>73</v>
      </c>
    </row>
    <row r="21" ht="15.75" spans="1:4">
      <c r="A21">
        <v>17</v>
      </c>
      <c r="B21" s="14" t="s">
        <v>74</v>
      </c>
      <c r="C21"/>
      <c r="D21" t="s">
        <v>76</v>
      </c>
    </row>
    <row r="22" spans="1:4">
      <c r="A22">
        <v>18</v>
      </c>
      <c r="B22" t="s">
        <v>416</v>
      </c>
      <c r="C22"/>
      <c r="D22" t="s">
        <v>417</v>
      </c>
    </row>
    <row r="23" spans="1:4">
      <c r="A23">
        <v>19</v>
      </c>
      <c r="B23" t="s">
        <v>418</v>
      </c>
      <c r="C23"/>
      <c r="D23" t="s">
        <v>419</v>
      </c>
    </row>
    <row r="24" spans="1:4">
      <c r="A24">
        <v>20</v>
      </c>
      <c r="B24" t="s">
        <v>420</v>
      </c>
      <c r="C24"/>
      <c r="D24" t="s">
        <v>421</v>
      </c>
    </row>
    <row r="25" spans="1:4">
      <c r="A25">
        <v>21</v>
      </c>
      <c r="B25" t="s">
        <v>422</v>
      </c>
      <c r="C25"/>
      <c r="D25" t="s">
        <v>423</v>
      </c>
    </row>
    <row r="26" spans="1:4">
      <c r="A26">
        <v>22</v>
      </c>
      <c r="B26" t="s">
        <v>219</v>
      </c>
      <c r="C26"/>
      <c r="D26" t="s">
        <v>424</v>
      </c>
    </row>
    <row r="27" spans="1:4">
      <c r="A27">
        <v>23</v>
      </c>
      <c r="B27" t="s">
        <v>216</v>
      </c>
      <c r="C27"/>
      <c r="D27" t="s">
        <v>425</v>
      </c>
    </row>
    <row r="28" spans="1:4">
      <c r="A28">
        <v>24</v>
      </c>
      <c r="B28" t="s">
        <v>426</v>
      </c>
      <c r="C28"/>
      <c r="D28" s="4" t="s">
        <v>427</v>
      </c>
    </row>
    <row r="29" spans="1:4">
      <c r="A29">
        <v>25</v>
      </c>
      <c r="B29" t="s">
        <v>208</v>
      </c>
      <c r="C29"/>
      <c r="D29" t="s">
        <v>428</v>
      </c>
    </row>
    <row r="30" spans="1:4">
      <c r="A30">
        <v>26</v>
      </c>
      <c r="B30" t="s">
        <v>213</v>
      </c>
      <c r="C30"/>
      <c r="D30" t="s">
        <v>429</v>
      </c>
    </row>
    <row r="31" spans="1:4">
      <c r="A31">
        <v>27</v>
      </c>
      <c r="B31" t="s">
        <v>121</v>
      </c>
      <c r="C31"/>
      <c r="D31" s="4" t="s">
        <v>430</v>
      </c>
    </row>
    <row r="32" spans="1:4">
      <c r="A32">
        <v>28</v>
      </c>
      <c r="B32" t="s">
        <v>122</v>
      </c>
      <c r="C32"/>
      <c r="D32" s="4" t="s">
        <v>431</v>
      </c>
    </row>
    <row r="33" spans="1:4">
      <c r="A33">
        <v>29</v>
      </c>
      <c r="B33" s="4" t="s">
        <v>125</v>
      </c>
      <c r="C33"/>
      <c r="D33" s="4" t="s">
        <v>432</v>
      </c>
    </row>
    <row r="34" spans="1:4">
      <c r="A34">
        <v>30</v>
      </c>
      <c r="B34" s="4" t="s">
        <v>129</v>
      </c>
      <c r="C34"/>
      <c r="D34" s="4" t="s">
        <v>433</v>
      </c>
    </row>
    <row r="35" spans="1:4">
      <c r="A35">
        <v>31</v>
      </c>
      <c r="B35" s="4" t="s">
        <v>135</v>
      </c>
      <c r="C35"/>
      <c r="D35" s="4" t="s">
        <v>434</v>
      </c>
    </row>
    <row r="36" spans="1:4">
      <c r="A36">
        <v>32</v>
      </c>
      <c r="B36" s="4" t="s">
        <v>126</v>
      </c>
      <c r="C36"/>
      <c r="D36" s="4" t="s">
        <v>435</v>
      </c>
    </row>
    <row r="37" spans="1:4">
      <c r="A37">
        <v>33</v>
      </c>
      <c r="B37" s="4" t="s">
        <v>136</v>
      </c>
      <c r="C37"/>
      <c r="D37" s="4" t="s">
        <v>436</v>
      </c>
    </row>
    <row r="38" spans="1:4">
      <c r="A38">
        <v>34</v>
      </c>
      <c r="B38" s="4" t="s">
        <v>437</v>
      </c>
      <c r="C38"/>
      <c r="D38" s="4" t="s">
        <v>438</v>
      </c>
    </row>
    <row r="39" spans="1:4">
      <c r="A39">
        <v>35</v>
      </c>
      <c r="B39" s="4" t="s">
        <v>439</v>
      </c>
      <c r="C39"/>
      <c r="D39" s="4" t="s">
        <v>440</v>
      </c>
    </row>
    <row r="40" spans="1:4">
      <c r="A40">
        <v>36</v>
      </c>
      <c r="B40" s="4" t="s">
        <v>441</v>
      </c>
      <c r="C40"/>
      <c r="D40" s="4" t="s">
        <v>442</v>
      </c>
    </row>
    <row r="41" spans="1:4">
      <c r="A41">
        <v>37</v>
      </c>
      <c r="B41" s="4" t="s">
        <v>443</v>
      </c>
      <c r="C41"/>
      <c r="D41" s="4" t="s">
        <v>444</v>
      </c>
    </row>
    <row r="42" spans="1:4">
      <c r="A42">
        <v>38</v>
      </c>
      <c r="B42" s="4" t="s">
        <v>445</v>
      </c>
      <c r="C42"/>
      <c r="D42" s="4" t="s">
        <v>446</v>
      </c>
    </row>
    <row r="43" spans="1:4">
      <c r="A43">
        <v>39</v>
      </c>
      <c r="B43" s="4" t="s">
        <v>447</v>
      </c>
      <c r="C43"/>
      <c r="D43" s="4" t="s">
        <v>448</v>
      </c>
    </row>
    <row r="44" spans="1:4">
      <c r="A44">
        <v>40</v>
      </c>
      <c r="B44" s="4" t="s">
        <v>449</v>
      </c>
      <c r="C44"/>
      <c r="D44" s="4" t="s">
        <v>450</v>
      </c>
    </row>
    <row r="45" spans="1:4">
      <c r="A45">
        <v>41</v>
      </c>
      <c r="B45" s="4" t="s">
        <v>451</v>
      </c>
      <c r="C45"/>
      <c r="D45" s="4" t="s">
        <v>452</v>
      </c>
    </row>
    <row r="46" spans="1:4">
      <c r="A46">
        <v>42</v>
      </c>
      <c r="B46" s="4" t="s">
        <v>453</v>
      </c>
      <c r="C46"/>
      <c r="D46" s="4" t="s">
        <v>454</v>
      </c>
    </row>
    <row r="47" spans="1:4">
      <c r="A47">
        <v>43</v>
      </c>
      <c r="B47" s="4" t="s">
        <v>455</v>
      </c>
      <c r="C47"/>
      <c r="D47" s="4" t="s">
        <v>456</v>
      </c>
    </row>
    <row r="48" spans="1:4">
      <c r="A48">
        <v>44</v>
      </c>
      <c r="B48" s="4" t="s">
        <v>457</v>
      </c>
      <c r="C48"/>
      <c r="D48" s="4" t="s">
        <v>458</v>
      </c>
    </row>
    <row r="49" spans="1:4">
      <c r="A49">
        <v>45</v>
      </c>
      <c r="B49" s="4" t="s">
        <v>459</v>
      </c>
      <c r="C49"/>
      <c r="D49" s="4" t="s">
        <v>460</v>
      </c>
    </row>
    <row r="50" spans="1:4">
      <c r="A50">
        <v>46</v>
      </c>
      <c r="B50" s="4" t="s">
        <v>461</v>
      </c>
      <c r="C50"/>
      <c r="D50" s="4" t="s">
        <v>462</v>
      </c>
    </row>
    <row r="51" spans="1:4">
      <c r="A51">
        <v>47</v>
      </c>
      <c r="B51" s="4" t="s">
        <v>463</v>
      </c>
      <c r="C51"/>
      <c r="D51" s="4" t="s">
        <v>464</v>
      </c>
    </row>
    <row r="52" spans="1:4">
      <c r="A52">
        <v>48</v>
      </c>
      <c r="B52" s="4" t="s">
        <v>465</v>
      </c>
      <c r="C52"/>
      <c r="D52" s="4" t="s">
        <v>466</v>
      </c>
    </row>
    <row r="53" spans="1:4">
      <c r="A53">
        <v>49</v>
      </c>
      <c r="B53" s="4" t="s">
        <v>467</v>
      </c>
      <c r="C53"/>
      <c r="D53" s="4" t="s">
        <v>468</v>
      </c>
    </row>
    <row r="54" spans="1:4">
      <c r="A54">
        <v>50</v>
      </c>
      <c r="B54" s="4" t="s">
        <v>469</v>
      </c>
      <c r="C54"/>
      <c r="D54" s="4" t="s">
        <v>470</v>
      </c>
    </row>
    <row r="55" spans="1:4">
      <c r="A55">
        <v>51</v>
      </c>
      <c r="B55" s="4" t="s">
        <v>471</v>
      </c>
      <c r="C55"/>
      <c r="D55" s="4" t="s">
        <v>472</v>
      </c>
    </row>
    <row r="56" spans="1:4">
      <c r="A56">
        <v>52</v>
      </c>
      <c r="B56" s="4" t="s">
        <v>473</v>
      </c>
      <c r="C56"/>
      <c r="D56" s="4" t="s">
        <v>474</v>
      </c>
    </row>
    <row r="57" spans="1:4">
      <c r="A57">
        <v>53</v>
      </c>
      <c r="B57" s="4" t="s">
        <v>475</v>
      </c>
      <c r="C57"/>
      <c r="D57" s="4" t="s">
        <v>476</v>
      </c>
    </row>
    <row r="58" spans="1:4">
      <c r="A58">
        <v>54</v>
      </c>
      <c r="B58" s="4" t="s">
        <v>477</v>
      </c>
      <c r="C58"/>
      <c r="D58" s="4" t="s">
        <v>478</v>
      </c>
    </row>
    <row r="59" spans="1:4">
      <c r="A59">
        <v>55</v>
      </c>
      <c r="B59" s="4" t="s">
        <v>479</v>
      </c>
      <c r="C59"/>
      <c r="D59" s="4" t="s">
        <v>480</v>
      </c>
    </row>
    <row r="60" spans="1:4">
      <c r="A60">
        <v>56</v>
      </c>
      <c r="B60" s="4" t="s">
        <v>481</v>
      </c>
      <c r="C60"/>
      <c r="D60" s="4" t="s">
        <v>482</v>
      </c>
    </row>
    <row r="61" spans="1:4">
      <c r="A61">
        <v>57</v>
      </c>
      <c r="B61" s="4" t="s">
        <v>483</v>
      </c>
      <c r="C61"/>
      <c r="D61" s="4" t="s">
        <v>484</v>
      </c>
    </row>
    <row r="62" spans="1:4">
      <c r="A62">
        <v>58</v>
      </c>
      <c r="B62" s="4" t="s">
        <v>485</v>
      </c>
      <c r="C62"/>
      <c r="D62" s="4" t="s">
        <v>486</v>
      </c>
    </row>
    <row r="63" spans="1:4">
      <c r="A63">
        <v>59</v>
      </c>
      <c r="B63" s="4" t="s">
        <v>487</v>
      </c>
      <c r="C63"/>
      <c r="D63" s="4" t="s">
        <v>488</v>
      </c>
    </row>
    <row r="64" spans="1:4">
      <c r="A64">
        <v>60</v>
      </c>
      <c r="B64" s="4" t="s">
        <v>489</v>
      </c>
      <c r="C64"/>
      <c r="D64" s="4" t="s">
        <v>490</v>
      </c>
    </row>
    <row r="65" spans="1:4">
      <c r="A65">
        <v>61</v>
      </c>
      <c r="B65" s="4" t="s">
        <v>491</v>
      </c>
      <c r="C65"/>
      <c r="D65" s="4" t="s">
        <v>492</v>
      </c>
    </row>
    <row r="66" spans="1:4">
      <c r="A66">
        <v>62</v>
      </c>
      <c r="B66" s="4" t="s">
        <v>493</v>
      </c>
      <c r="C66"/>
      <c r="D66" s="4" t="s">
        <v>494</v>
      </c>
    </row>
    <row r="67" spans="1:4">
      <c r="A67">
        <v>63</v>
      </c>
      <c r="B67" s="4" t="s">
        <v>495</v>
      </c>
      <c r="C67"/>
      <c r="D67" s="4" t="s">
        <v>496</v>
      </c>
    </row>
    <row r="68" spans="1:4">
      <c r="A68">
        <v>64</v>
      </c>
      <c r="B68" s="4" t="s">
        <v>497</v>
      </c>
      <c r="C68"/>
      <c r="D68" s="4" t="s">
        <v>498</v>
      </c>
    </row>
    <row r="69" s="11" customFormat="1" spans="1:4">
      <c r="A69" s="15">
        <v>65</v>
      </c>
      <c r="B69" s="11" t="s">
        <v>499</v>
      </c>
      <c r="D69" s="16" t="s">
        <v>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zoomScale="85" zoomScaleNormal="85" workbookViewId="0">
      <selection activeCell="F30" sqref="A5:F30"/>
    </sheetView>
  </sheetViews>
  <sheetFormatPr defaultColWidth="9" defaultRowHeight="13.5" outlineLevelCol="5"/>
  <cols>
    <col min="2" max="2" width="34.1083333333333" customWidth="1"/>
    <col min="3" max="3" width="20.3333333333333" customWidth="1"/>
    <col min="4" max="4" width="45.6666666666667" customWidth="1"/>
    <col min="5" max="5" width="40.8833333333333" customWidth="1"/>
    <col min="6" max="6" width="45.6666666666667" customWidth="1"/>
  </cols>
  <sheetData>
    <row r="1" ht="14.25" spans="1:6">
      <c r="A1" s="2" t="s">
        <v>501</v>
      </c>
      <c r="B1" s="2" t="s">
        <v>502</v>
      </c>
      <c r="C1" s="2" t="s">
        <v>503</v>
      </c>
      <c r="D1" s="2" t="s">
        <v>504</v>
      </c>
      <c r="E1" s="2" t="s">
        <v>505</v>
      </c>
      <c r="F1" s="2" t="s">
        <v>506</v>
      </c>
    </row>
    <row r="2" ht="14.25" spans="1: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</row>
    <row r="3" ht="71.25" spans="1:6">
      <c r="A3" s="2" t="s">
        <v>301</v>
      </c>
      <c r="B3" s="2" t="s">
        <v>328</v>
      </c>
      <c r="C3" s="2" t="s">
        <v>507</v>
      </c>
      <c r="D3" s="5" t="s">
        <v>508</v>
      </c>
      <c r="E3" s="2" t="s">
        <v>509</v>
      </c>
      <c r="F3" s="5" t="s">
        <v>510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spans="1:6">
      <c r="A5" s="8">
        <v>0</v>
      </c>
      <c r="B5" s="8">
        <v>0</v>
      </c>
      <c r="C5" s="8">
        <v>3</v>
      </c>
      <c r="D5" s="10" t="s">
        <v>511</v>
      </c>
      <c r="E5" s="8" t="s">
        <v>512</v>
      </c>
      <c r="F5" s="8" t="s">
        <v>513</v>
      </c>
    </row>
    <row r="6" spans="1:6">
      <c r="A6" s="8">
        <v>1</v>
      </c>
      <c r="B6" s="8">
        <v>1</v>
      </c>
      <c r="C6" s="8">
        <v>0</v>
      </c>
      <c r="D6" s="10" t="s">
        <v>514</v>
      </c>
      <c r="E6" s="8" t="s">
        <v>512</v>
      </c>
      <c r="F6" s="8" t="s">
        <v>513</v>
      </c>
    </row>
    <row r="7" spans="1:6">
      <c r="A7" s="8">
        <v>2</v>
      </c>
      <c r="B7" s="8">
        <v>2</v>
      </c>
      <c r="C7" s="8">
        <v>0</v>
      </c>
      <c r="D7" s="10" t="s">
        <v>515</v>
      </c>
      <c r="E7" s="8" t="s">
        <v>516</v>
      </c>
      <c r="F7" s="8" t="s">
        <v>513</v>
      </c>
    </row>
    <row r="8" spans="1:6">
      <c r="A8" s="8">
        <v>3</v>
      </c>
      <c r="B8" s="8">
        <v>3</v>
      </c>
      <c r="C8" s="8">
        <v>0</v>
      </c>
      <c r="D8" s="10" t="s">
        <v>517</v>
      </c>
      <c r="E8" s="8" t="s">
        <v>518</v>
      </c>
      <c r="F8" s="8" t="s">
        <v>513</v>
      </c>
    </row>
    <row r="9" spans="1:6">
      <c r="A9" s="8">
        <v>4</v>
      </c>
      <c r="B9" s="8">
        <v>4</v>
      </c>
      <c r="C9" s="8">
        <v>0</v>
      </c>
      <c r="D9" s="10" t="s">
        <v>519</v>
      </c>
      <c r="E9" s="8" t="s">
        <v>520</v>
      </c>
      <c r="F9" s="8" t="s">
        <v>513</v>
      </c>
    </row>
    <row r="10" spans="1:6">
      <c r="A10" s="8">
        <v>5</v>
      </c>
      <c r="B10" s="8">
        <v>5</v>
      </c>
      <c r="C10" s="8">
        <v>0</v>
      </c>
      <c r="D10" s="10" t="s">
        <v>521</v>
      </c>
      <c r="E10" s="8" t="s">
        <v>522</v>
      </c>
      <c r="F10" s="8" t="s">
        <v>513</v>
      </c>
    </row>
    <row r="11" spans="1:6">
      <c r="A11" s="8">
        <v>6</v>
      </c>
      <c r="B11" s="8">
        <v>6</v>
      </c>
      <c r="C11" s="8">
        <v>0</v>
      </c>
      <c r="D11" s="10" t="s">
        <v>523</v>
      </c>
      <c r="E11" s="8" t="s">
        <v>524</v>
      </c>
      <c r="F11" s="8" t="s">
        <v>513</v>
      </c>
    </row>
    <row r="12" spans="1:6">
      <c r="A12" s="8">
        <v>7</v>
      </c>
      <c r="B12" s="8">
        <v>7</v>
      </c>
      <c r="C12" s="8">
        <v>0</v>
      </c>
      <c r="D12" s="10" t="s">
        <v>525</v>
      </c>
      <c r="E12" s="8" t="s">
        <v>526</v>
      </c>
      <c r="F12" s="8" t="s">
        <v>513</v>
      </c>
    </row>
    <row r="13" spans="1:6">
      <c r="A13" s="8">
        <v>8</v>
      </c>
      <c r="B13" s="8">
        <v>8</v>
      </c>
      <c r="C13" s="8">
        <v>0</v>
      </c>
      <c r="D13" s="10" t="s">
        <v>527</v>
      </c>
      <c r="E13" s="8" t="s">
        <v>528</v>
      </c>
      <c r="F13" s="8" t="s">
        <v>513</v>
      </c>
    </row>
    <row r="14" spans="1:6">
      <c r="A14" s="8">
        <v>9</v>
      </c>
      <c r="B14" s="8">
        <v>9</v>
      </c>
      <c r="C14" s="8">
        <v>0</v>
      </c>
      <c r="D14" s="10" t="s">
        <v>529</v>
      </c>
      <c r="E14" s="8" t="s">
        <v>530</v>
      </c>
      <c r="F14" s="8" t="s">
        <v>513</v>
      </c>
    </row>
    <row r="15" spans="1:6">
      <c r="A15" s="8">
        <v>10</v>
      </c>
      <c r="B15" s="8">
        <v>10</v>
      </c>
      <c r="C15" s="8">
        <v>0</v>
      </c>
      <c r="D15" s="8" t="s">
        <v>531</v>
      </c>
      <c r="E15" s="8" t="s">
        <v>532</v>
      </c>
      <c r="F15" s="8" t="s">
        <v>513</v>
      </c>
    </row>
    <row r="16" spans="1:6">
      <c r="A16" s="8">
        <v>11</v>
      </c>
      <c r="B16" s="8">
        <v>11</v>
      </c>
      <c r="C16" s="8">
        <v>0</v>
      </c>
      <c r="D16" s="10" t="s">
        <v>533</v>
      </c>
      <c r="E16" s="8" t="s">
        <v>534</v>
      </c>
      <c r="F16" s="8" t="s">
        <v>513</v>
      </c>
    </row>
    <row r="17" spans="1:6">
      <c r="A17" s="8">
        <v>12</v>
      </c>
      <c r="B17" s="8">
        <v>12</v>
      </c>
      <c r="C17" s="8">
        <v>0</v>
      </c>
      <c r="D17" s="10" t="s">
        <v>535</v>
      </c>
      <c r="E17" s="8" t="s">
        <v>536</v>
      </c>
      <c r="F17" s="8" t="s">
        <v>513</v>
      </c>
    </row>
    <row r="18" spans="1:6">
      <c r="A18" s="8">
        <v>13</v>
      </c>
      <c r="B18" s="8">
        <v>13</v>
      </c>
      <c r="C18" s="8">
        <v>0</v>
      </c>
      <c r="D18" s="10" t="s">
        <v>537</v>
      </c>
      <c r="E18" s="8" t="s">
        <v>538</v>
      </c>
      <c r="F18" s="8" t="s">
        <v>513</v>
      </c>
    </row>
    <row r="19" spans="1:6">
      <c r="A19" s="8">
        <v>14</v>
      </c>
      <c r="B19" s="8">
        <v>14</v>
      </c>
      <c r="C19" s="8">
        <v>0</v>
      </c>
      <c r="D19" s="10" t="s">
        <v>539</v>
      </c>
      <c r="E19" s="8" t="s">
        <v>540</v>
      </c>
      <c r="F19" s="8" t="s">
        <v>513</v>
      </c>
    </row>
    <row r="20" spans="1:6">
      <c r="A20" s="8">
        <v>15</v>
      </c>
      <c r="B20" s="8">
        <v>15</v>
      </c>
      <c r="C20" s="8">
        <v>0</v>
      </c>
      <c r="D20" s="8" t="s">
        <v>541</v>
      </c>
      <c r="E20" s="8" t="s">
        <v>542</v>
      </c>
      <c r="F20" s="8" t="s">
        <v>513</v>
      </c>
    </row>
    <row r="21" spans="1:6">
      <c r="A21" s="8">
        <v>16</v>
      </c>
      <c r="B21" s="8">
        <v>16</v>
      </c>
      <c r="C21" s="8">
        <v>0</v>
      </c>
      <c r="D21" s="10" t="s">
        <v>543</v>
      </c>
      <c r="E21" s="8" t="s">
        <v>544</v>
      </c>
      <c r="F21" s="8" t="s">
        <v>513</v>
      </c>
    </row>
    <row r="22" spans="1:6">
      <c r="A22" s="8">
        <v>17</v>
      </c>
      <c r="B22" s="8">
        <v>17</v>
      </c>
      <c r="C22" s="8">
        <v>0</v>
      </c>
      <c r="D22" s="10" t="s">
        <v>545</v>
      </c>
      <c r="E22" s="8" t="s">
        <v>546</v>
      </c>
      <c r="F22" s="8" t="s">
        <v>513</v>
      </c>
    </row>
    <row r="23" spans="1:6">
      <c r="A23" s="8">
        <v>18</v>
      </c>
      <c r="B23" s="8">
        <v>18</v>
      </c>
      <c r="C23" s="8">
        <v>0</v>
      </c>
      <c r="D23" s="10" t="s">
        <v>547</v>
      </c>
      <c r="E23" s="8" t="s">
        <v>548</v>
      </c>
      <c r="F23" s="8" t="s">
        <v>513</v>
      </c>
    </row>
    <row r="24" spans="1:6">
      <c r="A24" s="8">
        <v>19</v>
      </c>
      <c r="B24" s="8">
        <v>19</v>
      </c>
      <c r="C24" s="8">
        <v>0</v>
      </c>
      <c r="D24" s="10" t="s">
        <v>549</v>
      </c>
      <c r="E24" s="8" t="s">
        <v>550</v>
      </c>
      <c r="F24" s="8" t="s">
        <v>513</v>
      </c>
    </row>
    <row r="25" spans="1:6">
      <c r="A25" s="8">
        <v>20</v>
      </c>
      <c r="B25" s="8">
        <v>20</v>
      </c>
      <c r="C25" s="8">
        <v>0</v>
      </c>
      <c r="D25" s="8" t="s">
        <v>551</v>
      </c>
      <c r="E25" s="8" t="s">
        <v>552</v>
      </c>
      <c r="F25" s="8" t="s">
        <v>513</v>
      </c>
    </row>
    <row r="26" spans="1:6">
      <c r="A26" s="8">
        <v>21</v>
      </c>
      <c r="B26" s="8">
        <v>21</v>
      </c>
      <c r="C26" s="8">
        <v>0</v>
      </c>
      <c r="D26" s="10" t="s">
        <v>553</v>
      </c>
      <c r="E26" s="8" t="s">
        <v>554</v>
      </c>
      <c r="F26" s="8" t="s">
        <v>513</v>
      </c>
    </row>
    <row r="27" spans="1:6">
      <c r="A27" s="8">
        <v>22</v>
      </c>
      <c r="B27" s="8">
        <v>22</v>
      </c>
      <c r="C27" s="8">
        <v>0</v>
      </c>
      <c r="D27" s="10" t="s">
        <v>555</v>
      </c>
      <c r="E27" s="8" t="s">
        <v>556</v>
      </c>
      <c r="F27" s="8" t="s">
        <v>513</v>
      </c>
    </row>
    <row r="28" spans="1:6">
      <c r="A28" s="8">
        <v>23</v>
      </c>
      <c r="B28" s="8">
        <v>23</v>
      </c>
      <c r="C28" s="8">
        <v>0</v>
      </c>
      <c r="D28" s="10" t="s">
        <v>557</v>
      </c>
      <c r="E28" s="8" t="s">
        <v>558</v>
      </c>
      <c r="F28" s="8" t="s">
        <v>513</v>
      </c>
    </row>
    <row r="29" spans="1:6">
      <c r="A29" s="8">
        <v>24</v>
      </c>
      <c r="B29" s="8">
        <v>24</v>
      </c>
      <c r="C29" s="8">
        <v>1</v>
      </c>
      <c r="D29" s="10" t="s">
        <v>559</v>
      </c>
      <c r="E29" s="8" t="s">
        <v>560</v>
      </c>
      <c r="F29" s="8" t="s">
        <v>513</v>
      </c>
    </row>
    <row r="30" spans="1:6">
      <c r="A30" s="8">
        <v>25</v>
      </c>
      <c r="B30" s="8">
        <v>25</v>
      </c>
      <c r="C30" s="8">
        <v>0</v>
      </c>
      <c r="D30" s="8" t="s">
        <v>561</v>
      </c>
      <c r="E30" s="8" t="s">
        <v>562</v>
      </c>
      <c r="F30" s="8" t="s">
        <v>513</v>
      </c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5">
      <c r="A36" s="6"/>
      <c r="B36" s="6"/>
      <c r="C36" s="6"/>
      <c r="E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41" workbookViewId="0">
      <selection activeCell="A5" sqref="A5:D69"/>
    </sheetView>
  </sheetViews>
  <sheetFormatPr defaultColWidth="9" defaultRowHeight="13.5" outlineLevelCol="3"/>
  <cols>
    <col min="1" max="1" width="13.2166666666667" style="6" customWidth="1"/>
    <col min="2" max="2" width="43.6666666666667" style="6" customWidth="1"/>
    <col min="3" max="3" width="21.4416666666667" style="6" customWidth="1"/>
    <col min="4" max="4" width="18" style="6" customWidth="1"/>
    <col min="5" max="16384" width="9" style="6"/>
  </cols>
  <sheetData>
    <row r="1" ht="14.25" spans="1:4">
      <c r="A1" s="2" t="s">
        <v>563</v>
      </c>
      <c r="B1" s="2" t="s">
        <v>564</v>
      </c>
      <c r="C1" s="2" t="s">
        <v>565</v>
      </c>
      <c r="D1" s="2" t="s">
        <v>566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301</v>
      </c>
      <c r="B3" s="2" t="s">
        <v>567</v>
      </c>
      <c r="C3" s="5" t="s">
        <v>568</v>
      </c>
      <c r="D3" s="5" t="s">
        <v>569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8">
        <v>1</v>
      </c>
      <c r="B5" s="9" t="s">
        <v>570</v>
      </c>
      <c r="C5" s="8">
        <v>2</v>
      </c>
      <c r="D5" s="8">
        <v>1</v>
      </c>
    </row>
    <row r="6" ht="14.25" spans="1:4">
      <c r="A6" s="8">
        <v>2</v>
      </c>
      <c r="B6" s="9" t="s">
        <v>571</v>
      </c>
      <c r="C6" s="8">
        <v>2</v>
      </c>
      <c r="D6" s="8">
        <v>1</v>
      </c>
    </row>
    <row r="7" ht="14.25" spans="1:4">
      <c r="A7" s="8">
        <v>3</v>
      </c>
      <c r="B7" s="9" t="s">
        <v>572</v>
      </c>
      <c r="C7" s="8">
        <v>2</v>
      </c>
      <c r="D7" s="8">
        <v>1</v>
      </c>
    </row>
    <row r="8" ht="14.25" spans="1:4">
      <c r="A8" s="8">
        <v>4</v>
      </c>
      <c r="B8" s="9" t="s">
        <v>573</v>
      </c>
      <c r="C8" s="8">
        <v>2</v>
      </c>
      <c r="D8" s="8">
        <v>1</v>
      </c>
    </row>
    <row r="9" ht="14.25" spans="1:4">
      <c r="A9" s="8">
        <v>5</v>
      </c>
      <c r="B9" s="9" t="s">
        <v>574</v>
      </c>
      <c r="C9" s="8">
        <v>2</v>
      </c>
      <c r="D9" s="8">
        <v>1</v>
      </c>
    </row>
    <row r="10" ht="14.25" spans="1:4">
      <c r="A10" s="8">
        <v>6</v>
      </c>
      <c r="B10" s="7" t="s">
        <v>575</v>
      </c>
      <c r="C10" s="8">
        <v>1</v>
      </c>
      <c r="D10" s="6">
        <v>0</v>
      </c>
    </row>
    <row r="11" ht="14.25" spans="1:4">
      <c r="A11" s="8">
        <v>7</v>
      </c>
      <c r="B11" s="7" t="s">
        <v>576</v>
      </c>
      <c r="C11" s="8">
        <v>2</v>
      </c>
      <c r="D11" s="6">
        <v>3</v>
      </c>
    </row>
    <row r="12" ht="14.25" spans="1:4">
      <c r="A12" s="8">
        <v>8</v>
      </c>
      <c r="B12" s="7" t="s">
        <v>577</v>
      </c>
      <c r="C12" s="8">
        <v>1</v>
      </c>
      <c r="D12" s="6">
        <v>0</v>
      </c>
    </row>
    <row r="13" ht="14.25" spans="1:4">
      <c r="A13" s="8">
        <v>9</v>
      </c>
      <c r="B13" s="7" t="s">
        <v>578</v>
      </c>
      <c r="C13" s="8">
        <v>2</v>
      </c>
      <c r="D13" s="6">
        <v>2</v>
      </c>
    </row>
    <row r="14" ht="14.25" spans="1:4">
      <c r="A14" s="8">
        <v>10</v>
      </c>
      <c r="B14" s="7" t="s">
        <v>579</v>
      </c>
      <c r="C14" s="8">
        <v>2</v>
      </c>
      <c r="D14" s="6">
        <v>0</v>
      </c>
    </row>
    <row r="15" ht="14.25" spans="1:4">
      <c r="A15" s="8">
        <v>11</v>
      </c>
      <c r="B15" s="7" t="s">
        <v>580</v>
      </c>
      <c r="C15" s="8">
        <v>2</v>
      </c>
      <c r="D15" s="6">
        <v>2</v>
      </c>
    </row>
    <row r="16" ht="14.25" spans="1:4">
      <c r="A16" s="8">
        <v>12</v>
      </c>
      <c r="B16" s="7" t="s">
        <v>581</v>
      </c>
      <c r="C16" s="8">
        <v>2</v>
      </c>
      <c r="D16" s="6">
        <v>2</v>
      </c>
    </row>
    <row r="17" spans="1:4">
      <c r="A17" s="8">
        <v>13</v>
      </c>
      <c r="B17" s="6" t="s">
        <v>582</v>
      </c>
      <c r="C17" s="8">
        <v>1</v>
      </c>
      <c r="D17" s="6">
        <v>0</v>
      </c>
    </row>
    <row r="18" spans="1:4">
      <c r="A18" s="8">
        <v>14</v>
      </c>
      <c r="B18" s="6" t="s">
        <v>583</v>
      </c>
      <c r="C18" s="8">
        <v>2</v>
      </c>
      <c r="D18" s="6">
        <v>4</v>
      </c>
    </row>
    <row r="19" spans="1:4">
      <c r="A19" s="8">
        <v>15</v>
      </c>
      <c r="B19" s="6" t="s">
        <v>584</v>
      </c>
      <c r="C19" s="8">
        <v>2</v>
      </c>
      <c r="D19" s="6">
        <v>4</v>
      </c>
    </row>
    <row r="20" ht="14.25" spans="1:4">
      <c r="A20" s="8">
        <v>16</v>
      </c>
      <c r="B20" s="9" t="s">
        <v>585</v>
      </c>
      <c r="C20" s="8">
        <v>2</v>
      </c>
      <c r="D20" s="8">
        <v>1.5</v>
      </c>
    </row>
    <row r="21" ht="14.25" spans="1:4">
      <c r="A21" s="8">
        <v>17</v>
      </c>
      <c r="B21" s="9" t="s">
        <v>586</v>
      </c>
      <c r="C21" s="8">
        <v>2</v>
      </c>
      <c r="D21" s="8">
        <v>1.5</v>
      </c>
    </row>
    <row r="22" ht="14.25" spans="1:4">
      <c r="A22" s="8">
        <v>18</v>
      </c>
      <c r="B22" s="9" t="s">
        <v>587</v>
      </c>
      <c r="C22" s="8">
        <v>2</v>
      </c>
      <c r="D22" s="8">
        <v>1.5</v>
      </c>
    </row>
    <row r="23" ht="14.25" spans="1:4">
      <c r="A23" s="8">
        <v>19</v>
      </c>
      <c r="B23" s="9" t="s">
        <v>588</v>
      </c>
      <c r="C23" s="8">
        <v>2</v>
      </c>
      <c r="D23" s="8">
        <v>1.5</v>
      </c>
    </row>
    <row r="24" ht="14.25" spans="1:4">
      <c r="A24" s="8">
        <v>20</v>
      </c>
      <c r="B24" s="9" t="s">
        <v>589</v>
      </c>
      <c r="C24" s="8">
        <v>2</v>
      </c>
      <c r="D24" s="8">
        <v>1.5</v>
      </c>
    </row>
    <row r="25" ht="14.25" spans="1:4">
      <c r="A25" s="8">
        <v>21</v>
      </c>
      <c r="B25" s="9" t="s">
        <v>590</v>
      </c>
      <c r="C25" s="8">
        <v>2</v>
      </c>
      <c r="D25" s="8">
        <v>1.5</v>
      </c>
    </row>
    <row r="26" ht="14.25" spans="1:4">
      <c r="A26" s="8">
        <v>22</v>
      </c>
      <c r="B26" s="9" t="s">
        <v>591</v>
      </c>
      <c r="C26" s="8">
        <v>2</v>
      </c>
      <c r="D26" s="8">
        <v>1.5</v>
      </c>
    </row>
    <row r="27" ht="14.25" spans="1:4">
      <c r="A27" s="8">
        <v>23</v>
      </c>
      <c r="B27" s="9" t="s">
        <v>592</v>
      </c>
      <c r="C27" s="8">
        <v>2</v>
      </c>
      <c r="D27" s="8">
        <v>1.5</v>
      </c>
    </row>
    <row r="28" ht="14.25" spans="1:4">
      <c r="A28" s="8">
        <v>24</v>
      </c>
      <c r="B28" s="9" t="s">
        <v>593</v>
      </c>
      <c r="C28" s="8">
        <v>2</v>
      </c>
      <c r="D28" s="8">
        <v>1.5</v>
      </c>
    </row>
    <row r="29" ht="14.25" spans="1:4">
      <c r="A29" s="8">
        <v>25</v>
      </c>
      <c r="B29" s="9" t="s">
        <v>594</v>
      </c>
      <c r="C29" s="8">
        <v>2</v>
      </c>
      <c r="D29" s="8">
        <v>1.5</v>
      </c>
    </row>
    <row r="30" ht="14.25" spans="1:4">
      <c r="A30" s="8">
        <v>26</v>
      </c>
      <c r="B30" s="9" t="s">
        <v>595</v>
      </c>
      <c r="C30" s="8">
        <v>2</v>
      </c>
      <c r="D30" s="8">
        <v>1.5</v>
      </c>
    </row>
    <row r="31" ht="14.25" spans="1:4">
      <c r="A31" s="8">
        <v>27</v>
      </c>
      <c r="B31" s="9" t="s">
        <v>596</v>
      </c>
      <c r="C31" s="8">
        <v>2</v>
      </c>
      <c r="D31" s="8">
        <v>1.5</v>
      </c>
    </row>
    <row r="32" ht="14.25" spans="1:4">
      <c r="A32" s="8">
        <v>28</v>
      </c>
      <c r="B32" s="9" t="s">
        <v>597</v>
      </c>
      <c r="C32" s="8">
        <v>2</v>
      </c>
      <c r="D32" s="8">
        <v>1.5</v>
      </c>
    </row>
    <row r="33" ht="14.25" spans="1:4">
      <c r="A33" s="8">
        <v>29</v>
      </c>
      <c r="B33" s="9" t="s">
        <v>598</v>
      </c>
      <c r="C33" s="6">
        <v>2</v>
      </c>
      <c r="D33" s="6">
        <v>1.5</v>
      </c>
    </row>
    <row r="34" ht="14.25" spans="1:4">
      <c r="A34" s="8">
        <v>30</v>
      </c>
      <c r="B34" s="9" t="s">
        <v>599</v>
      </c>
      <c r="C34" s="6">
        <v>2</v>
      </c>
      <c r="D34" s="6">
        <v>1.5</v>
      </c>
    </row>
    <row r="35" ht="14.25" spans="1:4">
      <c r="A35" s="8">
        <v>31</v>
      </c>
      <c r="B35" s="9" t="s">
        <v>600</v>
      </c>
      <c r="C35" s="8">
        <v>2</v>
      </c>
      <c r="D35" s="8">
        <v>1.5</v>
      </c>
    </row>
    <row r="36" ht="14.25" spans="1:4">
      <c r="A36" s="8">
        <v>32</v>
      </c>
      <c r="B36" s="9" t="s">
        <v>601</v>
      </c>
      <c r="C36" s="8">
        <v>2</v>
      </c>
      <c r="D36" s="8">
        <v>1.5</v>
      </c>
    </row>
    <row r="37" ht="14.25" spans="1:4">
      <c r="A37" s="8">
        <v>33</v>
      </c>
      <c r="B37" s="9" t="s">
        <v>602</v>
      </c>
      <c r="C37" s="8">
        <v>2</v>
      </c>
      <c r="D37" s="8">
        <v>1.5</v>
      </c>
    </row>
    <row r="38" ht="14.25" spans="1:4">
      <c r="A38" s="8">
        <v>34</v>
      </c>
      <c r="B38" s="9" t="s">
        <v>603</v>
      </c>
      <c r="C38" s="8">
        <v>2</v>
      </c>
      <c r="D38" s="8">
        <v>1.5</v>
      </c>
    </row>
    <row r="39" ht="14.25" spans="1:4">
      <c r="A39" s="8">
        <v>35</v>
      </c>
      <c r="B39" s="9" t="s">
        <v>604</v>
      </c>
      <c r="C39" s="8">
        <v>2</v>
      </c>
      <c r="D39" s="8">
        <v>1.5</v>
      </c>
    </row>
    <row r="40" ht="14.25" spans="1:4">
      <c r="A40" s="8">
        <v>36</v>
      </c>
      <c r="B40" s="9" t="s">
        <v>605</v>
      </c>
      <c r="C40" s="8">
        <v>2</v>
      </c>
      <c r="D40" s="8">
        <v>1.5</v>
      </c>
    </row>
    <row r="41" ht="14.25" spans="1:4">
      <c r="A41" s="8">
        <v>37</v>
      </c>
      <c r="B41" s="9" t="s">
        <v>606</v>
      </c>
      <c r="C41" s="8">
        <v>2</v>
      </c>
      <c r="D41" s="8">
        <v>1.5</v>
      </c>
    </row>
    <row r="42" ht="14.25" spans="1:4">
      <c r="A42" s="8">
        <v>38</v>
      </c>
      <c r="B42" s="9" t="s">
        <v>607</v>
      </c>
      <c r="C42" s="8">
        <v>2</v>
      </c>
      <c r="D42" s="8">
        <v>1.5</v>
      </c>
    </row>
    <row r="43" ht="14.25" spans="1:4">
      <c r="A43" s="8">
        <v>39</v>
      </c>
      <c r="B43" s="9" t="s">
        <v>608</v>
      </c>
      <c r="C43" s="8">
        <v>2</v>
      </c>
      <c r="D43" s="8">
        <v>1.5</v>
      </c>
    </row>
    <row r="44" ht="14.25" spans="1:4">
      <c r="A44" s="8">
        <v>40</v>
      </c>
      <c r="B44" s="9" t="s">
        <v>609</v>
      </c>
      <c r="C44" s="8">
        <v>2</v>
      </c>
      <c r="D44" s="8">
        <v>1.5</v>
      </c>
    </row>
    <row r="45" ht="14.25" spans="1:4">
      <c r="A45" s="8">
        <v>41</v>
      </c>
      <c r="B45" s="9" t="s">
        <v>610</v>
      </c>
      <c r="C45" s="8">
        <v>2</v>
      </c>
      <c r="D45" s="8">
        <v>1.5</v>
      </c>
    </row>
    <row r="46" ht="14.25" spans="1:4">
      <c r="A46" s="8">
        <v>42</v>
      </c>
      <c r="B46" s="9" t="s">
        <v>611</v>
      </c>
      <c r="C46" s="8">
        <v>2</v>
      </c>
      <c r="D46" s="8">
        <v>1.5</v>
      </c>
    </row>
    <row r="47" ht="14.25" spans="1:4">
      <c r="A47" s="8">
        <v>43</v>
      </c>
      <c r="B47" s="9" t="s">
        <v>612</v>
      </c>
      <c r="C47" s="8">
        <v>2</v>
      </c>
      <c r="D47" s="8">
        <v>1.5</v>
      </c>
    </row>
    <row r="48" ht="14.25" spans="1:4">
      <c r="A48" s="8">
        <v>44</v>
      </c>
      <c r="B48" s="9" t="s">
        <v>613</v>
      </c>
      <c r="C48" s="8">
        <v>2</v>
      </c>
      <c r="D48" s="8">
        <v>1.5</v>
      </c>
    </row>
    <row r="49" ht="14.25" spans="1:4">
      <c r="A49" s="8">
        <v>45</v>
      </c>
      <c r="B49" s="9" t="s">
        <v>614</v>
      </c>
      <c r="C49" s="8">
        <v>2</v>
      </c>
      <c r="D49" s="8">
        <v>1.5</v>
      </c>
    </row>
    <row r="50" ht="14.25" spans="1:4">
      <c r="A50" s="8">
        <v>46</v>
      </c>
      <c r="B50" s="9" t="s">
        <v>615</v>
      </c>
      <c r="C50" s="8">
        <v>2</v>
      </c>
      <c r="D50" s="8">
        <v>1.5</v>
      </c>
    </row>
    <row r="51" ht="14.25" spans="1:4">
      <c r="A51" s="8">
        <v>47</v>
      </c>
      <c r="B51" s="9" t="s">
        <v>616</v>
      </c>
      <c r="C51" s="8">
        <v>2</v>
      </c>
      <c r="D51" s="8">
        <v>1.5</v>
      </c>
    </row>
    <row r="52" ht="14.25" spans="1:4">
      <c r="A52" s="8">
        <v>48</v>
      </c>
      <c r="B52" s="9" t="s">
        <v>617</v>
      </c>
      <c r="C52" s="8">
        <v>2</v>
      </c>
      <c r="D52" s="8">
        <v>1.5</v>
      </c>
    </row>
    <row r="53" ht="14.25" spans="1:4">
      <c r="A53" s="8">
        <v>49</v>
      </c>
      <c r="B53" s="9" t="s">
        <v>618</v>
      </c>
      <c r="C53" s="8">
        <v>2</v>
      </c>
      <c r="D53" s="8">
        <v>1.5</v>
      </c>
    </row>
    <row r="54" ht="14.25" spans="1:4">
      <c r="A54" s="8">
        <v>50</v>
      </c>
      <c r="B54" s="9" t="s">
        <v>619</v>
      </c>
      <c r="C54" s="8">
        <v>2</v>
      </c>
      <c r="D54" s="8">
        <v>1.5</v>
      </c>
    </row>
    <row r="55" ht="14.25" spans="1:4">
      <c r="A55" s="8">
        <v>51</v>
      </c>
      <c r="B55" s="9" t="s">
        <v>620</v>
      </c>
      <c r="C55" s="8">
        <v>2</v>
      </c>
      <c r="D55" s="8">
        <v>1.5</v>
      </c>
    </row>
    <row r="56" ht="14.25" spans="1:4">
      <c r="A56" s="8">
        <v>52</v>
      </c>
      <c r="B56" s="9" t="s">
        <v>621</v>
      </c>
      <c r="C56" s="8">
        <v>2</v>
      </c>
      <c r="D56" s="8">
        <v>1.5</v>
      </c>
    </row>
    <row r="57" ht="14.25" spans="1:4">
      <c r="A57" s="8">
        <v>53</v>
      </c>
      <c r="B57" s="9" t="s">
        <v>622</v>
      </c>
      <c r="C57" s="8">
        <v>2</v>
      </c>
      <c r="D57" s="8">
        <v>1.5</v>
      </c>
    </row>
    <row r="58" ht="14.25" spans="1:4">
      <c r="A58" s="8">
        <v>54</v>
      </c>
      <c r="B58" s="9" t="s">
        <v>623</v>
      </c>
      <c r="C58" s="8">
        <v>2</v>
      </c>
      <c r="D58" s="8">
        <v>1.5</v>
      </c>
    </row>
    <row r="59" ht="14.25" spans="1:4">
      <c r="A59" s="8">
        <v>55</v>
      </c>
      <c r="B59" s="9" t="s">
        <v>624</v>
      </c>
      <c r="C59" s="8">
        <v>2</v>
      </c>
      <c r="D59" s="8">
        <v>1.5</v>
      </c>
    </row>
    <row r="60" ht="14.25" spans="1:4">
      <c r="A60" s="8">
        <v>56</v>
      </c>
      <c r="B60" s="9" t="s">
        <v>625</v>
      </c>
      <c r="C60" s="8">
        <v>2</v>
      </c>
      <c r="D60" s="8">
        <v>1.5</v>
      </c>
    </row>
    <row r="61" ht="14.25" spans="1:4">
      <c r="A61" s="8">
        <v>57</v>
      </c>
      <c r="B61" s="9" t="s">
        <v>626</v>
      </c>
      <c r="C61" s="8">
        <v>2</v>
      </c>
      <c r="D61" s="8">
        <v>1.5</v>
      </c>
    </row>
    <row r="62" ht="14.25" spans="1:4">
      <c r="A62" s="8">
        <v>58</v>
      </c>
      <c r="B62" s="9" t="s">
        <v>627</v>
      </c>
      <c r="C62" s="8">
        <v>2</v>
      </c>
      <c r="D62" s="8">
        <v>1.5</v>
      </c>
    </row>
    <row r="63" ht="14.25" spans="1:4">
      <c r="A63" s="8">
        <v>59</v>
      </c>
      <c r="B63" s="9" t="s">
        <v>628</v>
      </c>
      <c r="C63" s="8">
        <v>2</v>
      </c>
      <c r="D63" s="8">
        <v>1.5</v>
      </c>
    </row>
    <row r="64" ht="14.25" spans="1:4">
      <c r="A64" s="8">
        <v>60</v>
      </c>
      <c r="B64" s="9" t="s">
        <v>629</v>
      </c>
      <c r="C64" s="8">
        <v>2</v>
      </c>
      <c r="D64" s="8">
        <v>1.5</v>
      </c>
    </row>
    <row r="65" ht="14.25" spans="1:4">
      <c r="A65" s="8">
        <v>61</v>
      </c>
      <c r="B65" s="9" t="s">
        <v>630</v>
      </c>
      <c r="C65" s="8">
        <v>2</v>
      </c>
      <c r="D65" s="8">
        <v>1.5</v>
      </c>
    </row>
    <row r="66" ht="14.25" spans="1:4">
      <c r="A66" s="8">
        <v>62</v>
      </c>
      <c r="B66" s="9" t="s">
        <v>631</v>
      </c>
      <c r="C66" s="8">
        <v>2</v>
      </c>
      <c r="D66" s="8">
        <v>1.5</v>
      </c>
    </row>
    <row r="67" ht="14.25" spans="1:4">
      <c r="A67" s="8">
        <v>63</v>
      </c>
      <c r="B67" s="9" t="s">
        <v>632</v>
      </c>
      <c r="C67" s="8">
        <v>2</v>
      </c>
      <c r="D67" s="8">
        <v>1.5</v>
      </c>
    </row>
    <row r="68" ht="14.25" spans="1:4">
      <c r="A68" s="8">
        <v>64</v>
      </c>
      <c r="B68" s="9" t="s">
        <v>633</v>
      </c>
      <c r="C68" s="8">
        <v>2</v>
      </c>
      <c r="D68" s="8">
        <v>1.5</v>
      </c>
    </row>
    <row r="69" ht="14.25" spans="1:4">
      <c r="A69" s="6">
        <v>65</v>
      </c>
      <c r="B69" s="9" t="s">
        <v>634</v>
      </c>
      <c r="C69" s="6">
        <v>2</v>
      </c>
      <c r="D69" s="8">
        <v>1.5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0" sqref="A10"/>
    </sheetView>
  </sheetViews>
  <sheetFormatPr defaultColWidth="9" defaultRowHeight="13.5" outlineLevelRow="4" outlineLevelCol="3"/>
  <cols>
    <col min="1" max="1" width="37.6666666666667" customWidth="1"/>
    <col min="2" max="2" width="33.1083333333333" customWidth="1"/>
    <col min="3" max="3" width="26.8833333333333" customWidth="1"/>
    <col min="4" max="4" width="34.6666666666667" customWidth="1"/>
  </cols>
  <sheetData>
    <row r="1" ht="14.25" spans="1:4">
      <c r="A1" s="2" t="s">
        <v>563</v>
      </c>
      <c r="B1" s="2" t="s">
        <v>564</v>
      </c>
      <c r="C1" s="2" t="s">
        <v>565</v>
      </c>
      <c r="D1" s="2" t="s">
        <v>566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301</v>
      </c>
      <c r="B3" s="2" t="s">
        <v>567</v>
      </c>
      <c r="C3" s="5" t="s">
        <v>568</v>
      </c>
      <c r="D3" s="5" t="s">
        <v>569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635</v>
      </c>
      <c r="C5" s="6">
        <v>1</v>
      </c>
      <c r="D5" s="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22" sqref="D22"/>
    </sheetView>
  </sheetViews>
  <sheetFormatPr defaultColWidth="9" defaultRowHeight="13.5" outlineLevelRow="6" outlineLevelCol="2"/>
  <cols>
    <col min="1" max="1" width="36" customWidth="1"/>
    <col min="2" max="2" width="21.5583333333333" customWidth="1"/>
    <col min="3" max="3" width="45.4416666666667" customWidth="1"/>
    <col min="4" max="4" width="42.5583333333333" customWidth="1"/>
  </cols>
  <sheetData>
    <row r="1" ht="14.25" spans="1:3">
      <c r="A1" s="2" t="s">
        <v>636</v>
      </c>
      <c r="B1" s="2" t="s">
        <v>637</v>
      </c>
      <c r="C1" s="2" t="s">
        <v>638</v>
      </c>
    </row>
    <row r="2" ht="14.25" spans="1:3">
      <c r="A2" s="2" t="s">
        <v>15</v>
      </c>
      <c r="B2" s="2" t="s">
        <v>16</v>
      </c>
      <c r="C2" s="2" t="s">
        <v>17</v>
      </c>
    </row>
    <row r="3" ht="14.25" spans="1:3">
      <c r="A3" s="2" t="s">
        <v>102</v>
      </c>
      <c r="B3" s="5" t="s">
        <v>239</v>
      </c>
      <c r="C3" s="5" t="s">
        <v>639</v>
      </c>
    </row>
    <row r="4" ht="14.25" spans="1:3">
      <c r="A4" s="2">
        <v>3</v>
      </c>
      <c r="B4" s="2">
        <v>3</v>
      </c>
      <c r="C4" s="2">
        <v>3</v>
      </c>
    </row>
    <row r="5" spans="1:3">
      <c r="A5">
        <v>1</v>
      </c>
      <c r="B5" t="s">
        <v>640</v>
      </c>
      <c r="C5">
        <v>0.9</v>
      </c>
    </row>
    <row r="6" spans="1:3">
      <c r="A6">
        <v>2</v>
      </c>
      <c r="B6" t="s">
        <v>641</v>
      </c>
      <c r="C6">
        <v>0.09</v>
      </c>
    </row>
    <row r="7" spans="1:3">
      <c r="A7">
        <v>3</v>
      </c>
      <c r="B7" t="s">
        <v>642</v>
      </c>
      <c r="C7">
        <v>0.01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13" sqref="B13:C16"/>
    </sheetView>
  </sheetViews>
  <sheetFormatPr defaultColWidth="8.88333333333333" defaultRowHeight="13.5" outlineLevelCol="2"/>
  <cols>
    <col min="1" max="1" width="29.3333333333333" style="6" customWidth="1"/>
    <col min="2" max="2" width="30" style="6" customWidth="1"/>
    <col min="3" max="3" width="39.6666666666667" style="6" customWidth="1"/>
    <col min="4" max="4" width="25.5583333333333" style="6" customWidth="1"/>
    <col min="5" max="16384" width="8.88333333333333" style="6"/>
  </cols>
  <sheetData>
    <row r="1" ht="14.25" spans="1:3">
      <c r="A1" s="2" t="s">
        <v>636</v>
      </c>
      <c r="B1" s="2" t="s">
        <v>80</v>
      </c>
      <c r="C1" s="2" t="s">
        <v>229</v>
      </c>
    </row>
    <row r="2" ht="14.25" spans="1:3">
      <c r="A2" s="2" t="s">
        <v>15</v>
      </c>
      <c r="B2" s="2" t="s">
        <v>15</v>
      </c>
      <c r="C2" s="2" t="s">
        <v>15</v>
      </c>
    </row>
    <row r="3" ht="14.25" spans="1:3">
      <c r="A3" s="2" t="s">
        <v>102</v>
      </c>
      <c r="B3" s="5" t="s">
        <v>302</v>
      </c>
      <c r="C3" s="5" t="s">
        <v>289</v>
      </c>
    </row>
    <row r="4" ht="14.25" spans="1:3">
      <c r="A4" s="2">
        <v>3</v>
      </c>
      <c r="B4" s="2">
        <v>3</v>
      </c>
      <c r="C4" s="2">
        <v>3</v>
      </c>
    </row>
    <row r="5" spans="1:3">
      <c r="A5" s="6">
        <v>1</v>
      </c>
      <c r="B5" s="6">
        <v>1</v>
      </c>
      <c r="C5" s="6">
        <v>5</v>
      </c>
    </row>
    <row r="6" spans="1:3">
      <c r="A6" s="6">
        <v>1</v>
      </c>
      <c r="B6" s="6">
        <v>1</v>
      </c>
      <c r="C6" s="6">
        <v>10</v>
      </c>
    </row>
    <row r="7" spans="1:3">
      <c r="A7" s="6">
        <v>1</v>
      </c>
      <c r="B7" s="6">
        <v>1</v>
      </c>
      <c r="C7" s="6">
        <v>15</v>
      </c>
    </row>
    <row r="8" spans="1:3">
      <c r="A8" s="6">
        <v>1</v>
      </c>
      <c r="B8" s="6">
        <v>1</v>
      </c>
      <c r="C8" s="6">
        <v>20</v>
      </c>
    </row>
    <row r="9" spans="1:3">
      <c r="A9" s="6">
        <v>1</v>
      </c>
      <c r="B9" s="6">
        <v>1</v>
      </c>
      <c r="C9" s="6">
        <v>25</v>
      </c>
    </row>
    <row r="10" spans="1:3">
      <c r="A10" s="6">
        <v>1</v>
      </c>
      <c r="B10" s="6">
        <v>1</v>
      </c>
      <c r="C10" s="6">
        <v>30</v>
      </c>
    </row>
    <row r="11" spans="1:3">
      <c r="A11" s="6">
        <v>1</v>
      </c>
      <c r="B11" s="6">
        <v>1</v>
      </c>
      <c r="C11" s="6">
        <v>40</v>
      </c>
    </row>
    <row r="12" spans="1:3">
      <c r="A12" s="6">
        <v>1</v>
      </c>
      <c r="B12" s="6">
        <v>1</v>
      </c>
      <c r="C12" s="6">
        <v>50</v>
      </c>
    </row>
    <row r="13" spans="1:3">
      <c r="A13" s="6">
        <v>2</v>
      </c>
      <c r="B13" s="6">
        <v>2</v>
      </c>
      <c r="C13" s="6">
        <v>1</v>
      </c>
    </row>
    <row r="14" spans="1:3">
      <c r="A14" s="6">
        <v>2</v>
      </c>
      <c r="B14" s="6">
        <v>2</v>
      </c>
      <c r="C14" s="6">
        <v>1</v>
      </c>
    </row>
    <row r="15" spans="1:3">
      <c r="A15" s="6">
        <v>2</v>
      </c>
      <c r="B15" s="6">
        <v>2</v>
      </c>
      <c r="C15" s="6">
        <v>2</v>
      </c>
    </row>
    <row r="16" spans="1:3">
      <c r="A16" s="6">
        <v>2</v>
      </c>
      <c r="B16" s="6">
        <v>2</v>
      </c>
      <c r="C16" s="6">
        <v>3</v>
      </c>
    </row>
    <row r="17" spans="1:3">
      <c r="A17" s="6">
        <v>3</v>
      </c>
      <c r="B17" s="6">
        <v>6</v>
      </c>
      <c r="C17" s="6">
        <v>100</v>
      </c>
    </row>
    <row r="18" spans="1:3">
      <c r="A18" s="6">
        <v>3</v>
      </c>
      <c r="B18" s="6">
        <v>7</v>
      </c>
      <c r="C18" s="6">
        <v>100</v>
      </c>
    </row>
    <row r="19" spans="1:3">
      <c r="A19" s="6">
        <v>3</v>
      </c>
      <c r="B19" s="6">
        <v>8</v>
      </c>
      <c r="C19" s="6">
        <v>100</v>
      </c>
    </row>
    <row r="20" spans="1:3">
      <c r="A20" s="6">
        <v>3</v>
      </c>
      <c r="B20" s="6">
        <v>5</v>
      </c>
      <c r="C20" s="6">
        <v>100</v>
      </c>
    </row>
    <row r="26" spans="3:3">
      <c r="C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zoomScale="115" zoomScaleNormal="115" workbookViewId="0">
      <selection activeCell="H5" sqref="H5:H29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9" width="22.8833333333333" style="6" customWidth="1"/>
    <col min="10" max="10" width="24.5583333333333" style="23" customWidth="1"/>
    <col min="11" max="11" width="26.775" style="6" customWidth="1"/>
    <col min="12" max="12" width="20.775" style="6" customWidth="1"/>
    <col min="13" max="13" width="23.775" style="6" customWidth="1"/>
    <col min="14" max="14" width="22.5583333333333" style="6" customWidth="1"/>
    <col min="15" max="15" width="17.333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4.8833333333333" style="6" customWidth="1"/>
    <col min="20" max="20" width="16.1083333333333" style="6" customWidth="1"/>
    <col min="21" max="21" width="24.875" customWidth="1"/>
    <col min="22" max="16384" width="9" style="6"/>
  </cols>
  <sheetData>
    <row r="1" spans="1:23">
      <c r="A1" s="2" t="s">
        <v>78</v>
      </c>
      <c r="B1" s="2" t="s">
        <v>79</v>
      </c>
      <c r="C1" s="2" t="s">
        <v>80</v>
      </c>
      <c r="D1" s="2" t="s">
        <v>81</v>
      </c>
      <c r="E1" s="2" t="s">
        <v>4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  <c r="W1" s="2" t="s">
        <v>99</v>
      </c>
    </row>
    <row r="2" spans="1:23">
      <c r="A2" s="2" t="s">
        <v>15</v>
      </c>
      <c r="B2" s="2" t="s">
        <v>16</v>
      </c>
      <c r="C2" s="2" t="s">
        <v>15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16</v>
      </c>
      <c r="M2" s="2" t="s">
        <v>17</v>
      </c>
      <c r="N2" s="2" t="s">
        <v>15</v>
      </c>
      <c r="O2" s="2" t="s">
        <v>15</v>
      </c>
      <c r="P2" s="2" t="s">
        <v>15</v>
      </c>
      <c r="Q2" s="2" t="s">
        <v>17</v>
      </c>
      <c r="R2" s="2" t="s">
        <v>15</v>
      </c>
      <c r="S2" s="2" t="s">
        <v>16</v>
      </c>
      <c r="T2" s="2" t="s">
        <v>16</v>
      </c>
      <c r="U2" s="2" t="s">
        <v>16</v>
      </c>
      <c r="V2" s="2" t="s">
        <v>16</v>
      </c>
      <c r="W2" s="2" t="s">
        <v>16</v>
      </c>
    </row>
    <row r="3" ht="42.75" spans="1:23">
      <c r="A3" s="2" t="s">
        <v>18</v>
      </c>
      <c r="B3" s="2" t="s">
        <v>19</v>
      </c>
      <c r="C3" s="2" t="s">
        <v>18</v>
      </c>
      <c r="D3" s="5" t="s">
        <v>100</v>
      </c>
      <c r="E3" s="2" t="s">
        <v>21</v>
      </c>
      <c r="F3" s="2" t="s">
        <v>101</v>
      </c>
      <c r="G3" s="2" t="s">
        <v>102</v>
      </c>
      <c r="H3" s="2" t="s">
        <v>103</v>
      </c>
      <c r="I3" s="2" t="s">
        <v>104</v>
      </c>
      <c r="J3" s="2" t="s">
        <v>105</v>
      </c>
      <c r="K3" s="5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  <c r="W3" s="2" t="s">
        <v>118</v>
      </c>
    </row>
    <row r="4" spans="1:23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</row>
    <row r="5" ht="16.5" spans="1:23">
      <c r="A5" s="7">
        <v>101</v>
      </c>
      <c r="B5" s="24" t="s">
        <v>119</v>
      </c>
      <c r="C5" s="7">
        <v>6</v>
      </c>
      <c r="D5" s="7">
        <v>0</v>
      </c>
      <c r="E5" s="6" t="s">
        <v>120</v>
      </c>
      <c r="F5" s="7"/>
      <c r="G5" s="6">
        <v>1</v>
      </c>
      <c r="H5" s="7">
        <v>20</v>
      </c>
      <c r="I5" s="7">
        <v>25</v>
      </c>
      <c r="J5" s="7">
        <v>30</v>
      </c>
      <c r="K5" s="7">
        <v>100</v>
      </c>
      <c r="M5" s="6">
        <v>2</v>
      </c>
      <c r="N5" s="6">
        <v>400</v>
      </c>
      <c r="O5" s="6">
        <v>2000</v>
      </c>
      <c r="P5" s="6">
        <v>0</v>
      </c>
      <c r="Q5" s="6">
        <v>5</v>
      </c>
      <c r="R5" s="6">
        <v>45</v>
      </c>
      <c r="S5" s="6" t="s">
        <v>121</v>
      </c>
      <c r="U5" s="6" t="s">
        <v>122</v>
      </c>
      <c r="W5"/>
    </row>
    <row r="6" ht="16.5" spans="1:23">
      <c r="A6" s="7">
        <v>201</v>
      </c>
      <c r="B6" s="24" t="s">
        <v>123</v>
      </c>
      <c r="C6" s="7">
        <v>7</v>
      </c>
      <c r="D6" s="7">
        <v>0</v>
      </c>
      <c r="E6" s="6" t="s">
        <v>124</v>
      </c>
      <c r="F6" s="7"/>
      <c r="G6" s="6">
        <v>1</v>
      </c>
      <c r="H6" s="7">
        <v>20</v>
      </c>
      <c r="I6" s="7">
        <v>25</v>
      </c>
      <c r="J6" s="7">
        <v>30</v>
      </c>
      <c r="K6" s="7">
        <v>100</v>
      </c>
      <c r="M6" s="6">
        <v>2</v>
      </c>
      <c r="N6" s="6">
        <v>400</v>
      </c>
      <c r="O6" s="6">
        <v>2000</v>
      </c>
      <c r="P6" s="6">
        <v>0</v>
      </c>
      <c r="Q6" s="6">
        <v>5</v>
      </c>
      <c r="R6" s="6">
        <v>45</v>
      </c>
      <c r="S6" s="6" t="s">
        <v>125</v>
      </c>
      <c r="U6" s="6" t="s">
        <v>126</v>
      </c>
      <c r="W6"/>
    </row>
    <row r="7" ht="16.5" spans="1:23">
      <c r="A7" s="7">
        <v>301</v>
      </c>
      <c r="B7" s="24" t="s">
        <v>127</v>
      </c>
      <c r="C7" s="7">
        <v>8</v>
      </c>
      <c r="D7" s="7">
        <v>1</v>
      </c>
      <c r="E7" s="6" t="s">
        <v>128</v>
      </c>
      <c r="F7" s="7"/>
      <c r="G7" s="6">
        <v>1</v>
      </c>
      <c r="H7" s="7">
        <v>20</v>
      </c>
      <c r="I7" s="7">
        <v>25</v>
      </c>
      <c r="J7" s="7">
        <v>30</v>
      </c>
      <c r="K7" s="7">
        <v>100</v>
      </c>
      <c r="M7" s="6">
        <v>2</v>
      </c>
      <c r="N7" s="6">
        <v>400</v>
      </c>
      <c r="O7" s="6">
        <v>2000</v>
      </c>
      <c r="P7" s="6">
        <v>0</v>
      </c>
      <c r="Q7" s="6">
        <v>5</v>
      </c>
      <c r="R7" s="6">
        <v>45</v>
      </c>
      <c r="S7" s="6" t="s">
        <v>129</v>
      </c>
      <c r="U7" s="6" t="s">
        <v>130</v>
      </c>
      <c r="W7"/>
    </row>
    <row r="8" ht="16.5" spans="1:23">
      <c r="A8" s="7">
        <v>401</v>
      </c>
      <c r="B8" s="24" t="s">
        <v>131</v>
      </c>
      <c r="C8" s="7">
        <v>9</v>
      </c>
      <c r="D8" s="7">
        <v>2</v>
      </c>
      <c r="E8" s="6" t="s">
        <v>132</v>
      </c>
      <c r="F8" s="7"/>
      <c r="G8" s="6">
        <v>1</v>
      </c>
      <c r="H8" s="7">
        <v>20</v>
      </c>
      <c r="I8" s="7">
        <v>25</v>
      </c>
      <c r="J8" s="7">
        <v>30</v>
      </c>
      <c r="K8" s="7">
        <v>100</v>
      </c>
      <c r="M8" s="6">
        <v>2</v>
      </c>
      <c r="N8" s="6">
        <v>400</v>
      </c>
      <c r="O8" s="6">
        <v>2000</v>
      </c>
      <c r="P8" s="6">
        <v>0</v>
      </c>
      <c r="Q8" s="6">
        <v>5</v>
      </c>
      <c r="R8" s="6">
        <v>45</v>
      </c>
      <c r="U8" s="6"/>
      <c r="W8"/>
    </row>
    <row r="9" spans="1:23">
      <c r="A9" s="25">
        <v>501</v>
      </c>
      <c r="B9" s="26" t="s">
        <v>133</v>
      </c>
      <c r="C9" s="25">
        <v>5</v>
      </c>
      <c r="D9" s="25">
        <v>0</v>
      </c>
      <c r="E9" s="6" t="s">
        <v>134</v>
      </c>
      <c r="G9" s="6">
        <v>1</v>
      </c>
      <c r="H9" s="7">
        <v>20</v>
      </c>
      <c r="I9" s="7">
        <v>25</v>
      </c>
      <c r="J9" s="7">
        <v>30</v>
      </c>
      <c r="K9" s="7">
        <v>100</v>
      </c>
      <c r="M9" s="6">
        <v>1</v>
      </c>
      <c r="N9" s="6">
        <v>400</v>
      </c>
      <c r="O9" s="6">
        <v>2000</v>
      </c>
      <c r="P9" s="6">
        <v>0</v>
      </c>
      <c r="Q9" s="6">
        <v>5</v>
      </c>
      <c r="R9" s="6">
        <v>45</v>
      </c>
      <c r="S9" s="6" t="s">
        <v>135</v>
      </c>
      <c r="U9" s="6" t="s">
        <v>136</v>
      </c>
      <c r="W9"/>
    </row>
    <row r="10" ht="16.5" spans="1:21">
      <c r="A10" s="7">
        <v>102</v>
      </c>
      <c r="B10" s="24" t="s">
        <v>119</v>
      </c>
      <c r="C10" s="7">
        <v>6</v>
      </c>
      <c r="D10" s="7">
        <v>0</v>
      </c>
      <c r="E10" s="6" t="s">
        <v>120</v>
      </c>
      <c r="F10" s="7"/>
      <c r="G10" s="6">
        <v>2</v>
      </c>
      <c r="H10" s="7">
        <v>20</v>
      </c>
      <c r="I10" s="7">
        <v>25</v>
      </c>
      <c r="J10" s="7">
        <v>30</v>
      </c>
      <c r="K10" s="7">
        <v>120</v>
      </c>
      <c r="M10" s="6">
        <v>2</v>
      </c>
      <c r="N10" s="6">
        <v>800</v>
      </c>
      <c r="O10" s="6">
        <v>4000</v>
      </c>
      <c r="P10" s="6">
        <v>200</v>
      </c>
      <c r="Q10" s="6">
        <v>5</v>
      </c>
      <c r="R10" s="6">
        <v>45</v>
      </c>
      <c r="S10" s="6" t="s">
        <v>121</v>
      </c>
      <c r="U10" s="6" t="s">
        <v>122</v>
      </c>
    </row>
    <row r="11" ht="16.5" spans="1:21">
      <c r="A11" s="7">
        <v>202</v>
      </c>
      <c r="B11" s="24" t="s">
        <v>123</v>
      </c>
      <c r="C11" s="7">
        <v>7</v>
      </c>
      <c r="D11" s="7">
        <v>0</v>
      </c>
      <c r="E11" s="6" t="s">
        <v>124</v>
      </c>
      <c r="F11" s="7"/>
      <c r="G11" s="6">
        <v>2</v>
      </c>
      <c r="H11" s="7">
        <v>20</v>
      </c>
      <c r="I11" s="7">
        <v>25</v>
      </c>
      <c r="J11" s="7">
        <v>30</v>
      </c>
      <c r="K11" s="7">
        <v>120</v>
      </c>
      <c r="M11" s="6">
        <v>2</v>
      </c>
      <c r="N11" s="6">
        <v>800</v>
      </c>
      <c r="O11" s="6">
        <v>4000</v>
      </c>
      <c r="P11" s="6">
        <v>200</v>
      </c>
      <c r="Q11" s="6">
        <v>5</v>
      </c>
      <c r="R11" s="6">
        <v>45</v>
      </c>
      <c r="S11" s="6" t="s">
        <v>125</v>
      </c>
      <c r="U11" s="6" t="s">
        <v>126</v>
      </c>
    </row>
    <row r="12" ht="16.5" spans="1:21">
      <c r="A12" s="7">
        <v>302</v>
      </c>
      <c r="B12" s="24" t="s">
        <v>127</v>
      </c>
      <c r="C12" s="7">
        <v>8</v>
      </c>
      <c r="D12" s="7">
        <v>1</v>
      </c>
      <c r="E12" s="6" t="s">
        <v>128</v>
      </c>
      <c r="F12" s="7"/>
      <c r="G12" s="6">
        <v>2</v>
      </c>
      <c r="H12" s="7">
        <v>20</v>
      </c>
      <c r="I12" s="7">
        <v>25</v>
      </c>
      <c r="J12" s="7">
        <v>30</v>
      </c>
      <c r="K12" s="7">
        <v>120</v>
      </c>
      <c r="M12" s="6">
        <v>2</v>
      </c>
      <c r="N12" s="6">
        <v>800</v>
      </c>
      <c r="O12" s="6">
        <v>4000</v>
      </c>
      <c r="P12" s="6">
        <v>200</v>
      </c>
      <c r="Q12" s="6">
        <v>5</v>
      </c>
      <c r="R12" s="6">
        <v>45</v>
      </c>
      <c r="S12" s="6" t="s">
        <v>129</v>
      </c>
      <c r="U12" s="6" t="s">
        <v>130</v>
      </c>
    </row>
    <row r="13" ht="16.5" spans="1:21">
      <c r="A13" s="7">
        <v>402</v>
      </c>
      <c r="B13" s="24" t="s">
        <v>131</v>
      </c>
      <c r="C13" s="7">
        <v>9</v>
      </c>
      <c r="D13" s="7">
        <v>2</v>
      </c>
      <c r="E13" s="6" t="s">
        <v>132</v>
      </c>
      <c r="F13" s="7"/>
      <c r="G13" s="6">
        <v>2</v>
      </c>
      <c r="H13" s="7">
        <v>20</v>
      </c>
      <c r="I13" s="7">
        <v>25</v>
      </c>
      <c r="J13" s="7">
        <v>30</v>
      </c>
      <c r="K13" s="7">
        <v>120</v>
      </c>
      <c r="M13" s="6">
        <v>2</v>
      </c>
      <c r="N13" s="6">
        <v>800</v>
      </c>
      <c r="O13" s="6">
        <v>4000</v>
      </c>
      <c r="P13" s="6">
        <v>200</v>
      </c>
      <c r="Q13" s="6">
        <v>5</v>
      </c>
      <c r="R13" s="6">
        <v>45</v>
      </c>
      <c r="U13" s="6"/>
    </row>
    <row r="14" spans="1:21">
      <c r="A14" s="25">
        <v>502</v>
      </c>
      <c r="B14" s="26" t="s">
        <v>133</v>
      </c>
      <c r="C14" s="25">
        <v>5</v>
      </c>
      <c r="D14" s="25">
        <v>0</v>
      </c>
      <c r="E14" s="6" t="s">
        <v>134</v>
      </c>
      <c r="G14" s="6">
        <v>2</v>
      </c>
      <c r="H14" s="7">
        <v>20</v>
      </c>
      <c r="I14" s="7">
        <v>25</v>
      </c>
      <c r="J14" s="7">
        <v>30</v>
      </c>
      <c r="K14" s="7">
        <v>120</v>
      </c>
      <c r="M14" s="6">
        <v>1</v>
      </c>
      <c r="N14" s="6">
        <v>800</v>
      </c>
      <c r="O14" s="6">
        <v>4000</v>
      </c>
      <c r="P14" s="6">
        <v>200</v>
      </c>
      <c r="Q14" s="6">
        <v>5</v>
      </c>
      <c r="R14" s="6">
        <v>45</v>
      </c>
      <c r="S14" s="6" t="s">
        <v>135</v>
      </c>
      <c r="U14" s="6" t="s">
        <v>136</v>
      </c>
    </row>
    <row r="15" ht="16.5" spans="1:21">
      <c r="A15" s="7">
        <v>103</v>
      </c>
      <c r="B15" s="24" t="s">
        <v>119</v>
      </c>
      <c r="C15" s="7">
        <v>6</v>
      </c>
      <c r="D15" s="7">
        <v>0</v>
      </c>
      <c r="E15" s="6" t="s">
        <v>120</v>
      </c>
      <c r="F15" s="7"/>
      <c r="G15" s="6">
        <v>3</v>
      </c>
      <c r="H15" s="7">
        <v>20</v>
      </c>
      <c r="I15" s="7">
        <v>25</v>
      </c>
      <c r="J15" s="7">
        <v>30</v>
      </c>
      <c r="K15" s="7">
        <v>140</v>
      </c>
      <c r="M15" s="6">
        <v>2</v>
      </c>
      <c r="N15" s="6">
        <v>1200</v>
      </c>
      <c r="O15" s="6">
        <v>6000</v>
      </c>
      <c r="P15" s="6">
        <v>400</v>
      </c>
      <c r="Q15" s="6">
        <v>5</v>
      </c>
      <c r="R15" s="6">
        <v>45</v>
      </c>
      <c r="S15" s="6" t="s">
        <v>121</v>
      </c>
      <c r="U15" s="6" t="s">
        <v>122</v>
      </c>
    </row>
    <row r="16" ht="16.5" spans="1:21">
      <c r="A16" s="7">
        <v>203</v>
      </c>
      <c r="B16" s="24" t="s">
        <v>123</v>
      </c>
      <c r="C16" s="7">
        <v>7</v>
      </c>
      <c r="D16" s="7">
        <v>0</v>
      </c>
      <c r="E16" s="6" t="s">
        <v>124</v>
      </c>
      <c r="F16" s="7"/>
      <c r="G16" s="6">
        <v>3</v>
      </c>
      <c r="H16" s="7">
        <v>20</v>
      </c>
      <c r="I16" s="7">
        <v>25</v>
      </c>
      <c r="J16" s="7">
        <v>30</v>
      </c>
      <c r="K16" s="7">
        <v>140</v>
      </c>
      <c r="M16" s="6">
        <v>2</v>
      </c>
      <c r="N16" s="6">
        <v>1200</v>
      </c>
      <c r="O16" s="6">
        <v>6000</v>
      </c>
      <c r="P16" s="6">
        <v>400</v>
      </c>
      <c r="Q16" s="6">
        <v>5</v>
      </c>
      <c r="R16" s="6">
        <v>45</v>
      </c>
      <c r="S16" s="6" t="s">
        <v>125</v>
      </c>
      <c r="U16" s="6" t="s">
        <v>126</v>
      </c>
    </row>
    <row r="17" ht="16.5" spans="1:21">
      <c r="A17" s="7">
        <v>303</v>
      </c>
      <c r="B17" s="24" t="s">
        <v>127</v>
      </c>
      <c r="C17" s="7">
        <v>8</v>
      </c>
      <c r="D17" s="7">
        <v>1</v>
      </c>
      <c r="E17" s="6" t="s">
        <v>128</v>
      </c>
      <c r="F17" s="7"/>
      <c r="G17" s="6">
        <v>3</v>
      </c>
      <c r="H17" s="7">
        <v>20</v>
      </c>
      <c r="I17" s="7">
        <v>25</v>
      </c>
      <c r="J17" s="7">
        <v>30</v>
      </c>
      <c r="K17" s="7">
        <v>140</v>
      </c>
      <c r="M17" s="6">
        <v>2</v>
      </c>
      <c r="N17" s="6">
        <v>1200</v>
      </c>
      <c r="O17" s="6">
        <v>6000</v>
      </c>
      <c r="P17" s="6">
        <v>400</v>
      </c>
      <c r="Q17" s="6">
        <v>5</v>
      </c>
      <c r="R17" s="6">
        <v>45</v>
      </c>
      <c r="S17" s="6" t="s">
        <v>129</v>
      </c>
      <c r="U17" s="6" t="s">
        <v>130</v>
      </c>
    </row>
    <row r="18" ht="16.5" spans="1:21">
      <c r="A18" s="7">
        <v>403</v>
      </c>
      <c r="B18" s="24" t="s">
        <v>131</v>
      </c>
      <c r="C18" s="7">
        <v>9</v>
      </c>
      <c r="D18" s="7">
        <v>2</v>
      </c>
      <c r="E18" s="6" t="s">
        <v>132</v>
      </c>
      <c r="F18" s="7"/>
      <c r="G18" s="6">
        <v>3</v>
      </c>
      <c r="H18" s="7">
        <v>20</v>
      </c>
      <c r="I18" s="7">
        <v>25</v>
      </c>
      <c r="J18" s="7">
        <v>30</v>
      </c>
      <c r="K18" s="7">
        <v>140</v>
      </c>
      <c r="M18" s="6">
        <v>2</v>
      </c>
      <c r="N18" s="6">
        <v>1200</v>
      </c>
      <c r="O18" s="6">
        <v>6000</v>
      </c>
      <c r="P18" s="6">
        <v>400</v>
      </c>
      <c r="Q18" s="6">
        <v>5</v>
      </c>
      <c r="R18" s="6">
        <v>45</v>
      </c>
      <c r="U18" s="6"/>
    </row>
    <row r="19" spans="1:21">
      <c r="A19" s="25">
        <v>503</v>
      </c>
      <c r="B19" s="26" t="s">
        <v>133</v>
      </c>
      <c r="C19" s="25">
        <v>5</v>
      </c>
      <c r="D19" s="25">
        <v>0</v>
      </c>
      <c r="E19" s="6" t="s">
        <v>134</v>
      </c>
      <c r="G19" s="6">
        <v>3</v>
      </c>
      <c r="H19" s="7">
        <v>20</v>
      </c>
      <c r="I19" s="7">
        <v>25</v>
      </c>
      <c r="J19" s="7">
        <v>30</v>
      </c>
      <c r="K19" s="7">
        <v>140</v>
      </c>
      <c r="M19" s="6">
        <v>1</v>
      </c>
      <c r="N19" s="6">
        <v>1200</v>
      </c>
      <c r="O19" s="6">
        <v>6000</v>
      </c>
      <c r="P19" s="6">
        <v>400</v>
      </c>
      <c r="Q19" s="6">
        <v>5</v>
      </c>
      <c r="R19" s="6">
        <v>45</v>
      </c>
      <c r="S19" s="6" t="s">
        <v>135</v>
      </c>
      <c r="U19" s="6" t="s">
        <v>136</v>
      </c>
    </row>
    <row r="20" ht="16.5" spans="1:21">
      <c r="A20" s="7">
        <v>104</v>
      </c>
      <c r="B20" s="24" t="s">
        <v>119</v>
      </c>
      <c r="C20" s="7">
        <v>6</v>
      </c>
      <c r="D20" s="7">
        <v>0</v>
      </c>
      <c r="E20" s="6" t="s">
        <v>120</v>
      </c>
      <c r="F20" s="7"/>
      <c r="G20" s="6">
        <v>4</v>
      </c>
      <c r="H20" s="7">
        <v>20</v>
      </c>
      <c r="I20" s="7">
        <v>25</v>
      </c>
      <c r="J20" s="7">
        <v>30</v>
      </c>
      <c r="K20" s="7">
        <v>160</v>
      </c>
      <c r="M20" s="6">
        <v>2</v>
      </c>
      <c r="N20" s="6">
        <v>1600</v>
      </c>
      <c r="O20" s="6">
        <v>9000</v>
      </c>
      <c r="P20" s="6">
        <v>800</v>
      </c>
      <c r="Q20" s="6">
        <v>5</v>
      </c>
      <c r="R20" s="6">
        <v>45</v>
      </c>
      <c r="S20" s="6" t="s">
        <v>121</v>
      </c>
      <c r="U20" s="6" t="s">
        <v>122</v>
      </c>
    </row>
    <row r="21" ht="16.5" spans="1:21">
      <c r="A21" s="7">
        <v>204</v>
      </c>
      <c r="B21" s="24" t="s">
        <v>123</v>
      </c>
      <c r="C21" s="7">
        <v>7</v>
      </c>
      <c r="D21" s="7">
        <v>0</v>
      </c>
      <c r="E21" s="6" t="s">
        <v>124</v>
      </c>
      <c r="F21" s="7"/>
      <c r="G21" s="6">
        <v>4</v>
      </c>
      <c r="H21" s="7">
        <v>20</v>
      </c>
      <c r="I21" s="7">
        <v>25</v>
      </c>
      <c r="J21" s="7">
        <v>30</v>
      </c>
      <c r="K21" s="7">
        <v>160</v>
      </c>
      <c r="M21" s="6">
        <v>2</v>
      </c>
      <c r="N21" s="6">
        <v>1600</v>
      </c>
      <c r="O21" s="6">
        <v>9000</v>
      </c>
      <c r="P21" s="6">
        <v>800</v>
      </c>
      <c r="Q21" s="6">
        <v>5</v>
      </c>
      <c r="R21" s="6">
        <v>45</v>
      </c>
      <c r="S21" s="6" t="s">
        <v>125</v>
      </c>
      <c r="U21" s="6" t="s">
        <v>126</v>
      </c>
    </row>
    <row r="22" ht="16.5" spans="1:21">
      <c r="A22" s="7">
        <v>304</v>
      </c>
      <c r="B22" s="24" t="s">
        <v>127</v>
      </c>
      <c r="C22" s="7">
        <v>8</v>
      </c>
      <c r="D22" s="7">
        <v>1</v>
      </c>
      <c r="E22" s="6" t="s">
        <v>128</v>
      </c>
      <c r="F22" s="7"/>
      <c r="G22" s="6">
        <v>4</v>
      </c>
      <c r="H22" s="7">
        <v>20</v>
      </c>
      <c r="I22" s="7">
        <v>25</v>
      </c>
      <c r="J22" s="7">
        <v>30</v>
      </c>
      <c r="K22" s="7">
        <v>160</v>
      </c>
      <c r="M22" s="6">
        <v>2</v>
      </c>
      <c r="N22" s="6">
        <v>1600</v>
      </c>
      <c r="O22" s="6">
        <v>9000</v>
      </c>
      <c r="P22" s="6">
        <v>800</v>
      </c>
      <c r="Q22" s="6">
        <v>5</v>
      </c>
      <c r="R22" s="6">
        <v>45</v>
      </c>
      <c r="S22" s="6" t="s">
        <v>129</v>
      </c>
      <c r="U22" s="6"/>
    </row>
    <row r="23" ht="16.5" spans="1:21">
      <c r="A23" s="7">
        <v>404</v>
      </c>
      <c r="B23" s="24" t="s">
        <v>131</v>
      </c>
      <c r="C23" s="7">
        <v>9</v>
      </c>
      <c r="D23" s="7">
        <v>2</v>
      </c>
      <c r="E23" s="6" t="s">
        <v>132</v>
      </c>
      <c r="F23" s="7"/>
      <c r="G23" s="6">
        <v>4</v>
      </c>
      <c r="H23" s="7">
        <v>20</v>
      </c>
      <c r="I23" s="7">
        <v>25</v>
      </c>
      <c r="J23" s="7">
        <v>30</v>
      </c>
      <c r="K23" s="7">
        <v>160</v>
      </c>
      <c r="M23" s="6">
        <v>2</v>
      </c>
      <c r="N23" s="6">
        <v>1600</v>
      </c>
      <c r="O23" s="6">
        <v>9000</v>
      </c>
      <c r="P23" s="6">
        <v>800</v>
      </c>
      <c r="Q23" s="6">
        <v>5</v>
      </c>
      <c r="R23" s="6">
        <v>45</v>
      </c>
      <c r="U23" s="6"/>
    </row>
    <row r="24" spans="1:21">
      <c r="A24" s="25">
        <v>504</v>
      </c>
      <c r="B24" s="26" t="s">
        <v>133</v>
      </c>
      <c r="C24" s="25">
        <v>5</v>
      </c>
      <c r="D24" s="25">
        <v>0</v>
      </c>
      <c r="E24" s="6" t="s">
        <v>134</v>
      </c>
      <c r="G24" s="6">
        <v>4</v>
      </c>
      <c r="H24" s="7">
        <v>20</v>
      </c>
      <c r="I24" s="7">
        <v>25</v>
      </c>
      <c r="J24" s="7">
        <v>30</v>
      </c>
      <c r="K24" s="7">
        <v>160</v>
      </c>
      <c r="M24" s="6">
        <v>1</v>
      </c>
      <c r="N24" s="6">
        <v>1600</v>
      </c>
      <c r="O24" s="6">
        <v>9000</v>
      </c>
      <c r="P24" s="6">
        <v>800</v>
      </c>
      <c r="Q24" s="6">
        <v>5</v>
      </c>
      <c r="R24" s="6">
        <v>45</v>
      </c>
      <c r="S24" s="6" t="s">
        <v>135</v>
      </c>
      <c r="U24" s="6" t="s">
        <v>136</v>
      </c>
    </row>
    <row r="25" ht="16.5" spans="1:21">
      <c r="A25" s="7">
        <v>105</v>
      </c>
      <c r="B25" s="24" t="s">
        <v>119</v>
      </c>
      <c r="C25" s="7">
        <v>6</v>
      </c>
      <c r="D25" s="7">
        <v>0</v>
      </c>
      <c r="E25" s="6" t="s">
        <v>120</v>
      </c>
      <c r="F25" s="7"/>
      <c r="G25" s="6">
        <v>5</v>
      </c>
      <c r="H25" s="7">
        <v>20</v>
      </c>
      <c r="I25" s="7">
        <v>25</v>
      </c>
      <c r="J25" s="7">
        <v>30</v>
      </c>
      <c r="K25" s="7">
        <v>180</v>
      </c>
      <c r="M25" s="6">
        <v>2</v>
      </c>
      <c r="N25" s="6">
        <v>2000</v>
      </c>
      <c r="O25" s="6">
        <v>19999</v>
      </c>
      <c r="P25" s="6">
        <v>1200</v>
      </c>
      <c r="Q25" s="6">
        <v>5</v>
      </c>
      <c r="R25" s="6">
        <v>45</v>
      </c>
      <c r="S25" s="6" t="s">
        <v>121</v>
      </c>
      <c r="U25" s="6" t="s">
        <v>122</v>
      </c>
    </row>
    <row r="26" ht="16.5" spans="1:21">
      <c r="A26" s="7">
        <v>205</v>
      </c>
      <c r="B26" s="24" t="s">
        <v>123</v>
      </c>
      <c r="C26" s="7">
        <v>7</v>
      </c>
      <c r="D26" s="7">
        <v>0</v>
      </c>
      <c r="E26" s="6" t="s">
        <v>124</v>
      </c>
      <c r="F26" s="7"/>
      <c r="G26" s="6">
        <v>5</v>
      </c>
      <c r="H26" s="7">
        <v>20</v>
      </c>
      <c r="I26" s="7">
        <v>25</v>
      </c>
      <c r="J26" s="7">
        <v>30</v>
      </c>
      <c r="K26" s="7">
        <v>180</v>
      </c>
      <c r="M26" s="6">
        <v>2</v>
      </c>
      <c r="N26" s="6">
        <v>2000</v>
      </c>
      <c r="O26" s="6">
        <v>19999</v>
      </c>
      <c r="P26" s="6">
        <v>1200</v>
      </c>
      <c r="Q26" s="6">
        <v>5</v>
      </c>
      <c r="R26" s="6">
        <v>45</v>
      </c>
      <c r="S26" s="6" t="s">
        <v>125</v>
      </c>
      <c r="U26" s="6" t="s">
        <v>126</v>
      </c>
    </row>
    <row r="27" ht="16.5" spans="1:21">
      <c r="A27" s="7">
        <v>305</v>
      </c>
      <c r="B27" s="24" t="s">
        <v>127</v>
      </c>
      <c r="C27" s="7">
        <v>8</v>
      </c>
      <c r="D27" s="7">
        <v>1</v>
      </c>
      <c r="E27" s="6" t="s">
        <v>128</v>
      </c>
      <c r="F27" s="7"/>
      <c r="G27" s="6">
        <v>5</v>
      </c>
      <c r="H27" s="7">
        <v>20</v>
      </c>
      <c r="I27" s="7">
        <v>25</v>
      </c>
      <c r="J27" s="7">
        <v>30</v>
      </c>
      <c r="K27" s="7">
        <v>180</v>
      </c>
      <c r="M27" s="6">
        <v>2</v>
      </c>
      <c r="N27" s="6">
        <v>2000</v>
      </c>
      <c r="O27" s="6">
        <v>19999</v>
      </c>
      <c r="P27" s="6">
        <v>1200</v>
      </c>
      <c r="Q27" s="6">
        <v>5</v>
      </c>
      <c r="R27" s="6">
        <v>45</v>
      </c>
      <c r="S27" s="6" t="s">
        <v>129</v>
      </c>
      <c r="U27" s="6" t="s">
        <v>130</v>
      </c>
    </row>
    <row r="28" ht="16.5" spans="1:21">
      <c r="A28" s="7">
        <v>405</v>
      </c>
      <c r="B28" s="24" t="s">
        <v>131</v>
      </c>
      <c r="C28" s="7">
        <v>9</v>
      </c>
      <c r="D28" s="7">
        <v>2</v>
      </c>
      <c r="E28" s="6" t="s">
        <v>132</v>
      </c>
      <c r="F28" s="7"/>
      <c r="G28" s="6">
        <v>5</v>
      </c>
      <c r="H28" s="7">
        <v>20</v>
      </c>
      <c r="I28" s="7">
        <v>25</v>
      </c>
      <c r="J28" s="7">
        <v>30</v>
      </c>
      <c r="K28" s="7">
        <v>180</v>
      </c>
      <c r="M28" s="6">
        <v>2</v>
      </c>
      <c r="N28" s="6">
        <v>2000</v>
      </c>
      <c r="O28" s="6">
        <v>19999</v>
      </c>
      <c r="P28" s="6">
        <v>1200</v>
      </c>
      <c r="Q28" s="6">
        <v>5</v>
      </c>
      <c r="R28" s="6">
        <v>45</v>
      </c>
      <c r="U28" s="6"/>
    </row>
    <row r="29" spans="1:21">
      <c r="A29" s="25">
        <v>505</v>
      </c>
      <c r="B29" s="26" t="s">
        <v>133</v>
      </c>
      <c r="C29" s="25">
        <v>5</v>
      </c>
      <c r="D29" s="25">
        <v>0</v>
      </c>
      <c r="E29" s="6" t="s">
        <v>134</v>
      </c>
      <c r="G29" s="6">
        <v>5</v>
      </c>
      <c r="H29" s="7">
        <v>20</v>
      </c>
      <c r="I29" s="7">
        <v>25</v>
      </c>
      <c r="J29" s="7">
        <v>30</v>
      </c>
      <c r="K29" s="7">
        <v>180</v>
      </c>
      <c r="M29" s="6">
        <v>1</v>
      </c>
      <c r="N29" s="6">
        <v>2000</v>
      </c>
      <c r="O29" s="6">
        <v>19999</v>
      </c>
      <c r="P29" s="6">
        <v>1200</v>
      </c>
      <c r="Q29" s="6">
        <v>5</v>
      </c>
      <c r="R29" s="6">
        <v>45</v>
      </c>
      <c r="S29" s="6" t="s">
        <v>135</v>
      </c>
      <c r="U29" s="6" t="s">
        <v>136</v>
      </c>
    </row>
    <row r="30" spans="1:5">
      <c r="A30" s="25"/>
      <c r="B30" s="25"/>
      <c r="C30" s="25"/>
      <c r="D30" s="25"/>
      <c r="E30" s="25"/>
    </row>
    <row r="31" spans="1:5">
      <c r="A31" s="25"/>
      <c r="B31" s="25"/>
      <c r="C31" s="25"/>
      <c r="D31" s="25"/>
      <c r="E31" s="25"/>
    </row>
    <row r="32" spans="1:5">
      <c r="A32" s="25"/>
      <c r="B32" s="25"/>
      <c r="C32" s="25"/>
      <c r="D32" s="25"/>
      <c r="E32" s="25"/>
    </row>
    <row r="33" spans="1:5">
      <c r="A33" s="25"/>
      <c r="B33" s="25"/>
      <c r="C33" s="25"/>
      <c r="D33" s="25"/>
      <c r="E33" s="25"/>
    </row>
    <row r="34" spans="1:5">
      <c r="A34" s="25"/>
      <c r="B34" s="25"/>
      <c r="C34" s="25"/>
      <c r="D34" s="25"/>
      <c r="E34" s="25"/>
    </row>
    <row r="35" spans="1:5">
      <c r="A35" s="25"/>
      <c r="B35" s="25"/>
      <c r="C35" s="25"/>
      <c r="D35" s="25"/>
      <c r="E35" s="25"/>
    </row>
    <row r="36" spans="1:5">
      <c r="A36" s="25"/>
      <c r="B36" s="25"/>
      <c r="C36" s="25"/>
      <c r="D36" s="25"/>
      <c r="E36" s="25"/>
    </row>
    <row r="37" spans="1:5">
      <c r="A37" s="25"/>
      <c r="B37" s="25"/>
      <c r="C37" s="25"/>
      <c r="D37" s="25"/>
      <c r="E37" s="25"/>
    </row>
    <row r="38" spans="1:5">
      <c r="A38" s="25"/>
      <c r="B38" s="25"/>
      <c r="C38" s="25"/>
      <c r="D38" s="25"/>
      <c r="E38" s="25"/>
    </row>
    <row r="39" spans="1:5">
      <c r="A39" s="25"/>
      <c r="B39" s="25"/>
      <c r="C39" s="25"/>
      <c r="D39" s="25"/>
      <c r="E39" s="25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4" sqref="B14"/>
    </sheetView>
  </sheetViews>
  <sheetFormatPr defaultColWidth="9" defaultRowHeight="13.5" outlineLevelCol="4"/>
  <cols>
    <col min="2" max="2" width="20.3333333333333" customWidth="1"/>
    <col min="3" max="3" width="49.1833333333333" customWidth="1"/>
  </cols>
  <sheetData>
    <row r="1" ht="14.25" spans="1:5">
      <c r="A1" s="1" t="s">
        <v>301</v>
      </c>
      <c r="B1" s="1" t="s">
        <v>643</v>
      </c>
      <c r="C1" s="1" t="s">
        <v>644</v>
      </c>
      <c r="D1" s="1" t="s">
        <v>645</v>
      </c>
      <c r="E1" s="1" t="s">
        <v>646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301</v>
      </c>
      <c r="B3" s="2" t="s">
        <v>647</v>
      </c>
      <c r="C3" s="2" t="s">
        <v>648</v>
      </c>
      <c r="D3" s="2" t="s">
        <v>649</v>
      </c>
      <c r="E3" s="1" t="s">
        <v>650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t="s">
        <v>463</v>
      </c>
      <c r="C5" t="s">
        <v>463</v>
      </c>
      <c r="D5">
        <v>1</v>
      </c>
      <c r="E5">
        <v>2</v>
      </c>
    </row>
    <row r="6" spans="1:5">
      <c r="A6">
        <v>2</v>
      </c>
      <c r="B6" t="s">
        <v>465</v>
      </c>
      <c r="C6" t="s">
        <v>465</v>
      </c>
      <c r="D6">
        <v>1</v>
      </c>
      <c r="E6">
        <v>2</v>
      </c>
    </row>
    <row r="7" spans="1:5">
      <c r="A7">
        <v>3</v>
      </c>
      <c r="B7" s="4" t="s">
        <v>467</v>
      </c>
      <c r="C7" s="4" t="s">
        <v>467</v>
      </c>
      <c r="D7">
        <v>1</v>
      </c>
      <c r="E7">
        <v>0</v>
      </c>
    </row>
    <row r="8" spans="1:5">
      <c r="A8">
        <v>4</v>
      </c>
      <c r="B8" s="4" t="s">
        <v>469</v>
      </c>
      <c r="C8" s="4" t="s">
        <v>469</v>
      </c>
      <c r="D8">
        <v>1</v>
      </c>
      <c r="E8">
        <v>0</v>
      </c>
    </row>
    <row r="9" spans="1:5">
      <c r="A9">
        <v>5</v>
      </c>
      <c r="B9" s="4" t="s">
        <v>471</v>
      </c>
      <c r="C9" s="4" t="s">
        <v>471</v>
      </c>
      <c r="D9">
        <v>1</v>
      </c>
      <c r="E9">
        <v>0</v>
      </c>
    </row>
    <row r="10" spans="1:5">
      <c r="A10">
        <v>6</v>
      </c>
      <c r="B10" s="4" t="s">
        <v>473</v>
      </c>
      <c r="C10" s="4" t="s">
        <v>473</v>
      </c>
      <c r="D10">
        <v>1</v>
      </c>
      <c r="E10">
        <v>0</v>
      </c>
    </row>
    <row r="11" spans="1:5">
      <c r="A11">
        <v>7</v>
      </c>
      <c r="B11" t="s">
        <v>475</v>
      </c>
      <c r="C11" t="s">
        <v>475</v>
      </c>
      <c r="D11">
        <v>0</v>
      </c>
      <c r="E11">
        <v>0</v>
      </c>
    </row>
    <row r="12" spans="1:5">
      <c r="A12">
        <v>8</v>
      </c>
      <c r="B12" t="s">
        <v>477</v>
      </c>
      <c r="C12" t="s">
        <v>477</v>
      </c>
      <c r="D12">
        <v>0</v>
      </c>
      <c r="E12">
        <v>0</v>
      </c>
    </row>
    <row r="13" spans="1:5">
      <c r="A13">
        <v>9</v>
      </c>
      <c r="B13" t="s">
        <v>479</v>
      </c>
      <c r="C13" t="s">
        <v>479</v>
      </c>
      <c r="D13">
        <v>0</v>
      </c>
      <c r="E13">
        <v>0</v>
      </c>
    </row>
    <row r="14" spans="1:5">
      <c r="A14">
        <v>10</v>
      </c>
      <c r="B14" t="s">
        <v>481</v>
      </c>
      <c r="C14" t="s">
        <v>481</v>
      </c>
      <c r="D14">
        <v>0</v>
      </c>
      <c r="E14">
        <v>0</v>
      </c>
    </row>
    <row r="15" spans="1:5">
      <c r="A15">
        <v>11</v>
      </c>
      <c r="B15" t="s">
        <v>483</v>
      </c>
      <c r="C15" t="s">
        <v>483</v>
      </c>
      <c r="D15">
        <v>1</v>
      </c>
      <c r="E15">
        <v>1</v>
      </c>
    </row>
    <row r="16" spans="1:5">
      <c r="A16">
        <v>12</v>
      </c>
      <c r="B16" t="s">
        <v>485</v>
      </c>
      <c r="C16" t="s">
        <v>485</v>
      </c>
      <c r="D16">
        <v>1</v>
      </c>
      <c r="E16">
        <v>1</v>
      </c>
    </row>
    <row r="17" spans="1:5">
      <c r="A17">
        <v>13</v>
      </c>
      <c r="B17" s="4" t="s">
        <v>487</v>
      </c>
      <c r="C17" s="4" t="s">
        <v>487</v>
      </c>
      <c r="D17">
        <v>1</v>
      </c>
      <c r="E17">
        <v>1</v>
      </c>
    </row>
    <row r="18" spans="1:5">
      <c r="A18">
        <v>14</v>
      </c>
      <c r="B18" t="s">
        <v>489</v>
      </c>
      <c r="C18" t="s">
        <v>489</v>
      </c>
      <c r="D18">
        <v>1</v>
      </c>
      <c r="E18">
        <v>1</v>
      </c>
    </row>
    <row r="19" spans="1:5">
      <c r="A19">
        <v>15</v>
      </c>
      <c r="B19" s="4" t="s">
        <v>491</v>
      </c>
      <c r="C19" s="4" t="s">
        <v>491</v>
      </c>
      <c r="D19">
        <v>1</v>
      </c>
      <c r="E19">
        <v>1</v>
      </c>
    </row>
    <row r="20" spans="1:5">
      <c r="A20">
        <v>16</v>
      </c>
      <c r="B20" t="s">
        <v>493</v>
      </c>
      <c r="C20" t="s">
        <v>493</v>
      </c>
      <c r="D20">
        <v>1</v>
      </c>
      <c r="E20">
        <v>1</v>
      </c>
    </row>
    <row r="21" spans="1:5">
      <c r="A21">
        <v>17</v>
      </c>
      <c r="B21" t="s">
        <v>495</v>
      </c>
      <c r="C21" t="s">
        <v>495</v>
      </c>
      <c r="D21">
        <v>1</v>
      </c>
      <c r="E21">
        <v>1</v>
      </c>
    </row>
    <row r="22" spans="1:5">
      <c r="A22">
        <v>18</v>
      </c>
      <c r="B22" t="s">
        <v>497</v>
      </c>
      <c r="C22" t="s">
        <v>497</v>
      </c>
      <c r="D22">
        <v>1</v>
      </c>
      <c r="E22">
        <v>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1" sqref="B11"/>
    </sheetView>
  </sheetViews>
  <sheetFormatPr defaultColWidth="9" defaultRowHeight="13.5" outlineLevelCol="3"/>
  <cols>
    <col min="1" max="1" width="54.775" customWidth="1"/>
    <col min="2" max="2" width="39.3333333333333" style="6" customWidth="1"/>
    <col min="3" max="3" width="24.1083333333333" customWidth="1"/>
    <col min="4" max="4" width="35.1083333333333" customWidth="1"/>
  </cols>
  <sheetData>
    <row r="1" ht="14.25" spans="1:4">
      <c r="A1" s="2" t="s">
        <v>651</v>
      </c>
      <c r="B1" s="2" t="s">
        <v>652</v>
      </c>
      <c r="C1" s="2" t="s">
        <v>653</v>
      </c>
      <c r="D1" s="2" t="s">
        <v>654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655</v>
      </c>
      <c r="B3" s="2" t="s">
        <v>656</v>
      </c>
      <c r="C3" s="5" t="s">
        <v>657</v>
      </c>
      <c r="D3" s="5" t="s">
        <v>289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4">
      <c r="A5" s="6">
        <v>1</v>
      </c>
      <c r="B5" s="6">
        <v>1</v>
      </c>
      <c r="C5" s="6">
        <v>1</v>
      </c>
      <c r="D5" s="6">
        <v>1</v>
      </c>
    </row>
    <row r="6" spans="1:4">
      <c r="A6" s="6">
        <v>2</v>
      </c>
      <c r="B6" s="6">
        <v>3</v>
      </c>
      <c r="C6" s="6">
        <v>2</v>
      </c>
      <c r="D6" s="6">
        <v>1</v>
      </c>
    </row>
    <row r="7" spans="1:4">
      <c r="A7" s="6">
        <v>3</v>
      </c>
      <c r="B7" s="6">
        <v>1</v>
      </c>
      <c r="C7" s="6">
        <v>3</v>
      </c>
      <c r="D7" s="6">
        <v>2</v>
      </c>
    </row>
    <row r="8" spans="1:4">
      <c r="A8" s="6">
        <v>4</v>
      </c>
      <c r="B8" s="6">
        <v>3</v>
      </c>
      <c r="C8" s="6">
        <v>4</v>
      </c>
      <c r="D8" s="6">
        <v>2</v>
      </c>
    </row>
    <row r="9" spans="1:4">
      <c r="A9" s="6">
        <v>5</v>
      </c>
      <c r="B9" s="6">
        <v>1</v>
      </c>
      <c r="C9" s="6">
        <v>5</v>
      </c>
      <c r="D9" s="6">
        <v>3</v>
      </c>
    </row>
    <row r="10" spans="1:4">
      <c r="A10" s="6">
        <v>6</v>
      </c>
      <c r="B10" s="6">
        <v>3</v>
      </c>
      <c r="C10" s="6">
        <v>6</v>
      </c>
      <c r="D10" s="6">
        <v>3</v>
      </c>
    </row>
    <row r="11" spans="1:4">
      <c r="A11" s="6">
        <v>7</v>
      </c>
      <c r="B11" s="6">
        <v>6</v>
      </c>
      <c r="C11" s="6">
        <v>7</v>
      </c>
      <c r="D11" s="6">
        <v>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D34" sqref="D34"/>
    </sheetView>
  </sheetViews>
  <sheetFormatPr defaultColWidth="9" defaultRowHeight="13.5" outlineLevelCol="4"/>
  <cols>
    <col min="1" max="1" width="21.1083333333333" customWidth="1"/>
    <col min="2" max="2" width="32.8833333333333" customWidth="1"/>
    <col min="3" max="3" width="28" customWidth="1"/>
    <col min="4" max="4" width="46.4416666666667" customWidth="1"/>
  </cols>
  <sheetData>
    <row r="1" ht="14.25" spans="1:4">
      <c r="A1" s="2" t="s">
        <v>658</v>
      </c>
      <c r="B1" s="2" t="s">
        <v>659</v>
      </c>
      <c r="C1" s="2" t="s">
        <v>660</v>
      </c>
      <c r="D1" s="2" t="s">
        <v>661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662</v>
      </c>
      <c r="B3" s="2" t="s">
        <v>663</v>
      </c>
      <c r="C3" s="5" t="s">
        <v>664</v>
      </c>
      <c r="D3" s="5" t="s">
        <v>665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5">
      <c r="A5" s="6">
        <v>100</v>
      </c>
      <c r="B5" s="6">
        <v>0</v>
      </c>
      <c r="C5" s="6">
        <v>0</v>
      </c>
      <c r="D5" s="6">
        <v>30</v>
      </c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K29" sqref="K29"/>
    </sheetView>
  </sheetViews>
  <sheetFormatPr defaultColWidth="9" defaultRowHeight="13.5" outlineLevelCol="4"/>
  <cols>
    <col min="2" max="2" width="31.2166666666667" customWidth="1"/>
    <col min="3" max="3" width="29.6666666666667" customWidth="1"/>
  </cols>
  <sheetData>
    <row r="1" ht="14.25" spans="1:5">
      <c r="A1" s="1" t="s">
        <v>301</v>
      </c>
      <c r="B1" s="1" t="s">
        <v>643</v>
      </c>
      <c r="C1" s="2" t="s">
        <v>644</v>
      </c>
      <c r="D1" s="2" t="s">
        <v>645</v>
      </c>
      <c r="E1" s="1" t="s">
        <v>646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301</v>
      </c>
      <c r="B3" s="2" t="s">
        <v>647</v>
      </c>
      <c r="C3" s="2" t="s">
        <v>648</v>
      </c>
      <c r="D3" s="2" t="s">
        <v>649</v>
      </c>
      <c r="E3" s="1" t="s">
        <v>650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s="3" t="s">
        <v>437</v>
      </c>
      <c r="C5" s="4" t="s">
        <v>437</v>
      </c>
      <c r="D5">
        <v>0</v>
      </c>
      <c r="E5">
        <v>0</v>
      </c>
    </row>
    <row r="6" spans="1:5">
      <c r="A6">
        <v>2</v>
      </c>
      <c r="B6" s="3" t="s">
        <v>666</v>
      </c>
      <c r="C6" s="4" t="s">
        <v>439</v>
      </c>
      <c r="D6">
        <v>1</v>
      </c>
      <c r="E6">
        <v>0</v>
      </c>
    </row>
    <row r="7" spans="1:5">
      <c r="A7">
        <v>3</v>
      </c>
      <c r="B7" s="3" t="s">
        <v>667</v>
      </c>
      <c r="C7" s="4" t="s">
        <v>441</v>
      </c>
      <c r="D7">
        <v>1</v>
      </c>
      <c r="E7">
        <v>0</v>
      </c>
    </row>
    <row r="8" ht="14.25" spans="1:5">
      <c r="A8">
        <v>4</v>
      </c>
      <c r="B8" s="3" t="s">
        <v>668</v>
      </c>
      <c r="C8" t="s">
        <v>443</v>
      </c>
      <c r="D8">
        <v>1</v>
      </c>
      <c r="E8">
        <v>0</v>
      </c>
    </row>
    <row r="9" ht="14.25" spans="1:5">
      <c r="A9">
        <v>5</v>
      </c>
      <c r="B9" s="3" t="s">
        <v>669</v>
      </c>
      <c r="C9" t="s">
        <v>445</v>
      </c>
      <c r="D9">
        <v>1</v>
      </c>
      <c r="E9">
        <v>0</v>
      </c>
    </row>
    <row r="10" spans="1:5">
      <c r="A10">
        <v>6</v>
      </c>
      <c r="B10" s="3" t="s">
        <v>670</v>
      </c>
      <c r="C10" t="s">
        <v>447</v>
      </c>
      <c r="D10">
        <v>1</v>
      </c>
      <c r="E10">
        <v>0</v>
      </c>
    </row>
    <row r="11" spans="1:5">
      <c r="A11">
        <v>7</v>
      </c>
      <c r="B11" s="3" t="s">
        <v>449</v>
      </c>
      <c r="C11" t="s">
        <v>449</v>
      </c>
      <c r="D11">
        <v>1</v>
      </c>
      <c r="E11">
        <v>0</v>
      </c>
    </row>
    <row r="12" spans="1:5">
      <c r="A12">
        <v>8</v>
      </c>
      <c r="B12" s="3" t="s">
        <v>451</v>
      </c>
      <c r="C12" t="s">
        <v>451</v>
      </c>
      <c r="D12">
        <v>1</v>
      </c>
      <c r="E12">
        <v>0</v>
      </c>
    </row>
    <row r="13" spans="1:5">
      <c r="A13">
        <v>9</v>
      </c>
      <c r="B13" s="3" t="s">
        <v>453</v>
      </c>
      <c r="C13" t="s">
        <v>453</v>
      </c>
      <c r="D13">
        <v>1</v>
      </c>
      <c r="E13">
        <v>0</v>
      </c>
    </row>
    <row r="14" spans="1:5">
      <c r="A14">
        <v>10</v>
      </c>
      <c r="B14" s="3" t="s">
        <v>455</v>
      </c>
      <c r="C14" t="s">
        <v>455</v>
      </c>
      <c r="D14">
        <v>1</v>
      </c>
      <c r="E14">
        <v>0</v>
      </c>
    </row>
    <row r="15" spans="1:5">
      <c r="A15">
        <v>11</v>
      </c>
      <c r="B15" s="3" t="s">
        <v>457</v>
      </c>
      <c r="C15" t="s">
        <v>457</v>
      </c>
      <c r="D15">
        <v>1</v>
      </c>
      <c r="E15">
        <v>0</v>
      </c>
    </row>
    <row r="16" ht="14.25" spans="1:5">
      <c r="A16">
        <v>12</v>
      </c>
      <c r="B16" s="3" t="s">
        <v>671</v>
      </c>
      <c r="C16" t="s">
        <v>459</v>
      </c>
      <c r="D16">
        <v>1</v>
      </c>
      <c r="E16">
        <v>0</v>
      </c>
    </row>
    <row r="17" spans="1:5">
      <c r="A17">
        <v>13</v>
      </c>
      <c r="B17" s="3" t="s">
        <v>672</v>
      </c>
      <c r="C17" t="s">
        <v>461</v>
      </c>
      <c r="D17">
        <v>1</v>
      </c>
      <c r="E1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C25" sqref="C25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3" customWidth="1"/>
    <col min="10" max="10" width="23.6666666666667" style="6" customWidth="1"/>
    <col min="11" max="11" width="26.775" style="6" customWidth="1"/>
    <col min="12" max="12" width="20.775" style="6" customWidth="1"/>
    <col min="13" max="13" width="18.3333333333333" style="6" customWidth="1"/>
    <col min="14" max="14" width="22.5583333333333" style="6" customWidth="1"/>
    <col min="15" max="15" width="23.558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1.1083333333333" style="6" customWidth="1"/>
    <col min="20" max="20" width="16.1083333333333" style="6" customWidth="1"/>
    <col min="21" max="16384" width="9" style="6"/>
  </cols>
  <sheetData>
    <row r="1" spans="1:18">
      <c r="A1" s="2" t="s">
        <v>137</v>
      </c>
      <c r="B1" s="2" t="s">
        <v>138</v>
      </c>
      <c r="C1" s="2" t="s">
        <v>139</v>
      </c>
      <c r="D1" s="2" t="s">
        <v>4</v>
      </c>
      <c r="E1" s="2" t="s">
        <v>82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86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150</v>
      </c>
      <c r="R1" s="2" t="s">
        <v>151</v>
      </c>
    </row>
    <row r="2" spans="1:18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16</v>
      </c>
      <c r="Q2" s="2" t="s">
        <v>16</v>
      </c>
      <c r="R2" s="2" t="s">
        <v>16</v>
      </c>
    </row>
    <row r="3" spans="1:18">
      <c r="A3" s="2" t="s">
        <v>18</v>
      </c>
      <c r="B3" s="2" t="s">
        <v>152</v>
      </c>
      <c r="C3" s="5" t="s">
        <v>153</v>
      </c>
      <c r="D3" s="2" t="s">
        <v>21</v>
      </c>
      <c r="E3" s="2" t="s">
        <v>101</v>
      </c>
      <c r="F3" s="2" t="s">
        <v>154</v>
      </c>
      <c r="G3" s="2" t="s">
        <v>155</v>
      </c>
      <c r="H3" s="2" t="s">
        <v>112</v>
      </c>
      <c r="I3" s="5" t="s">
        <v>156</v>
      </c>
      <c r="J3" s="2" t="s">
        <v>157</v>
      </c>
      <c r="K3" s="2" t="s">
        <v>158</v>
      </c>
      <c r="L3" s="2" t="s">
        <v>159</v>
      </c>
      <c r="M3" s="2" t="s">
        <v>160</v>
      </c>
      <c r="N3" s="2" t="s">
        <v>161</v>
      </c>
      <c r="O3" s="2" t="s">
        <v>162</v>
      </c>
      <c r="P3" s="2" t="s">
        <v>163</v>
      </c>
      <c r="Q3" s="2" t="s">
        <v>164</v>
      </c>
      <c r="R3" s="2" t="s">
        <v>165</v>
      </c>
    </row>
    <row r="4" spans="1:1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</row>
    <row r="5" ht="16.5" spans="1:14">
      <c r="A5" s="7">
        <v>101</v>
      </c>
      <c r="B5" s="24" t="s">
        <v>166</v>
      </c>
      <c r="C5" s="7">
        <v>0</v>
      </c>
      <c r="E5" s="7"/>
      <c r="F5" s="7">
        <v>0</v>
      </c>
      <c r="G5" s="7">
        <v>30</v>
      </c>
      <c r="H5" s="7">
        <v>3</v>
      </c>
      <c r="I5" s="7">
        <v>3</v>
      </c>
      <c r="J5" s="7">
        <v>10</v>
      </c>
      <c r="K5" s="7">
        <v>3</v>
      </c>
      <c r="L5" s="7">
        <v>10</v>
      </c>
      <c r="M5" s="7">
        <v>1</v>
      </c>
      <c r="N5" s="7">
        <v>50</v>
      </c>
    </row>
    <row r="6" ht="16.5" spans="1:14">
      <c r="A6" s="7">
        <v>201</v>
      </c>
      <c r="B6" s="24" t="s">
        <v>167</v>
      </c>
      <c r="C6" s="7">
        <v>1</v>
      </c>
      <c r="E6" s="7"/>
      <c r="F6" s="7">
        <v>0</v>
      </c>
      <c r="G6" s="7">
        <v>30</v>
      </c>
      <c r="H6" s="7">
        <v>3</v>
      </c>
      <c r="I6" s="7">
        <v>3</v>
      </c>
      <c r="J6" s="7">
        <v>10</v>
      </c>
      <c r="K6" s="7">
        <v>3</v>
      </c>
      <c r="L6" s="7">
        <v>10</v>
      </c>
      <c r="M6" s="7">
        <v>1</v>
      </c>
      <c r="N6" s="7">
        <v>50</v>
      </c>
    </row>
    <row r="7" ht="16.5" spans="1:14">
      <c r="A7" s="7">
        <v>301</v>
      </c>
      <c r="B7" s="24" t="s">
        <v>168</v>
      </c>
      <c r="C7" s="7">
        <v>2</v>
      </c>
      <c r="E7" s="7"/>
      <c r="F7" s="7">
        <v>0</v>
      </c>
      <c r="G7" s="7">
        <v>30</v>
      </c>
      <c r="H7" s="7">
        <v>3</v>
      </c>
      <c r="I7" s="7">
        <v>3</v>
      </c>
      <c r="J7" s="7">
        <v>10</v>
      </c>
      <c r="K7" s="7">
        <v>3</v>
      </c>
      <c r="L7" s="7">
        <v>10</v>
      </c>
      <c r="M7" s="7">
        <v>1</v>
      </c>
      <c r="N7" s="7">
        <v>50</v>
      </c>
    </row>
    <row r="8" ht="16.5" spans="1:14">
      <c r="A8" s="7">
        <v>401</v>
      </c>
      <c r="B8" s="24" t="s">
        <v>169</v>
      </c>
      <c r="C8" s="7">
        <v>3</v>
      </c>
      <c r="E8" s="7"/>
      <c r="F8" s="7">
        <v>0</v>
      </c>
      <c r="G8" s="7">
        <v>3</v>
      </c>
      <c r="H8" s="7">
        <v>3</v>
      </c>
      <c r="I8" s="7">
        <v>3</v>
      </c>
      <c r="J8" s="7">
        <v>10</v>
      </c>
      <c r="K8" s="7">
        <v>3</v>
      </c>
      <c r="L8" s="7">
        <v>10</v>
      </c>
      <c r="M8" s="7">
        <v>1</v>
      </c>
      <c r="N8" s="7">
        <v>50</v>
      </c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B1" workbookViewId="0">
      <pane xSplit="2" topLeftCell="D1" activePane="topRight" state="frozen"/>
      <selection/>
      <selection pane="topRight" activeCell="C20" sqref="C20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10" width="22.8833333333333" style="6" customWidth="1"/>
    <col min="11" max="11" width="24.5583333333333" style="23" customWidth="1"/>
    <col min="12" max="12" width="23.6666666666667" style="6" customWidth="1"/>
    <col min="13" max="13" width="26.775" style="6" customWidth="1"/>
    <col min="14" max="14" width="20.775" style="6" customWidth="1"/>
    <col min="15" max="15" width="18.3333333333333" style="6" customWidth="1"/>
    <col min="16" max="16" width="22.5583333333333" style="6" customWidth="1"/>
    <col min="17" max="17" width="23.5583333333333" style="6" customWidth="1"/>
    <col min="18" max="18" width="23.3333333333333" style="6" customWidth="1"/>
    <col min="19" max="19" width="21.775" style="6" customWidth="1"/>
    <col min="20" max="20" width="21.5583333333333" style="6" customWidth="1"/>
    <col min="21" max="21" width="21.1083333333333" style="6" customWidth="1"/>
    <col min="22" max="22" width="16.1083333333333" style="6" customWidth="1"/>
    <col min="23" max="23" width="15" style="6" customWidth="1"/>
    <col min="24" max="24" width="14.1083333333333" style="6" customWidth="1"/>
    <col min="25" max="25" width="31.775" style="6" customWidth="1"/>
    <col min="26" max="26" width="28.3333333333333" style="6" customWidth="1"/>
    <col min="27" max="16384" width="9" style="6"/>
  </cols>
  <sheetData>
    <row r="1" spans="1:26">
      <c r="A1" s="2" t="s">
        <v>170</v>
      </c>
      <c r="B1" s="2" t="s">
        <v>171</v>
      </c>
      <c r="C1" s="2" t="s">
        <v>172</v>
      </c>
      <c r="D1" s="2" t="s">
        <v>173</v>
      </c>
      <c r="E1" s="2" t="s">
        <v>4</v>
      </c>
      <c r="F1" s="2" t="s">
        <v>82</v>
      </c>
      <c r="G1" s="2" t="s">
        <v>174</v>
      </c>
      <c r="H1" s="2" t="s">
        <v>89</v>
      </c>
      <c r="I1" s="2" t="s">
        <v>175</v>
      </c>
      <c r="J1" s="2" t="s">
        <v>176</v>
      </c>
      <c r="K1" s="2" t="s">
        <v>177</v>
      </c>
      <c r="L1" s="2" t="s">
        <v>145</v>
      </c>
      <c r="M1" s="2" t="s">
        <v>146</v>
      </c>
      <c r="N1" s="2" t="s">
        <v>140</v>
      </c>
      <c r="O1" s="2" t="s">
        <v>93</v>
      </c>
      <c r="P1" s="2" t="s">
        <v>91</v>
      </c>
      <c r="Q1" s="2" t="s">
        <v>178</v>
      </c>
      <c r="R1" s="2" t="s">
        <v>179</v>
      </c>
      <c r="S1" s="2" t="s">
        <v>147</v>
      </c>
      <c r="T1" s="2" t="s">
        <v>180</v>
      </c>
      <c r="U1" s="2" t="s">
        <v>181</v>
      </c>
      <c r="V1" s="2" t="s">
        <v>182</v>
      </c>
      <c r="W1" s="2" t="s">
        <v>183</v>
      </c>
      <c r="X1" s="2" t="s">
        <v>98</v>
      </c>
      <c r="Y1" s="2" t="s">
        <v>184</v>
      </c>
      <c r="Z1" s="2" t="s">
        <v>185</v>
      </c>
    </row>
    <row r="2" spans="1:26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17</v>
      </c>
      <c r="P2" s="2" t="s">
        <v>17</v>
      </c>
      <c r="Q2" s="2" t="s">
        <v>15</v>
      </c>
      <c r="R2" s="2" t="s">
        <v>15</v>
      </c>
      <c r="S2" s="2" t="s">
        <v>15</v>
      </c>
      <c r="T2" s="2" t="s">
        <v>16</v>
      </c>
      <c r="U2" s="2" t="s">
        <v>15</v>
      </c>
      <c r="V2" s="2" t="s">
        <v>15</v>
      </c>
      <c r="W2" s="2" t="s">
        <v>16</v>
      </c>
      <c r="X2" s="2" t="s">
        <v>16</v>
      </c>
      <c r="Y2" s="2" t="s">
        <v>16</v>
      </c>
      <c r="Z2" s="2" t="s">
        <v>16</v>
      </c>
    </row>
    <row r="3" spans="1:26">
      <c r="A3" s="2" t="s">
        <v>18</v>
      </c>
      <c r="B3" s="2" t="s">
        <v>186</v>
      </c>
      <c r="C3" s="5" t="s">
        <v>187</v>
      </c>
      <c r="D3" s="5" t="s">
        <v>188</v>
      </c>
      <c r="E3" s="2" t="s">
        <v>21</v>
      </c>
      <c r="F3" s="2" t="s">
        <v>101</v>
      </c>
      <c r="G3" s="2" t="s">
        <v>189</v>
      </c>
      <c r="H3" s="2" t="s">
        <v>190</v>
      </c>
      <c r="I3" s="2" t="s">
        <v>191</v>
      </c>
      <c r="J3" s="2" t="s">
        <v>192</v>
      </c>
      <c r="K3" s="5" t="s">
        <v>193</v>
      </c>
      <c r="L3" s="2" t="s">
        <v>159</v>
      </c>
      <c r="M3" s="2" t="s">
        <v>160</v>
      </c>
      <c r="N3" s="2" t="s">
        <v>194</v>
      </c>
      <c r="O3" s="2" t="s">
        <v>195</v>
      </c>
      <c r="P3" s="2" t="s">
        <v>196</v>
      </c>
      <c r="Q3" s="2" t="s">
        <v>197</v>
      </c>
      <c r="R3" s="2" t="s">
        <v>198</v>
      </c>
      <c r="S3" s="2" t="s">
        <v>161</v>
      </c>
      <c r="T3" s="2" t="s">
        <v>199</v>
      </c>
      <c r="U3" s="2" t="s">
        <v>200</v>
      </c>
      <c r="V3" s="2" t="s">
        <v>201</v>
      </c>
      <c r="W3" s="2" t="s">
        <v>202</v>
      </c>
      <c r="X3" s="2" t="s">
        <v>203</v>
      </c>
      <c r="Y3" s="2" t="s">
        <v>204</v>
      </c>
      <c r="Z3" s="2" t="s">
        <v>205</v>
      </c>
    </row>
    <row r="4" spans="1:2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/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ht="16.5" spans="1:26">
      <c r="A5" s="7">
        <v>1</v>
      </c>
      <c r="B5" s="6" t="s">
        <v>206</v>
      </c>
      <c r="C5" s="24" t="s">
        <v>207</v>
      </c>
      <c r="D5" s="7">
        <v>0</v>
      </c>
      <c r="F5" s="7"/>
      <c r="G5" s="7">
        <v>75</v>
      </c>
      <c r="H5" s="7">
        <v>1.2</v>
      </c>
      <c r="I5" s="7">
        <v>0.05</v>
      </c>
      <c r="J5" s="7">
        <v>0.2</v>
      </c>
      <c r="K5" s="7">
        <v>1.2</v>
      </c>
      <c r="L5" s="7">
        <v>50</v>
      </c>
      <c r="M5" s="7">
        <v>1</v>
      </c>
      <c r="N5" s="7">
        <v>0</v>
      </c>
      <c r="O5" s="7">
        <v>5</v>
      </c>
      <c r="P5" s="7">
        <v>2</v>
      </c>
      <c r="Q5" s="6">
        <v>2</v>
      </c>
      <c r="R5" s="6">
        <v>2</v>
      </c>
      <c r="S5" s="6">
        <v>50</v>
      </c>
      <c r="U5" s="6">
        <v>50</v>
      </c>
      <c r="V5" s="6">
        <v>0</v>
      </c>
      <c r="W5" s="6" t="s">
        <v>208</v>
      </c>
      <c r="Y5" s="6" t="s">
        <v>209</v>
      </c>
      <c r="Z5" s="6" t="s">
        <v>210</v>
      </c>
    </row>
    <row r="6" spans="1:26">
      <c r="A6" s="7">
        <v>2</v>
      </c>
      <c r="B6" s="6" t="s">
        <v>211</v>
      </c>
      <c r="C6" s="6" t="s">
        <v>212</v>
      </c>
      <c r="D6" s="7">
        <v>1</v>
      </c>
      <c r="F6" s="7"/>
      <c r="G6" s="7">
        <v>90</v>
      </c>
      <c r="H6" s="7">
        <v>1</v>
      </c>
      <c r="I6" s="7">
        <v>0.1</v>
      </c>
      <c r="J6" s="7">
        <v>0.2</v>
      </c>
      <c r="K6" s="7">
        <v>1.2</v>
      </c>
      <c r="L6" s="7">
        <v>50</v>
      </c>
      <c r="M6" s="7">
        <v>1</v>
      </c>
      <c r="N6" s="7">
        <v>0</v>
      </c>
      <c r="O6" s="7">
        <v>5</v>
      </c>
      <c r="P6" s="7">
        <v>2</v>
      </c>
      <c r="Q6" s="6">
        <v>2</v>
      </c>
      <c r="R6" s="6">
        <v>2</v>
      </c>
      <c r="S6" s="6">
        <v>50</v>
      </c>
      <c r="U6" s="6">
        <v>50</v>
      </c>
      <c r="V6" s="6">
        <v>0</v>
      </c>
      <c r="W6" s="6" t="s">
        <v>213</v>
      </c>
      <c r="Y6" s="6" t="s">
        <v>209</v>
      </c>
      <c r="Z6" s="6" t="s">
        <v>210</v>
      </c>
    </row>
    <row r="7" ht="16.5" spans="1:26">
      <c r="A7" s="7">
        <v>3</v>
      </c>
      <c r="B7" s="6" t="s">
        <v>214</v>
      </c>
      <c r="C7" s="24" t="s">
        <v>215</v>
      </c>
      <c r="D7" s="7">
        <v>2</v>
      </c>
      <c r="F7" s="7"/>
      <c r="G7" s="7">
        <v>100</v>
      </c>
      <c r="H7" s="7">
        <v>0.9</v>
      </c>
      <c r="I7" s="7">
        <v>0.15</v>
      </c>
      <c r="J7" s="7">
        <v>0.2</v>
      </c>
      <c r="K7" s="7">
        <v>1.2</v>
      </c>
      <c r="L7" s="7">
        <v>50</v>
      </c>
      <c r="M7" s="7">
        <v>1</v>
      </c>
      <c r="N7" s="7">
        <v>0</v>
      </c>
      <c r="O7" s="7">
        <v>5</v>
      </c>
      <c r="P7" s="7">
        <v>2</v>
      </c>
      <c r="Q7" s="6">
        <v>2</v>
      </c>
      <c r="R7" s="6">
        <v>2</v>
      </c>
      <c r="S7" s="6">
        <v>50</v>
      </c>
      <c r="U7" s="6">
        <v>50</v>
      </c>
      <c r="V7" s="6">
        <v>0</v>
      </c>
      <c r="W7" s="6" t="s">
        <v>216</v>
      </c>
      <c r="Y7" s="6" t="s">
        <v>209</v>
      </c>
      <c r="Z7" s="6" t="s">
        <v>210</v>
      </c>
    </row>
    <row r="8" ht="16.5" spans="1:26">
      <c r="A8" s="7">
        <v>4</v>
      </c>
      <c r="B8" s="6" t="s">
        <v>217</v>
      </c>
      <c r="C8" s="24" t="s">
        <v>218</v>
      </c>
      <c r="D8" s="7">
        <v>3</v>
      </c>
      <c r="F8" s="7"/>
      <c r="G8" s="7">
        <v>120</v>
      </c>
      <c r="H8" s="7">
        <v>1</v>
      </c>
      <c r="I8" s="7">
        <v>0.2</v>
      </c>
      <c r="J8" s="7">
        <v>0.2</v>
      </c>
      <c r="K8" s="7">
        <v>1.2</v>
      </c>
      <c r="L8" s="7">
        <v>50</v>
      </c>
      <c r="M8" s="7">
        <v>1</v>
      </c>
      <c r="N8" s="7">
        <v>0</v>
      </c>
      <c r="O8" s="7">
        <v>5</v>
      </c>
      <c r="P8" s="7">
        <v>2</v>
      </c>
      <c r="Q8" s="6">
        <v>2</v>
      </c>
      <c r="R8" s="6">
        <v>2</v>
      </c>
      <c r="S8" s="6">
        <v>50</v>
      </c>
      <c r="U8" s="6">
        <v>50</v>
      </c>
      <c r="V8" s="6">
        <v>0</v>
      </c>
      <c r="W8" s="6" t="s">
        <v>219</v>
      </c>
      <c r="Y8" s="6" t="s">
        <v>209</v>
      </c>
      <c r="Z8" s="6" t="s">
        <v>210</v>
      </c>
    </row>
    <row r="9" spans="1:26">
      <c r="A9" s="7">
        <v>5</v>
      </c>
      <c r="B9" s="6" t="s">
        <v>220</v>
      </c>
      <c r="C9" s="25" t="s">
        <v>221</v>
      </c>
      <c r="D9" s="7">
        <v>4</v>
      </c>
      <c r="E9" s="25"/>
      <c r="G9" s="6">
        <v>150</v>
      </c>
      <c r="H9" s="7">
        <v>1</v>
      </c>
      <c r="I9" s="7">
        <v>0.25</v>
      </c>
      <c r="J9" s="7">
        <v>0.2</v>
      </c>
      <c r="K9" s="7">
        <v>1.2</v>
      </c>
      <c r="L9" s="7">
        <v>50</v>
      </c>
      <c r="M9" s="7">
        <v>1</v>
      </c>
      <c r="N9" s="7">
        <v>0</v>
      </c>
      <c r="O9" s="7">
        <v>5</v>
      </c>
      <c r="P9" s="7">
        <v>2</v>
      </c>
      <c r="Q9" s="6">
        <v>2</v>
      </c>
      <c r="R9" s="6">
        <v>2</v>
      </c>
      <c r="S9" s="6">
        <v>50</v>
      </c>
      <c r="U9" s="6">
        <v>50</v>
      </c>
      <c r="V9" s="6">
        <v>0</v>
      </c>
      <c r="Y9" s="6" t="s">
        <v>209</v>
      </c>
      <c r="Z9" s="6" t="s">
        <v>210</v>
      </c>
    </row>
    <row r="10" spans="1:26">
      <c r="A10" s="7">
        <v>6</v>
      </c>
      <c r="B10" s="6" t="s">
        <v>222</v>
      </c>
      <c r="C10" s="25" t="s">
        <v>223</v>
      </c>
      <c r="D10" s="7">
        <v>5</v>
      </c>
      <c r="E10" s="25"/>
      <c r="G10" s="6">
        <v>200</v>
      </c>
      <c r="H10" s="7">
        <v>1</v>
      </c>
      <c r="I10" s="7">
        <v>0.3</v>
      </c>
      <c r="J10" s="7">
        <v>0.2</v>
      </c>
      <c r="K10" s="7">
        <v>1.2</v>
      </c>
      <c r="L10" s="7">
        <v>50</v>
      </c>
      <c r="M10" s="7">
        <v>1</v>
      </c>
      <c r="N10" s="7">
        <v>0</v>
      </c>
      <c r="O10" s="7">
        <v>5</v>
      </c>
      <c r="P10" s="7">
        <v>2</v>
      </c>
      <c r="Q10" s="6">
        <v>2</v>
      </c>
      <c r="R10" s="6">
        <v>2</v>
      </c>
      <c r="S10" s="6">
        <v>50</v>
      </c>
      <c r="U10" s="6">
        <v>50</v>
      </c>
      <c r="V10" s="6">
        <v>0</v>
      </c>
      <c r="Y10" s="6" t="s">
        <v>209</v>
      </c>
      <c r="Z10" s="6" t="s">
        <v>210</v>
      </c>
    </row>
    <row r="11" spans="1:26">
      <c r="A11" s="7">
        <v>7</v>
      </c>
      <c r="B11" s="6" t="s">
        <v>224</v>
      </c>
      <c r="C11" s="25" t="s">
        <v>225</v>
      </c>
      <c r="D11" s="7">
        <v>6</v>
      </c>
      <c r="E11" s="25"/>
      <c r="G11" s="6">
        <v>300</v>
      </c>
      <c r="H11" s="7">
        <v>1</v>
      </c>
      <c r="I11" s="7">
        <v>0.4</v>
      </c>
      <c r="J11" s="7">
        <v>0.2</v>
      </c>
      <c r="K11" s="7">
        <v>1.2</v>
      </c>
      <c r="L11" s="7">
        <v>50</v>
      </c>
      <c r="M11" s="7">
        <v>1</v>
      </c>
      <c r="N11" s="7">
        <v>0</v>
      </c>
      <c r="O11" s="7">
        <v>5</v>
      </c>
      <c r="P11" s="7">
        <v>2</v>
      </c>
      <c r="Q11" s="6">
        <v>2</v>
      </c>
      <c r="R11" s="6">
        <v>2</v>
      </c>
      <c r="S11" s="6">
        <v>50</v>
      </c>
      <c r="U11" s="6">
        <v>50</v>
      </c>
      <c r="V11" s="6">
        <v>0</v>
      </c>
      <c r="Y11" s="6" t="s">
        <v>209</v>
      </c>
      <c r="Z11" s="6" t="s">
        <v>210</v>
      </c>
    </row>
    <row r="12" spans="1:12">
      <c r="A12" s="25"/>
      <c r="C12" s="25"/>
      <c r="D12" s="25"/>
      <c r="E12" s="25"/>
      <c r="L12" s="7"/>
    </row>
    <row r="13" spans="1:12">
      <c r="A13" s="25"/>
      <c r="B13" s="25"/>
      <c r="C13" s="25"/>
      <c r="D13" s="25"/>
      <c r="E13" s="25"/>
      <c r="L13" s="7"/>
    </row>
    <row r="14" spans="1:5">
      <c r="A14" s="25"/>
      <c r="B14" s="25"/>
      <c r="C14" s="25"/>
      <c r="D14" s="25"/>
      <c r="E14" s="25"/>
    </row>
    <row r="15" spans="1:5">
      <c r="A15" s="25"/>
      <c r="B15" s="25"/>
      <c r="C15" s="25"/>
      <c r="D15" s="25"/>
      <c r="E15" s="25"/>
    </row>
    <row r="16" spans="1:5">
      <c r="A16" s="25"/>
      <c r="B16" s="25"/>
      <c r="C16" s="25"/>
      <c r="D16" s="25"/>
      <c r="E16" s="25"/>
    </row>
    <row r="17" spans="1:5">
      <c r="A17" s="25"/>
      <c r="B17" s="25"/>
      <c r="C17" s="25"/>
      <c r="D17" s="25"/>
      <c r="E17" s="25"/>
    </row>
    <row r="18" spans="1:5">
      <c r="A18" s="25"/>
      <c r="B18" s="25"/>
      <c r="C18" s="25"/>
      <c r="D18" s="25"/>
      <c r="E18" s="25"/>
    </row>
    <row r="19" spans="1:5">
      <c r="A19" s="25"/>
      <c r="B19" s="25"/>
      <c r="C19" s="25"/>
      <c r="D19" s="25"/>
      <c r="E19" s="25"/>
    </row>
    <row r="20" spans="1:5">
      <c r="A20" s="25"/>
      <c r="B20" s="25"/>
      <c r="C20" s="25"/>
      <c r="D20" s="25"/>
      <c r="E20" s="25"/>
    </row>
    <row r="21" spans="1:5">
      <c r="A21" s="25"/>
      <c r="B21" s="25"/>
      <c r="C21" s="25"/>
      <c r="D21" s="25"/>
      <c r="E21" s="25"/>
    </row>
    <row r="22" spans="1:5">
      <c r="A22" s="25"/>
      <c r="B22" s="25"/>
      <c r="C22" s="25"/>
      <c r="D22" s="25"/>
      <c r="E22" s="25"/>
    </row>
    <row r="23" spans="1:5">
      <c r="A23" s="25"/>
      <c r="B23" s="25"/>
      <c r="C23" s="25"/>
      <c r="D23" s="25"/>
      <c r="E23" s="25"/>
    </row>
    <row r="24" spans="1:5">
      <c r="A24" s="25"/>
      <c r="B24" s="25"/>
      <c r="C24" s="25"/>
      <c r="D24" s="25"/>
      <c r="E24" s="25"/>
    </row>
    <row r="25" spans="1:5">
      <c r="A25" s="25"/>
      <c r="B25" s="25"/>
      <c r="C25" s="25"/>
      <c r="D25" s="25"/>
      <c r="E25" s="25"/>
    </row>
    <row r="26" spans="1:5">
      <c r="A26" s="25"/>
      <c r="B26" s="25"/>
      <c r="C26" s="25"/>
      <c r="D26" s="25"/>
      <c r="E26" s="25"/>
    </row>
    <row r="27" spans="1:5">
      <c r="A27" s="25"/>
      <c r="B27" s="25"/>
      <c r="C27" s="25"/>
      <c r="D27" s="25"/>
      <c r="E27" s="25"/>
    </row>
    <row r="28" spans="1:5">
      <c r="A28" s="25"/>
      <c r="B28" s="25"/>
      <c r="C28" s="25"/>
      <c r="D28" s="25"/>
      <c r="E28" s="25"/>
    </row>
    <row r="29" spans="1:5">
      <c r="A29" s="25"/>
      <c r="B29" s="25"/>
      <c r="C29" s="25"/>
      <c r="D29" s="25"/>
      <c r="E29" s="25"/>
    </row>
    <row r="30" spans="1:5">
      <c r="A30" s="25"/>
      <c r="B30" s="25"/>
      <c r="C30" s="25"/>
      <c r="D30" s="25"/>
      <c r="E30" s="25"/>
    </row>
    <row r="31" spans="1:5">
      <c r="A31" s="25"/>
      <c r="B31" s="25"/>
      <c r="C31" s="25"/>
      <c r="D31" s="25"/>
      <c r="E31" s="25"/>
    </row>
    <row r="32" spans="1:5">
      <c r="A32" s="25"/>
      <c r="B32" s="25"/>
      <c r="C32" s="25"/>
      <c r="D32" s="25"/>
      <c r="E32" s="25"/>
    </row>
    <row r="33" spans="1:5">
      <c r="A33" s="25"/>
      <c r="B33" s="25"/>
      <c r="C33" s="25"/>
      <c r="D33" s="25"/>
      <c r="E33" s="25"/>
    </row>
    <row r="34" spans="1:5">
      <c r="A34" s="25"/>
      <c r="B34" s="25"/>
      <c r="C34" s="25"/>
      <c r="D34" s="25"/>
      <c r="E34" s="25"/>
    </row>
    <row r="35" spans="1:5">
      <c r="A35" s="25"/>
      <c r="B35" s="25"/>
      <c r="C35" s="25"/>
      <c r="D35" s="25"/>
      <c r="E35" s="25"/>
    </row>
    <row r="36" spans="1:5">
      <c r="A36" s="25"/>
      <c r="B36" s="25"/>
      <c r="C36" s="25"/>
      <c r="D36" s="25"/>
      <c r="E36" s="25"/>
    </row>
    <row r="37" spans="1:5">
      <c r="A37" s="25"/>
      <c r="B37" s="25"/>
      <c r="C37" s="25"/>
      <c r="D37" s="25"/>
      <c r="E37" s="25"/>
    </row>
    <row r="38" spans="1:5">
      <c r="A38" s="25"/>
      <c r="B38" s="25"/>
      <c r="C38" s="25"/>
      <c r="D38" s="25"/>
      <c r="E38" s="25"/>
    </row>
    <row r="39" spans="1:5">
      <c r="A39" s="25"/>
      <c r="B39" s="25"/>
      <c r="C39" s="25"/>
      <c r="D39" s="25"/>
      <c r="E39" s="25"/>
    </row>
    <row r="40" spans="1:5">
      <c r="A40" s="25"/>
      <c r="B40" s="25"/>
      <c r="C40" s="25"/>
      <c r="D40" s="25"/>
      <c r="E40" s="2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E20" sqref="E20"/>
    </sheetView>
  </sheetViews>
  <sheetFormatPr defaultColWidth="9" defaultRowHeight="13.5"/>
  <cols>
    <col min="1" max="1" width="9" style="6"/>
    <col min="2" max="2" width="15.8833333333333" style="6" customWidth="1"/>
    <col min="3" max="3" width="9" style="6"/>
    <col min="4" max="4" width="12.775" style="6" customWidth="1"/>
    <col min="5" max="5" width="22.3333333333333" style="6" customWidth="1"/>
    <col min="6" max="6" width="15.2166666666667" style="6" customWidth="1"/>
    <col min="7" max="7" width="19.4416666666667" style="6" customWidth="1"/>
    <col min="8" max="8" width="23" style="6" customWidth="1"/>
    <col min="9" max="9" width="12.625" style="6" customWidth="1"/>
    <col min="10" max="16384" width="9" style="6"/>
  </cols>
  <sheetData>
    <row r="1" ht="14.25" spans="1:9">
      <c r="A1" s="2" t="s">
        <v>226</v>
      </c>
      <c r="B1" s="2" t="s">
        <v>227</v>
      </c>
      <c r="C1" s="2" t="s">
        <v>228</v>
      </c>
      <c r="D1" s="2" t="s">
        <v>229</v>
      </c>
      <c r="E1" s="2" t="s">
        <v>230</v>
      </c>
      <c r="F1" s="2" t="s">
        <v>80</v>
      </c>
      <c r="G1" s="2" t="s">
        <v>231</v>
      </c>
      <c r="H1" s="2" t="s">
        <v>232</v>
      </c>
      <c r="I1" s="2" t="s">
        <v>233</v>
      </c>
    </row>
    <row r="2" ht="14.25" spans="1:9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16</v>
      </c>
      <c r="I2" s="2" t="s">
        <v>16</v>
      </c>
    </row>
    <row r="3" ht="42.75" spans="1:9">
      <c r="A3" s="2" t="s">
        <v>18</v>
      </c>
      <c r="B3" s="2" t="s">
        <v>234</v>
      </c>
      <c r="C3" s="2" t="s">
        <v>235</v>
      </c>
      <c r="D3" s="2" t="s">
        <v>236</v>
      </c>
      <c r="E3" s="5" t="s">
        <v>237</v>
      </c>
      <c r="F3" s="2" t="s">
        <v>18</v>
      </c>
      <c r="G3" s="2" t="s">
        <v>18</v>
      </c>
      <c r="H3" s="2" t="s">
        <v>238</v>
      </c>
      <c r="I3" s="2" t="s">
        <v>239</v>
      </c>
    </row>
    <row r="4" ht="14.25" spans="1:9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</row>
    <row r="5" ht="17.25" spans="1:9">
      <c r="A5" s="6">
        <v>1</v>
      </c>
      <c r="B5" s="19" t="s">
        <v>240</v>
      </c>
      <c r="C5" s="6">
        <v>100</v>
      </c>
      <c r="D5" s="6">
        <v>3</v>
      </c>
      <c r="E5" s="6">
        <v>2</v>
      </c>
      <c r="F5" s="6">
        <v>6</v>
      </c>
      <c r="G5" s="6">
        <v>0</v>
      </c>
      <c r="H5" s="21" t="s">
        <v>241</v>
      </c>
      <c r="I5" s="18"/>
    </row>
    <row r="6" ht="17.25" spans="1:9">
      <c r="A6" s="6">
        <v>2</v>
      </c>
      <c r="B6" s="19" t="s">
        <v>242</v>
      </c>
      <c r="C6" s="6">
        <v>100</v>
      </c>
      <c r="D6" s="6">
        <v>3</v>
      </c>
      <c r="E6" s="6">
        <v>2</v>
      </c>
      <c r="F6" s="6">
        <v>7</v>
      </c>
      <c r="G6" s="6">
        <v>0</v>
      </c>
      <c r="H6" s="21" t="s">
        <v>241</v>
      </c>
      <c r="I6" s="18"/>
    </row>
    <row r="7" ht="17.25" spans="1:8">
      <c r="A7" s="6">
        <v>3</v>
      </c>
      <c r="B7" s="6" t="s">
        <v>243</v>
      </c>
      <c r="C7" s="6">
        <v>100</v>
      </c>
      <c r="D7" s="6">
        <v>3</v>
      </c>
      <c r="E7" s="6">
        <v>2</v>
      </c>
      <c r="F7" s="6">
        <v>8</v>
      </c>
      <c r="G7" s="6">
        <v>0</v>
      </c>
      <c r="H7" s="21" t="s">
        <v>241</v>
      </c>
    </row>
    <row r="8" ht="17.25" spans="1:8">
      <c r="A8" s="6">
        <v>4</v>
      </c>
      <c r="B8" s="6" t="s">
        <v>244</v>
      </c>
      <c r="C8" s="6">
        <v>100</v>
      </c>
      <c r="D8" s="6">
        <v>3</v>
      </c>
      <c r="E8" s="6">
        <v>2</v>
      </c>
      <c r="F8" s="6">
        <v>9</v>
      </c>
      <c r="G8" s="6">
        <v>0</v>
      </c>
      <c r="H8" s="21" t="s">
        <v>241</v>
      </c>
    </row>
    <row r="9" ht="17.25" spans="1:8">
      <c r="A9" s="6">
        <v>5</v>
      </c>
      <c r="B9" s="19" t="s">
        <v>240</v>
      </c>
      <c r="C9" s="6">
        <v>800</v>
      </c>
      <c r="D9" s="6">
        <v>30</v>
      </c>
      <c r="E9" s="6">
        <v>2</v>
      </c>
      <c r="F9" s="6">
        <v>6</v>
      </c>
      <c r="G9" s="6">
        <v>0</v>
      </c>
      <c r="H9" s="21" t="s">
        <v>241</v>
      </c>
    </row>
    <row r="10" ht="17.25" spans="1:8">
      <c r="A10" s="6">
        <v>6</v>
      </c>
      <c r="B10" s="19" t="s">
        <v>242</v>
      </c>
      <c r="C10" s="6">
        <v>800</v>
      </c>
      <c r="D10" s="6">
        <v>30</v>
      </c>
      <c r="E10" s="6">
        <v>2</v>
      </c>
      <c r="F10" s="6">
        <v>7</v>
      </c>
      <c r="G10" s="6">
        <v>0</v>
      </c>
      <c r="H10" s="21" t="s">
        <v>241</v>
      </c>
    </row>
    <row r="11" ht="14.25" spans="1:8">
      <c r="A11" s="6">
        <v>7</v>
      </c>
      <c r="B11" s="22" t="s">
        <v>245</v>
      </c>
      <c r="C11" s="6">
        <v>1</v>
      </c>
      <c r="D11" s="6">
        <v>60</v>
      </c>
      <c r="E11" s="6">
        <v>2</v>
      </c>
      <c r="F11" s="6">
        <v>1</v>
      </c>
      <c r="G11" s="6">
        <v>1</v>
      </c>
      <c r="H11" s="19" t="s">
        <v>246</v>
      </c>
    </row>
    <row r="12" ht="14.25" spans="1:8">
      <c r="A12" s="6">
        <v>8</v>
      </c>
      <c r="B12" s="22" t="s">
        <v>247</v>
      </c>
      <c r="C12" s="6">
        <v>2</v>
      </c>
      <c r="D12" s="6">
        <v>300</v>
      </c>
      <c r="E12" s="6">
        <v>2</v>
      </c>
      <c r="F12" s="6">
        <v>1</v>
      </c>
      <c r="G12" s="6">
        <v>1</v>
      </c>
      <c r="H12" s="19" t="s">
        <v>246</v>
      </c>
    </row>
    <row r="13" ht="14.25" spans="1:8">
      <c r="A13" s="6">
        <v>9</v>
      </c>
      <c r="B13" s="22" t="s">
        <v>248</v>
      </c>
      <c r="C13" s="6">
        <v>3</v>
      </c>
      <c r="D13" s="6">
        <v>1280</v>
      </c>
      <c r="E13" s="6">
        <v>2</v>
      </c>
      <c r="F13" s="6">
        <v>1</v>
      </c>
      <c r="G13" s="6">
        <v>1</v>
      </c>
      <c r="H13" s="19" t="s">
        <v>246</v>
      </c>
    </row>
    <row r="14" ht="14.25" spans="1:8">
      <c r="A14" s="6">
        <v>10</v>
      </c>
      <c r="B14" s="22" t="s">
        <v>249</v>
      </c>
      <c r="C14" s="6">
        <v>120</v>
      </c>
      <c r="D14" s="6">
        <v>1</v>
      </c>
      <c r="E14" s="6">
        <v>2</v>
      </c>
      <c r="F14" s="6">
        <v>2</v>
      </c>
      <c r="G14" s="6">
        <v>0</v>
      </c>
      <c r="H14" s="19" t="s">
        <v>241</v>
      </c>
    </row>
    <row r="15" ht="14.25" spans="1:8">
      <c r="A15" s="6">
        <v>11</v>
      </c>
      <c r="B15" s="22" t="s">
        <v>249</v>
      </c>
      <c r="C15" s="6">
        <v>1000</v>
      </c>
      <c r="D15" s="6">
        <v>10</v>
      </c>
      <c r="E15" s="6">
        <v>2</v>
      </c>
      <c r="F15" s="6">
        <v>2</v>
      </c>
      <c r="G15" s="6">
        <v>0</v>
      </c>
      <c r="H15" s="19" t="s">
        <v>241</v>
      </c>
    </row>
    <row r="16" ht="14.25" spans="1:8">
      <c r="A16" s="6">
        <v>12</v>
      </c>
      <c r="B16" s="22" t="s">
        <v>249</v>
      </c>
      <c r="C16" s="6">
        <v>4000</v>
      </c>
      <c r="D16" s="6">
        <v>50</v>
      </c>
      <c r="E16" s="6">
        <v>2</v>
      </c>
      <c r="F16" s="6">
        <v>2</v>
      </c>
      <c r="G16" s="6">
        <v>0</v>
      </c>
      <c r="H16" s="19" t="s">
        <v>241</v>
      </c>
    </row>
    <row r="17" ht="14.25" spans="2:7">
      <c r="B17" s="19"/>
      <c r="G17" s="19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20" sqref="E20"/>
    </sheetView>
  </sheetViews>
  <sheetFormatPr defaultColWidth="9" defaultRowHeight="13.5" outlineLevelCol="4"/>
  <cols>
    <col min="1" max="1" width="11.8833333333333" style="6" customWidth="1"/>
    <col min="2" max="2" width="32.8833333333333" style="6" customWidth="1"/>
    <col min="3" max="3" width="23.1083333333333" style="6" customWidth="1"/>
    <col min="4" max="4" width="19.3333333333333" style="6" customWidth="1"/>
    <col min="5" max="5" width="19.5583333333333" style="6" customWidth="1"/>
    <col min="6" max="16384" width="9" style="6"/>
  </cols>
  <sheetData>
    <row r="1" ht="14.25" spans="1:5">
      <c r="A1" s="2" t="s">
        <v>80</v>
      </c>
      <c r="B1" s="2" t="s">
        <v>250</v>
      </c>
      <c r="C1" s="2" t="s">
        <v>251</v>
      </c>
      <c r="D1" s="2" t="s">
        <v>252</v>
      </c>
      <c r="E1" s="2" t="s">
        <v>253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</row>
    <row r="3" ht="14.25" spans="1:5">
      <c r="A3" s="2" t="s">
        <v>18</v>
      </c>
      <c r="B3" s="2" t="s">
        <v>254</v>
      </c>
      <c r="C3" s="2" t="s">
        <v>234</v>
      </c>
      <c r="D3" s="2" t="s">
        <v>255</v>
      </c>
      <c r="E3" s="2" t="s">
        <v>256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ht="14.25" spans="1:5">
      <c r="A5" s="6">
        <v>1</v>
      </c>
      <c r="B5" s="6" t="s">
        <v>257</v>
      </c>
      <c r="C5" s="19" t="s">
        <v>258</v>
      </c>
      <c r="D5" s="6">
        <v>3</v>
      </c>
      <c r="E5" s="6" t="s">
        <v>259</v>
      </c>
    </row>
    <row r="6" ht="15.75" spans="1:5">
      <c r="A6" s="6">
        <v>2</v>
      </c>
      <c r="B6" s="20" t="s">
        <v>260</v>
      </c>
      <c r="C6" s="19" t="s">
        <v>249</v>
      </c>
      <c r="D6" s="6">
        <v>2</v>
      </c>
      <c r="E6" s="6" t="s">
        <v>261</v>
      </c>
    </row>
    <row r="7" ht="14.25" spans="1:4">
      <c r="A7" s="6">
        <v>3</v>
      </c>
      <c r="B7" s="6" t="s">
        <v>262</v>
      </c>
      <c r="C7" s="19" t="s">
        <v>263</v>
      </c>
      <c r="D7" s="6">
        <v>1</v>
      </c>
    </row>
    <row r="8" ht="15.75" spans="1:4">
      <c r="A8" s="6">
        <v>4</v>
      </c>
      <c r="B8" s="20" t="s">
        <v>264</v>
      </c>
      <c r="C8" s="6" t="s">
        <v>265</v>
      </c>
      <c r="D8" s="6">
        <v>2</v>
      </c>
    </row>
    <row r="9" spans="1:5">
      <c r="A9" s="6">
        <v>5</v>
      </c>
      <c r="B9" s="6" t="s">
        <v>266</v>
      </c>
      <c r="C9" s="6" t="s">
        <v>267</v>
      </c>
      <c r="D9" s="6">
        <v>3</v>
      </c>
      <c r="E9" s="6" t="s">
        <v>268</v>
      </c>
    </row>
    <row r="10" spans="1:5">
      <c r="A10" s="6">
        <v>6</v>
      </c>
      <c r="B10" s="6" t="s">
        <v>269</v>
      </c>
      <c r="C10" s="6" t="s">
        <v>270</v>
      </c>
      <c r="D10" s="6">
        <v>3</v>
      </c>
      <c r="E10" s="6" t="s">
        <v>271</v>
      </c>
    </row>
    <row r="11" spans="1:5">
      <c r="A11" s="6">
        <v>7</v>
      </c>
      <c r="B11" s="6" t="s">
        <v>272</v>
      </c>
      <c r="C11" s="6" t="s">
        <v>273</v>
      </c>
      <c r="D11" s="6">
        <v>3</v>
      </c>
      <c r="E11" s="6" t="s">
        <v>274</v>
      </c>
    </row>
    <row r="12" spans="1:5">
      <c r="A12" s="6">
        <v>8</v>
      </c>
      <c r="B12" s="6" t="s">
        <v>275</v>
      </c>
      <c r="C12" s="6" t="s">
        <v>276</v>
      </c>
      <c r="D12" s="6">
        <v>3</v>
      </c>
      <c r="E12" s="6" t="s">
        <v>277</v>
      </c>
    </row>
    <row r="13" spans="1:4">
      <c r="A13" s="6">
        <v>9</v>
      </c>
      <c r="B13" s="6" t="s">
        <v>278</v>
      </c>
      <c r="C13" s="6" t="s">
        <v>279</v>
      </c>
      <c r="D13" s="6">
        <v>3</v>
      </c>
    </row>
    <row r="14" spans="1:4">
      <c r="A14" s="6">
        <v>10</v>
      </c>
      <c r="B14" s="6" t="s">
        <v>280</v>
      </c>
      <c r="C14" s="6" t="s">
        <v>281</v>
      </c>
      <c r="D14" s="6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54" sqref="G54"/>
    </sheetView>
  </sheetViews>
  <sheetFormatPr defaultColWidth="9" defaultRowHeight="13.5" outlineLevelCol="5"/>
  <cols>
    <col min="1" max="1" width="23.3333333333333" style="6" customWidth="1"/>
    <col min="2" max="2" width="22.8833333333333" style="6" customWidth="1"/>
    <col min="3" max="3" width="20.1083333333333" style="6" customWidth="1"/>
    <col min="4" max="4" width="15.2166666666667" style="6" customWidth="1"/>
    <col min="5" max="5" width="14" style="6" customWidth="1"/>
    <col min="6" max="6" width="16.2166666666667" style="6" customWidth="1"/>
    <col min="7" max="16384" width="9" style="6"/>
  </cols>
  <sheetData>
    <row r="1" ht="14.25" spans="1:6">
      <c r="A1" s="2" t="s">
        <v>282</v>
      </c>
      <c r="B1" s="2" t="s">
        <v>283</v>
      </c>
      <c r="C1" s="2" t="s">
        <v>14</v>
      </c>
      <c r="D1" s="2" t="s">
        <v>284</v>
      </c>
      <c r="E1" s="2" t="s">
        <v>285</v>
      </c>
      <c r="F1" s="2" t="s">
        <v>286</v>
      </c>
    </row>
    <row r="2" ht="14.25" spans="1:6">
      <c r="A2" s="2" t="s">
        <v>15</v>
      </c>
      <c r="B2" s="2" t="s">
        <v>16</v>
      </c>
      <c r="C2" s="2" t="s">
        <v>16</v>
      </c>
      <c r="D2" s="2" t="s">
        <v>15</v>
      </c>
      <c r="E2" s="2" t="s">
        <v>15</v>
      </c>
      <c r="F2" s="2" t="s">
        <v>15</v>
      </c>
    </row>
    <row r="3" ht="86.25" spans="1:6">
      <c r="A3" s="2" t="s">
        <v>18</v>
      </c>
      <c r="B3" s="2" t="s">
        <v>254</v>
      </c>
      <c r="C3" s="2" t="s">
        <v>234</v>
      </c>
      <c r="D3" s="2" t="s">
        <v>287</v>
      </c>
      <c r="E3" s="5" t="s">
        <v>288</v>
      </c>
      <c r="F3" s="2" t="s">
        <v>289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ht="17.25" spans="1:6">
      <c r="A5" s="6">
        <v>1</v>
      </c>
      <c r="B5" s="18" t="s">
        <v>290</v>
      </c>
      <c r="C5" s="6" t="s">
        <v>291</v>
      </c>
      <c r="D5" s="6">
        <v>20</v>
      </c>
      <c r="E5" s="6">
        <v>1</v>
      </c>
      <c r="F5" s="6">
        <v>5</v>
      </c>
    </row>
    <row r="6" ht="17.25" spans="1:6">
      <c r="A6" s="6">
        <v>2</v>
      </c>
      <c r="B6" s="18" t="s">
        <v>292</v>
      </c>
      <c r="C6" s="6" t="s">
        <v>293</v>
      </c>
      <c r="D6" s="6">
        <v>40</v>
      </c>
      <c r="E6" s="6">
        <v>1</v>
      </c>
      <c r="F6" s="6">
        <v>10</v>
      </c>
    </row>
    <row r="7" ht="17.25" spans="1:6">
      <c r="A7" s="6">
        <v>3</v>
      </c>
      <c r="B7" s="18" t="s">
        <v>294</v>
      </c>
      <c r="D7" s="6">
        <v>15</v>
      </c>
      <c r="E7" s="6">
        <v>2</v>
      </c>
      <c r="F7" s="6">
        <v>5</v>
      </c>
    </row>
    <row r="8" ht="17.25" spans="1:6">
      <c r="A8" s="6">
        <v>4</v>
      </c>
      <c r="B8" s="18" t="s">
        <v>295</v>
      </c>
      <c r="D8" s="6">
        <v>15</v>
      </c>
      <c r="E8" s="6">
        <v>3</v>
      </c>
      <c r="F8" s="6">
        <v>30</v>
      </c>
    </row>
    <row r="9" ht="17.25" spans="1:6">
      <c r="A9" s="6">
        <v>5</v>
      </c>
      <c r="B9" s="18" t="s">
        <v>296</v>
      </c>
      <c r="D9" s="6">
        <v>5</v>
      </c>
      <c r="E9" s="6">
        <v>4</v>
      </c>
      <c r="F9" s="6">
        <v>1</v>
      </c>
    </row>
    <row r="10" ht="17.25" spans="1:6">
      <c r="A10" s="6">
        <v>6</v>
      </c>
      <c r="B10" s="18" t="s">
        <v>297</v>
      </c>
      <c r="D10" s="6">
        <v>25</v>
      </c>
      <c r="E10" s="6">
        <v>5</v>
      </c>
      <c r="F10" s="6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1" sqref="D11"/>
    </sheetView>
  </sheetViews>
  <sheetFormatPr defaultColWidth="9" defaultRowHeight="13.5" outlineLevelCol="3"/>
  <cols>
    <col min="2" max="2" width="12.2166666666667" customWidth="1"/>
    <col min="3" max="3" width="21.775" customWidth="1"/>
    <col min="4" max="4" width="17.4416666666667" customWidth="1"/>
  </cols>
  <sheetData>
    <row r="1" ht="14.25" spans="1:4">
      <c r="A1" s="2" t="s">
        <v>298</v>
      </c>
      <c r="B1" s="2" t="s">
        <v>299</v>
      </c>
      <c r="C1" s="2" t="s">
        <v>80</v>
      </c>
      <c r="D1" s="2" t="s">
        <v>300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15</v>
      </c>
    </row>
    <row r="3" ht="14.25" spans="1:4">
      <c r="A3" s="2" t="s">
        <v>301</v>
      </c>
      <c r="B3" s="2" t="s">
        <v>254</v>
      </c>
      <c r="C3" s="2" t="s">
        <v>302</v>
      </c>
      <c r="D3" s="2" t="s">
        <v>289</v>
      </c>
    </row>
    <row r="4" ht="14.25" spans="1:4">
      <c r="A4" s="2">
        <v>3</v>
      </c>
      <c r="B4" s="2">
        <v>3</v>
      </c>
      <c r="C4" s="2"/>
      <c r="D4" s="2">
        <v>3</v>
      </c>
    </row>
    <row r="5" spans="1:4">
      <c r="A5" s="6">
        <v>1</v>
      </c>
      <c r="B5" s="6" t="s">
        <v>303</v>
      </c>
      <c r="C5" s="6">
        <v>1</v>
      </c>
      <c r="D5" s="6">
        <v>150</v>
      </c>
    </row>
    <row r="6" spans="1:4">
      <c r="A6" s="6">
        <v>2</v>
      </c>
      <c r="B6" s="6" t="s">
        <v>304</v>
      </c>
      <c r="C6" s="6">
        <v>1</v>
      </c>
      <c r="D6" s="6">
        <v>150</v>
      </c>
    </row>
    <row r="7" spans="1:4">
      <c r="A7" s="6">
        <v>3</v>
      </c>
      <c r="B7" s="6" t="s">
        <v>305</v>
      </c>
      <c r="C7" s="6">
        <v>1</v>
      </c>
      <c r="D7" s="6">
        <v>300</v>
      </c>
    </row>
    <row r="8" spans="1:4">
      <c r="A8" s="6">
        <v>4</v>
      </c>
      <c r="B8" s="6" t="s">
        <v>306</v>
      </c>
      <c r="C8" s="6">
        <v>1</v>
      </c>
      <c r="D8" s="6">
        <v>300</v>
      </c>
    </row>
    <row r="9" spans="1:4">
      <c r="A9" s="6">
        <v>5</v>
      </c>
      <c r="B9" s="6" t="s">
        <v>307</v>
      </c>
      <c r="C9" s="6">
        <v>1</v>
      </c>
      <c r="D9" s="6">
        <v>450</v>
      </c>
    </row>
    <row r="10" spans="1:4">
      <c r="A10" s="6">
        <v>6</v>
      </c>
      <c r="B10" s="6" t="s">
        <v>308</v>
      </c>
      <c r="C10" s="6">
        <v>1</v>
      </c>
      <c r="D10" s="6">
        <v>450</v>
      </c>
    </row>
    <row r="11" spans="1:4">
      <c r="A11" s="6">
        <v>7</v>
      </c>
      <c r="B11" s="6" t="s">
        <v>309</v>
      </c>
      <c r="C11" s="6">
        <v>1</v>
      </c>
      <c r="D11" s="6">
        <v>600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F30" sqref="F30"/>
    </sheetView>
  </sheetViews>
  <sheetFormatPr defaultColWidth="9" defaultRowHeight="13.5" outlineLevelCol="6"/>
  <cols>
    <col min="1" max="1" width="19.1083333333333" style="6" customWidth="1"/>
    <col min="2" max="2" width="15" style="6" customWidth="1"/>
    <col min="3" max="3" width="15.775" style="6" customWidth="1"/>
    <col min="4" max="4" width="13.8833333333333" style="6" customWidth="1"/>
    <col min="5" max="5" width="18" style="6" customWidth="1"/>
    <col min="6" max="6" width="22.4416666666667" style="6" customWidth="1"/>
    <col min="7" max="7" width="13.2166666666667" style="6" customWidth="1"/>
    <col min="8" max="16384" width="9" style="6"/>
  </cols>
  <sheetData>
    <row r="1" ht="14.25" spans="1:7">
      <c r="A1" s="2" t="s">
        <v>310</v>
      </c>
      <c r="B1" s="2" t="s">
        <v>311</v>
      </c>
      <c r="C1" s="2" t="s">
        <v>5</v>
      </c>
      <c r="D1" s="2" t="s">
        <v>312</v>
      </c>
      <c r="E1" s="2" t="s">
        <v>313</v>
      </c>
      <c r="F1" s="2" t="s">
        <v>314</v>
      </c>
      <c r="G1" s="2" t="s">
        <v>233</v>
      </c>
    </row>
    <row r="2" ht="14.25" spans="1:7">
      <c r="A2" s="2" t="s">
        <v>15</v>
      </c>
      <c r="B2" s="2" t="s">
        <v>15</v>
      </c>
      <c r="C2" s="2" t="s">
        <v>15</v>
      </c>
      <c r="D2" s="2" t="s">
        <v>15</v>
      </c>
      <c r="E2" s="2" t="s">
        <v>17</v>
      </c>
      <c r="F2" s="2" t="s">
        <v>15</v>
      </c>
      <c r="G2" s="2" t="s">
        <v>16</v>
      </c>
    </row>
    <row r="3" ht="14.25" spans="1:7">
      <c r="A3" s="2" t="s">
        <v>102</v>
      </c>
      <c r="B3" s="2" t="s">
        <v>315</v>
      </c>
      <c r="C3" s="2" t="s">
        <v>316</v>
      </c>
      <c r="D3" s="2" t="s">
        <v>317</v>
      </c>
      <c r="E3" s="2" t="s">
        <v>108</v>
      </c>
      <c r="F3" s="2" t="s">
        <v>318</v>
      </c>
      <c r="G3" s="2" t="s">
        <v>239</v>
      </c>
    </row>
    <row r="4" ht="14.25" spans="1:7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6">
      <c r="A5" s="6">
        <v>1</v>
      </c>
      <c r="B5" s="6">
        <v>0</v>
      </c>
      <c r="C5" s="6">
        <f>INT(A5/5+5)</f>
        <v>5</v>
      </c>
      <c r="D5" s="6">
        <v>100</v>
      </c>
      <c r="E5" s="6">
        <v>5</v>
      </c>
      <c r="F5" s="6">
        <v>1</v>
      </c>
    </row>
    <row r="6" spans="1:6">
      <c r="A6" s="6">
        <v>2</v>
      </c>
      <c r="B6" s="6">
        <v>200</v>
      </c>
      <c r="C6" s="6">
        <f t="shared" ref="C6:C34" si="0">INT(A6/5+5)</f>
        <v>5</v>
      </c>
      <c r="D6" s="6">
        <f>INT(D5+D5*0.05)</f>
        <v>105</v>
      </c>
      <c r="E6" s="6">
        <v>5</v>
      </c>
      <c r="F6" s="6">
        <v>1</v>
      </c>
    </row>
    <row r="7" spans="1:6">
      <c r="A7" s="6">
        <v>3</v>
      </c>
      <c r="B7" s="6">
        <f>(INT(B6+$B$6*A7))</f>
        <v>800</v>
      </c>
      <c r="C7" s="6">
        <f t="shared" si="0"/>
        <v>5</v>
      </c>
      <c r="D7" s="6">
        <f t="shared" ref="D7:D14" si="1">INT(D6+D6*0.05)</f>
        <v>110</v>
      </c>
      <c r="E7" s="6">
        <v>5</v>
      </c>
      <c r="F7" s="6">
        <v>1</v>
      </c>
    </row>
    <row r="8" spans="1:6">
      <c r="A8" s="6">
        <v>4</v>
      </c>
      <c r="B8" s="6">
        <f t="shared" ref="B8:B34" si="2">(INT(B7+$B$6*A8))</f>
        <v>1600</v>
      </c>
      <c r="C8" s="6">
        <f t="shared" si="0"/>
        <v>5</v>
      </c>
      <c r="D8" s="6">
        <f t="shared" si="1"/>
        <v>115</v>
      </c>
      <c r="E8" s="6">
        <v>5</v>
      </c>
      <c r="F8" s="6">
        <v>1</v>
      </c>
    </row>
    <row r="9" spans="1:6">
      <c r="A9" s="6">
        <v>5</v>
      </c>
      <c r="B9" s="6">
        <f t="shared" si="2"/>
        <v>2600</v>
      </c>
      <c r="C9" s="6">
        <f t="shared" si="0"/>
        <v>6</v>
      </c>
      <c r="D9" s="6">
        <f t="shared" si="1"/>
        <v>120</v>
      </c>
      <c r="E9" s="6">
        <v>5</v>
      </c>
      <c r="F9" s="6">
        <v>1</v>
      </c>
    </row>
    <row r="10" spans="1:6">
      <c r="A10" s="6">
        <v>6</v>
      </c>
      <c r="B10" s="6">
        <f t="shared" si="2"/>
        <v>3800</v>
      </c>
      <c r="C10" s="6">
        <f t="shared" si="0"/>
        <v>6</v>
      </c>
      <c r="D10" s="6">
        <f t="shared" si="1"/>
        <v>126</v>
      </c>
      <c r="E10" s="6">
        <v>5</v>
      </c>
      <c r="F10" s="6">
        <v>1</v>
      </c>
    </row>
    <row r="11" spans="1:6">
      <c r="A11" s="6">
        <v>7</v>
      </c>
      <c r="B11" s="6">
        <f t="shared" si="2"/>
        <v>5200</v>
      </c>
      <c r="C11" s="6">
        <f t="shared" si="0"/>
        <v>6</v>
      </c>
      <c r="D11" s="6">
        <f t="shared" si="1"/>
        <v>132</v>
      </c>
      <c r="E11" s="6">
        <v>5</v>
      </c>
      <c r="F11" s="6">
        <v>1</v>
      </c>
    </row>
    <row r="12" spans="1:6">
      <c r="A12" s="6">
        <v>8</v>
      </c>
      <c r="B12" s="6">
        <f t="shared" si="2"/>
        <v>6800</v>
      </c>
      <c r="C12" s="6">
        <f t="shared" si="0"/>
        <v>6</v>
      </c>
      <c r="D12" s="6">
        <f t="shared" si="1"/>
        <v>138</v>
      </c>
      <c r="E12" s="6">
        <v>5</v>
      </c>
      <c r="F12" s="6">
        <v>1</v>
      </c>
    </row>
    <row r="13" spans="1:6">
      <c r="A13" s="6">
        <v>9</v>
      </c>
      <c r="B13" s="6">
        <f t="shared" si="2"/>
        <v>8600</v>
      </c>
      <c r="C13" s="6">
        <f t="shared" si="0"/>
        <v>6</v>
      </c>
      <c r="D13" s="6">
        <f t="shared" si="1"/>
        <v>144</v>
      </c>
      <c r="E13" s="6">
        <v>5</v>
      </c>
      <c r="F13" s="6">
        <v>1</v>
      </c>
    </row>
    <row r="14" spans="1:6">
      <c r="A14" s="6">
        <v>10</v>
      </c>
      <c r="B14" s="6">
        <f t="shared" si="2"/>
        <v>10600</v>
      </c>
      <c r="C14" s="6">
        <f t="shared" si="0"/>
        <v>7</v>
      </c>
      <c r="D14" s="6">
        <f t="shared" si="1"/>
        <v>151</v>
      </c>
      <c r="E14" s="6">
        <v>5</v>
      </c>
      <c r="F14" s="6">
        <v>2</v>
      </c>
    </row>
    <row r="15" spans="1:6">
      <c r="A15" s="6">
        <v>11</v>
      </c>
      <c r="B15" s="6">
        <f t="shared" si="2"/>
        <v>12800</v>
      </c>
      <c r="C15" s="6">
        <f t="shared" si="0"/>
        <v>7</v>
      </c>
      <c r="D15" s="6">
        <f t="shared" ref="D15:D34" si="3">INT(D14+D14*0.05)</f>
        <v>158</v>
      </c>
      <c r="E15" s="6">
        <v>5</v>
      </c>
      <c r="F15" s="6">
        <v>2</v>
      </c>
    </row>
    <row r="16" spans="1:6">
      <c r="A16" s="6">
        <v>12</v>
      </c>
      <c r="B16" s="6">
        <f t="shared" si="2"/>
        <v>15200</v>
      </c>
      <c r="C16" s="6">
        <f t="shared" si="0"/>
        <v>7</v>
      </c>
      <c r="D16" s="6">
        <f t="shared" si="3"/>
        <v>165</v>
      </c>
      <c r="E16" s="6">
        <v>5</v>
      </c>
      <c r="F16" s="6">
        <v>2</v>
      </c>
    </row>
    <row r="17" spans="1:6">
      <c r="A17" s="6">
        <v>13</v>
      </c>
      <c r="B17" s="6">
        <f t="shared" si="2"/>
        <v>17800</v>
      </c>
      <c r="C17" s="6">
        <f t="shared" si="0"/>
        <v>7</v>
      </c>
      <c r="D17" s="6">
        <f t="shared" si="3"/>
        <v>173</v>
      </c>
      <c r="E17" s="6">
        <v>5</v>
      </c>
      <c r="F17" s="6">
        <v>2</v>
      </c>
    </row>
    <row r="18" spans="1:6">
      <c r="A18" s="6">
        <v>14</v>
      </c>
      <c r="B18" s="6">
        <f t="shared" si="2"/>
        <v>20600</v>
      </c>
      <c r="C18" s="6">
        <f t="shared" si="0"/>
        <v>7</v>
      </c>
      <c r="D18" s="6">
        <f t="shared" si="3"/>
        <v>181</v>
      </c>
      <c r="E18" s="6">
        <v>5</v>
      </c>
      <c r="F18" s="6">
        <v>2</v>
      </c>
    </row>
    <row r="19" spans="1:6">
      <c r="A19" s="6">
        <v>15</v>
      </c>
      <c r="B19" s="6">
        <f t="shared" si="2"/>
        <v>23600</v>
      </c>
      <c r="C19" s="6">
        <f t="shared" si="0"/>
        <v>8</v>
      </c>
      <c r="D19" s="6">
        <f t="shared" si="3"/>
        <v>190</v>
      </c>
      <c r="E19" s="6">
        <v>5</v>
      </c>
      <c r="F19" s="6">
        <v>2</v>
      </c>
    </row>
    <row r="20" spans="1:6">
      <c r="A20" s="6">
        <v>16</v>
      </c>
      <c r="B20" s="6">
        <f t="shared" si="2"/>
        <v>26800</v>
      </c>
      <c r="C20" s="6">
        <f t="shared" si="0"/>
        <v>8</v>
      </c>
      <c r="D20" s="6">
        <f t="shared" si="3"/>
        <v>199</v>
      </c>
      <c r="E20" s="6">
        <v>5</v>
      </c>
      <c r="F20" s="6">
        <v>2</v>
      </c>
    </row>
    <row r="21" spans="1:6">
      <c r="A21" s="6">
        <v>17</v>
      </c>
      <c r="B21" s="6">
        <f t="shared" si="2"/>
        <v>30200</v>
      </c>
      <c r="C21" s="6">
        <f t="shared" si="0"/>
        <v>8</v>
      </c>
      <c r="D21" s="6">
        <f t="shared" si="3"/>
        <v>208</v>
      </c>
      <c r="E21" s="6">
        <v>5</v>
      </c>
      <c r="F21" s="6">
        <v>2</v>
      </c>
    </row>
    <row r="22" spans="1:6">
      <c r="A22" s="6">
        <v>18</v>
      </c>
      <c r="B22" s="6">
        <f t="shared" si="2"/>
        <v>33800</v>
      </c>
      <c r="C22" s="6">
        <f t="shared" si="0"/>
        <v>8</v>
      </c>
      <c r="D22" s="6">
        <f t="shared" si="3"/>
        <v>218</v>
      </c>
      <c r="E22" s="6">
        <v>5</v>
      </c>
      <c r="F22" s="6">
        <v>2</v>
      </c>
    </row>
    <row r="23" spans="1:6">
      <c r="A23" s="6">
        <v>19</v>
      </c>
      <c r="B23" s="6">
        <f t="shared" si="2"/>
        <v>37600</v>
      </c>
      <c r="C23" s="6">
        <f t="shared" si="0"/>
        <v>8</v>
      </c>
      <c r="D23" s="6">
        <f t="shared" si="3"/>
        <v>228</v>
      </c>
      <c r="E23" s="6">
        <v>5</v>
      </c>
      <c r="F23" s="6">
        <v>2</v>
      </c>
    </row>
    <row r="24" spans="1:6">
      <c r="A24" s="6">
        <v>20</v>
      </c>
      <c r="B24" s="6">
        <f t="shared" si="2"/>
        <v>41600</v>
      </c>
      <c r="C24" s="6">
        <f t="shared" si="0"/>
        <v>9</v>
      </c>
      <c r="D24" s="6">
        <f t="shared" si="3"/>
        <v>239</v>
      </c>
      <c r="E24" s="6">
        <v>5</v>
      </c>
      <c r="F24" s="6">
        <v>2</v>
      </c>
    </row>
    <row r="25" spans="1:6">
      <c r="A25" s="6">
        <v>21</v>
      </c>
      <c r="B25" s="6">
        <f t="shared" si="2"/>
        <v>45800</v>
      </c>
      <c r="C25" s="6">
        <f t="shared" si="0"/>
        <v>9</v>
      </c>
      <c r="D25" s="6">
        <f t="shared" si="3"/>
        <v>250</v>
      </c>
      <c r="E25" s="6">
        <v>5</v>
      </c>
      <c r="F25" s="6">
        <v>2</v>
      </c>
    </row>
    <row r="26" spans="1:6">
      <c r="A26" s="6">
        <v>22</v>
      </c>
      <c r="B26" s="6">
        <f t="shared" si="2"/>
        <v>50200</v>
      </c>
      <c r="C26" s="6">
        <f t="shared" si="0"/>
        <v>9</v>
      </c>
      <c r="D26" s="6">
        <f t="shared" si="3"/>
        <v>262</v>
      </c>
      <c r="E26" s="6">
        <v>5</v>
      </c>
      <c r="F26" s="6">
        <v>2</v>
      </c>
    </row>
    <row r="27" spans="1:6">
      <c r="A27" s="6">
        <v>23</v>
      </c>
      <c r="B27" s="6">
        <f t="shared" si="2"/>
        <v>54800</v>
      </c>
      <c r="C27" s="6">
        <f t="shared" si="0"/>
        <v>9</v>
      </c>
      <c r="D27" s="6">
        <f t="shared" si="3"/>
        <v>275</v>
      </c>
      <c r="E27" s="6">
        <v>5</v>
      </c>
      <c r="F27" s="6">
        <v>2</v>
      </c>
    </row>
    <row r="28" spans="1:6">
      <c r="A28" s="6">
        <v>24</v>
      </c>
      <c r="B28" s="6">
        <f t="shared" si="2"/>
        <v>59600</v>
      </c>
      <c r="C28" s="6">
        <f t="shared" si="0"/>
        <v>9</v>
      </c>
      <c r="D28" s="6">
        <f t="shared" si="3"/>
        <v>288</v>
      </c>
      <c r="E28" s="6">
        <v>5</v>
      </c>
      <c r="F28" s="6">
        <v>2</v>
      </c>
    </row>
    <row r="29" spans="1:6">
      <c r="A29" s="6">
        <v>25</v>
      </c>
      <c r="B29" s="6">
        <f t="shared" si="2"/>
        <v>64600</v>
      </c>
      <c r="C29" s="6">
        <f t="shared" si="0"/>
        <v>10</v>
      </c>
      <c r="D29" s="6">
        <f t="shared" si="3"/>
        <v>302</v>
      </c>
      <c r="E29" s="6">
        <v>5</v>
      </c>
      <c r="F29" s="6">
        <v>2</v>
      </c>
    </row>
    <row r="30" spans="1:6">
      <c r="A30" s="6">
        <v>26</v>
      </c>
      <c r="B30" s="6">
        <f t="shared" si="2"/>
        <v>69800</v>
      </c>
      <c r="C30" s="6">
        <f t="shared" si="0"/>
        <v>10</v>
      </c>
      <c r="D30" s="6">
        <f t="shared" si="3"/>
        <v>317</v>
      </c>
      <c r="E30" s="6">
        <v>5</v>
      </c>
      <c r="F30" s="6">
        <v>2</v>
      </c>
    </row>
    <row r="31" spans="1:6">
      <c r="A31" s="6">
        <v>27</v>
      </c>
      <c r="B31" s="6">
        <f t="shared" si="2"/>
        <v>75200</v>
      </c>
      <c r="C31" s="6">
        <f t="shared" si="0"/>
        <v>10</v>
      </c>
      <c r="D31" s="6">
        <f t="shared" si="3"/>
        <v>332</v>
      </c>
      <c r="E31" s="6">
        <v>5</v>
      </c>
      <c r="F31" s="6">
        <v>2</v>
      </c>
    </row>
    <row r="32" spans="1:6">
      <c r="A32" s="6">
        <v>28</v>
      </c>
      <c r="B32" s="6">
        <f t="shared" si="2"/>
        <v>80800</v>
      </c>
      <c r="C32" s="6">
        <f t="shared" si="0"/>
        <v>10</v>
      </c>
      <c r="D32" s="6">
        <f t="shared" si="3"/>
        <v>348</v>
      </c>
      <c r="E32" s="6">
        <v>5</v>
      </c>
      <c r="F32" s="6">
        <v>2</v>
      </c>
    </row>
    <row r="33" spans="1:6">
      <c r="A33" s="6">
        <v>29</v>
      </c>
      <c r="B33" s="6">
        <f t="shared" si="2"/>
        <v>86600</v>
      </c>
      <c r="C33" s="6">
        <f t="shared" si="0"/>
        <v>10</v>
      </c>
      <c r="D33" s="6">
        <f t="shared" si="3"/>
        <v>365</v>
      </c>
      <c r="E33" s="6">
        <v>5</v>
      </c>
      <c r="F33" s="6">
        <v>2</v>
      </c>
    </row>
    <row r="34" spans="1:6">
      <c r="A34" s="6">
        <v>30</v>
      </c>
      <c r="B34" s="6">
        <f t="shared" si="2"/>
        <v>92600</v>
      </c>
      <c r="C34" s="6">
        <f t="shared" si="0"/>
        <v>11</v>
      </c>
      <c r="D34" s="6">
        <f t="shared" si="3"/>
        <v>383</v>
      </c>
      <c r="E34" s="6">
        <v>5</v>
      </c>
      <c r="F34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enemy_info</vt:lpstr>
      <vt:lpstr>god_info</vt:lpstr>
      <vt:lpstr>magic_info</vt:lpstr>
      <vt:lpstr>weapon_info</vt:lpstr>
      <vt:lpstr>shop_system_info</vt:lpstr>
      <vt:lpstr>property_info</vt:lpstr>
      <vt:lpstr>daily_tasks_info</vt:lpstr>
      <vt:lpstr>sign_rewards_info</vt:lpstr>
      <vt:lpstr>player_levels_info</vt:lpstr>
      <vt:lpstr>shield_growth_info</vt:lpstr>
      <vt:lpstr>stage_rewards_common_info</vt:lpstr>
      <vt:lpstr>stage_rewards_difficulty_info</vt:lpstr>
      <vt:lpstr>stage_rewards_abyss_info</vt:lpstr>
      <vt:lpstr>resourcesConfig</vt:lpstr>
      <vt:lpstr>level_info</vt:lpstr>
      <vt:lpstr>enemyGroup_info</vt:lpstr>
      <vt:lpstr>shop</vt:lpstr>
      <vt:lpstr>lottery_probability_info</vt:lpstr>
      <vt:lpstr>lottery_CardPools</vt:lpstr>
      <vt:lpstr>guide_info</vt:lpstr>
      <vt:lpstr>sign_info</vt:lpstr>
      <vt:lpstr>playerAssets</vt:lpstr>
      <vt:lpstr>onboarding_guide_info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2017-06-13T12:02:00Z</dcterms:created>
  <dcterms:modified xsi:type="dcterms:W3CDTF">2025-08-24T15:33:47Z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2BA783A0E9E848C49ED0C1987A2323BE_13</vt:lpwstr>
  </property>
</Properties>
</file>