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"/>
    </mc:Choice>
  </mc:AlternateContent>
  <bookViews>
    <workbookView xWindow="0" yWindow="47" windowWidth="15480" windowHeight="9973"/>
  </bookViews>
  <sheets>
    <sheet name="גיליון1" sheetId="1" r:id="rId1"/>
    <sheet name="גיליון2" sheetId="2" r:id="rId2"/>
  </sheets>
  <definedNames>
    <definedName name="FEVER_TREE">גיליון2!$A$10</definedName>
    <definedName name="LIMITED_EDITION">גיליון2!$X$2:$X$5</definedName>
    <definedName name="אדמה">גיליון2!$S$2:$S$9</definedName>
    <definedName name="אדמה_2_חדשה">גיליון2!$AC$2:$AC$8</definedName>
    <definedName name="אדמה_בלנד">גיליון2!$U$2:$U$5</definedName>
    <definedName name="אפרטיף">גיליון2!$N$2:$N$13</definedName>
    <definedName name="גין">גיליון2!$J$2:$J$5</definedName>
    <definedName name="הר">גיליון2!$Q$2:$Q$6</definedName>
    <definedName name="וודקה">גיליון2!$F$2:$F$9</definedName>
    <definedName name="וויסקי">גיליון2!$D$2:$D$59</definedName>
    <definedName name="טקילה">גיליון2!$L$2:$L$4</definedName>
    <definedName name="יין_מבעבע_צינזאנו">גיליון2!$AA$2:$AA$6</definedName>
    <definedName name="ליקרים_דזסטיף">גיליון2!$O$2:$O$7</definedName>
    <definedName name="פנינים">גיליון2!$Z$2:$Z$4</definedName>
    <definedName name="רום">גיליון2!$H$2:$H$7</definedName>
  </definedNames>
  <calcPr calcId="171027"/>
</workbook>
</file>

<file path=xl/calcChain.xml><?xml version="1.0" encoding="utf-8"?>
<calcChain xmlns="http://schemas.openxmlformats.org/spreadsheetml/2006/main">
  <c r="D83" i="1" l="1"/>
  <c r="D86" i="1" s="1"/>
  <c r="D85" i="1"/>
  <c r="D84" i="1"/>
  <c r="I83" i="1"/>
</calcChain>
</file>

<file path=xl/sharedStrings.xml><?xml version="1.0" encoding="utf-8"?>
<sst xmlns="http://schemas.openxmlformats.org/spreadsheetml/2006/main" count="283" uniqueCount="207">
  <si>
    <t xml:space="preserve">שם החנות </t>
  </si>
  <si>
    <t xml:space="preserve">תאריך </t>
  </si>
  <si>
    <t>שעת הגעה</t>
  </si>
  <si>
    <t>שעת סיום</t>
  </si>
  <si>
    <t>שם המנהל בחנות</t>
  </si>
  <si>
    <t xml:space="preserve">מבצעים בחנות: </t>
  </si>
  <si>
    <t>סה"כ</t>
  </si>
  <si>
    <t>סדרה</t>
  </si>
  <si>
    <t>חוסרים במותגי IBBLS</t>
  </si>
  <si>
    <t>בקבוקי ספיריט</t>
  </si>
  <si>
    <t>מותג</t>
  </si>
  <si>
    <t>כמות</t>
  </si>
  <si>
    <t>מחיר מדף</t>
  </si>
  <si>
    <t>בקבוקי יין</t>
  </si>
  <si>
    <t>זן</t>
  </si>
  <si>
    <t>דו"ח טעימות TOP SPIRIT</t>
  </si>
  <si>
    <t>מוצרים שנמכרו בזמן הטעימה</t>
  </si>
  <si>
    <t>גודל בקבוק</t>
  </si>
  <si>
    <t>אפרטיף</t>
  </si>
  <si>
    <t>וויסקי</t>
  </si>
  <si>
    <t>וודקה</t>
  </si>
  <si>
    <t>טקילה</t>
  </si>
  <si>
    <t>לייבל</t>
  </si>
  <si>
    <t xml:space="preserve">רום </t>
  </si>
  <si>
    <t>ג'וני ווקר רד לייבל</t>
  </si>
  <si>
    <t>ג'וני ווקר בלאק לייבל</t>
  </si>
  <si>
    <t>ג'וני ווקר דאבל בלאק</t>
  </si>
  <si>
    <t>ג'וני ווקר גרין לייבל</t>
  </si>
  <si>
    <t>ג'וני ווקר גולד רזרב</t>
  </si>
  <si>
    <t>ג'וני ווקר פלטינום</t>
  </si>
  <si>
    <t>ג'וני ווקר בלו לייבל</t>
  </si>
  <si>
    <t>J&amp;B</t>
  </si>
  <si>
    <t>J&amp;B RESERVE</t>
  </si>
  <si>
    <t>B&amp;W</t>
  </si>
  <si>
    <t>דימפל 15</t>
  </si>
  <si>
    <t>קראון רויאל</t>
  </si>
  <si>
    <t>ווילד טורקי 81</t>
  </si>
  <si>
    <t>ווילד טורקי 101</t>
  </si>
  <si>
    <t>בושמילס</t>
  </si>
  <si>
    <t>בושמילס 10</t>
  </si>
  <si>
    <t>בושמילס 16</t>
  </si>
  <si>
    <t>בושמילס 21</t>
  </si>
  <si>
    <t>גלן קינצ'י</t>
  </si>
  <si>
    <t>דלוויני</t>
  </si>
  <si>
    <t>רויאל לוכנגר</t>
  </si>
  <si>
    <t>גלן גרנט</t>
  </si>
  <si>
    <t>גלן אלגין</t>
  </si>
  <si>
    <t>קליינאליש</t>
  </si>
  <si>
    <t>קראגנאמור</t>
  </si>
  <si>
    <t>קטל וואן</t>
  </si>
  <si>
    <t>קטל וואן טעמים</t>
  </si>
  <si>
    <t>טנקרי סטרלינג</t>
  </si>
  <si>
    <t>סירוק</t>
  </si>
  <si>
    <t>סמירנוף בלו</t>
  </si>
  <si>
    <t>סמירנוף בלאק</t>
  </si>
  <si>
    <t>סמירנוף טעמים</t>
  </si>
  <si>
    <t>פמפרו בלאנקו</t>
  </si>
  <si>
    <t>קפטן מורגן ספייסד</t>
  </si>
  <si>
    <t>קפטן מורגן בלאק</t>
  </si>
  <si>
    <t xml:space="preserve">מאיירס </t>
  </si>
  <si>
    <t>זאקאפה 23</t>
  </si>
  <si>
    <t>זאקאפה XO</t>
  </si>
  <si>
    <t>גורדונס</t>
  </si>
  <si>
    <t>טנקרי 10</t>
  </si>
  <si>
    <t>טנקרי</t>
  </si>
  <si>
    <t>דון חוליו בלאנקו</t>
  </si>
  <si>
    <t>דון חוליו רפוסאדו</t>
  </si>
  <si>
    <t>דון חוליו אניחו</t>
  </si>
  <si>
    <t>אפרול</t>
  </si>
  <si>
    <t>קמפרי</t>
  </si>
  <si>
    <t>שרידאנס</t>
  </si>
  <si>
    <t>זוואק יוניקום</t>
  </si>
  <si>
    <t>אוזו 12</t>
  </si>
  <si>
    <t>ערק פיירוז</t>
  </si>
  <si>
    <t>ערק אל נמרוד</t>
  </si>
  <si>
    <t>ערק אל נמרוד מיושן בחביות</t>
  </si>
  <si>
    <t>צנזאנו ביאנקו</t>
  </si>
  <si>
    <t>צנזאנו רוסו</t>
  </si>
  <si>
    <t>ליקרים_דזסטיף</t>
  </si>
  <si>
    <t>MONIN</t>
  </si>
  <si>
    <t>יין_מבעבע_צינזאנו</t>
  </si>
  <si>
    <t>LIMITED_EDITION</t>
  </si>
  <si>
    <t>גין</t>
  </si>
  <si>
    <t>צנזאנו אקסטרה דריי</t>
  </si>
  <si>
    <t>ארצרס שנאפס</t>
  </si>
  <si>
    <t>קברנה סוביניון</t>
  </si>
  <si>
    <t>מרלו</t>
  </si>
  <si>
    <t>שיראז</t>
  </si>
  <si>
    <t>שרדונה</t>
  </si>
  <si>
    <t>סוביניון בלאן</t>
  </si>
  <si>
    <t>רוסאן</t>
  </si>
  <si>
    <t>גוורצטרמינר</t>
  </si>
  <si>
    <t>מרלו_פטיט ורדו</t>
  </si>
  <si>
    <t>_</t>
  </si>
  <si>
    <t>קברנה סוביניון_מורבדרה</t>
  </si>
  <si>
    <t>קברנה סוביניון_מרלו</t>
  </si>
  <si>
    <t>קברנה סוביניון_קברנה פרנק</t>
  </si>
  <si>
    <t>בציר_2007_1_מתוך_7000</t>
  </si>
  <si>
    <t>בציר_2008_1_מתוך_19000</t>
  </si>
  <si>
    <t>בציר_2009_1_מתוך_11000</t>
  </si>
  <si>
    <t>לבן</t>
  </si>
  <si>
    <t>רוזה</t>
  </si>
  <si>
    <t>אדום</t>
  </si>
  <si>
    <t>בקבוקי טעימה:</t>
  </si>
  <si>
    <t>שם היועצ/ת</t>
  </si>
  <si>
    <t>פנינים</t>
  </si>
  <si>
    <t>ברוט</t>
  </si>
  <si>
    <t>צינזנו_אסטי</t>
  </si>
  <si>
    <t>צינזנו_פרוסקו</t>
  </si>
  <si>
    <t>צינזנו_גראן_דולצה</t>
  </si>
  <si>
    <t>צינזנו_רוז</t>
  </si>
  <si>
    <t>מארז_אפרול_פרסקו</t>
  </si>
  <si>
    <t>מארז_אפרול_562</t>
  </si>
  <si>
    <t>בושמילס דבש</t>
  </si>
  <si>
    <t>היו אנשים? המנהל התנהג כמו שצריך? כל הציוד של ייעוץ האלכוהול עמד לרשתוכם? מכירות נמוכות אז מדוע? ועוד ועוד....</t>
  </si>
  <si>
    <t>מארז קמפרי עם כוס</t>
  </si>
  <si>
    <t>אדמה_2_חדשה</t>
  </si>
  <si>
    <t>טללים</t>
  </si>
  <si>
    <t>רעם</t>
  </si>
  <si>
    <t>סופה</t>
  </si>
  <si>
    <t>קשת</t>
  </si>
  <si>
    <t>להבה</t>
  </si>
  <si>
    <t>הר</t>
  </si>
  <si>
    <t>אדמה</t>
  </si>
  <si>
    <t>אדמה_בלנד</t>
  </si>
  <si>
    <t>כמות שנפתחה (אין להטעים בקבוק שהיה פתוח כבר)</t>
  </si>
  <si>
    <t>סמירנוף אדום</t>
  </si>
  <si>
    <t>בייליס שוקולד</t>
  </si>
  <si>
    <t>בייליס קלאסי</t>
  </si>
  <si>
    <t>ויונייה</t>
  </si>
  <si>
    <t>גורדונס מלפפון</t>
  </si>
  <si>
    <t>בולט ברבן</t>
  </si>
  <si>
    <t>קרדו גולד רזרב</t>
  </si>
  <si>
    <t>קרדו 12</t>
  </si>
  <si>
    <t>סינגלטון 12</t>
  </si>
  <si>
    <t>סינגלטון 15</t>
  </si>
  <si>
    <t>סינגלטון 18</t>
  </si>
  <si>
    <t>טליסקר 10</t>
  </si>
  <si>
    <t>טליסקר STORM</t>
  </si>
  <si>
    <t>טליסקר 18</t>
  </si>
  <si>
    <t>טליסקר 25</t>
  </si>
  <si>
    <t>בולט ריי (שיפון)</t>
  </si>
  <si>
    <t>קאול איילה</t>
  </si>
  <si>
    <t>לאגאבולין</t>
  </si>
  <si>
    <t>סה"כ ללא רד לייבל ובלאק לייבל</t>
  </si>
  <si>
    <t>הערות</t>
  </si>
  <si>
    <r>
      <t xml:space="preserve">כמות בקבוקים </t>
    </r>
    <r>
      <rPr>
        <b/>
        <u/>
        <sz val="16"/>
        <color indexed="10"/>
        <rFont val="Ananim"/>
        <charset val="177"/>
      </rPr>
      <t>חדשים</t>
    </r>
    <r>
      <rPr>
        <b/>
        <sz val="11"/>
        <color indexed="8"/>
        <rFont val="Ananim"/>
        <charset val="177"/>
      </rPr>
      <t xml:space="preserve"> שנפתחו</t>
    </r>
  </si>
  <si>
    <t>סה"כ רד לייבל</t>
  </si>
  <si>
    <t>סה"כ בלק לייבל</t>
  </si>
  <si>
    <t>בלאק בוש</t>
  </si>
  <si>
    <t>רד לייבל</t>
  </si>
  <si>
    <t>בלאק לייבל</t>
  </si>
  <si>
    <t>דאבל בלאק</t>
  </si>
  <si>
    <t>גולד רזרב</t>
  </si>
  <si>
    <t>פלטינום</t>
  </si>
  <si>
    <t>בלו לייבל</t>
  </si>
  <si>
    <t>JB</t>
  </si>
  <si>
    <t>JB RESERVE</t>
  </si>
  <si>
    <t>ויילד טרקי 81</t>
  </si>
  <si>
    <t>ויילד טרקי 101</t>
  </si>
  <si>
    <t>סינגלטון תל-פייר</t>
  </si>
  <si>
    <t>טליסקר סטורם</t>
  </si>
  <si>
    <t>טליסקר 30</t>
  </si>
  <si>
    <t>קטל וואן רגיל</t>
  </si>
  <si>
    <t>וודקה טנקרי סטרלינג</t>
  </si>
  <si>
    <t>רום לבן פמפרו</t>
  </si>
  <si>
    <t>זאקאפהXO</t>
  </si>
  <si>
    <t>ג'ין טנקרי</t>
  </si>
  <si>
    <t>ג'ין טנקרי 10</t>
  </si>
  <si>
    <t>דון חוליו אנייחו</t>
  </si>
  <si>
    <t>שרידנס</t>
  </si>
  <si>
    <t>בייליס רגיל</t>
  </si>
  <si>
    <t>אל נמרוד פיירוז</t>
  </si>
  <si>
    <t>אל נמרוד רגיל</t>
  </si>
  <si>
    <t>אל נמרוד זהב</t>
  </si>
  <si>
    <t>וורמוט צינזאנו ביאנקו</t>
  </si>
  <si>
    <t>וורמוט צינזאנו רוסו</t>
  </si>
  <si>
    <t>וורמוט צינזאנו אקסטרה דריי</t>
  </si>
  <si>
    <t>קראגאנמור 12</t>
  </si>
  <si>
    <t>גלן אלגין 12</t>
  </si>
  <si>
    <t>רויאל לוכנגר 12</t>
  </si>
  <si>
    <t>דלוויני 15</t>
  </si>
  <si>
    <t>גלן קינצ'י 10</t>
  </si>
  <si>
    <t>קליינאליש 14</t>
  </si>
  <si>
    <t>בולט ריי</t>
  </si>
  <si>
    <t>קאול אילה</t>
  </si>
  <si>
    <t>בלנד סקוטי</t>
  </si>
  <si>
    <t>סינגל מאלט  סקוטי</t>
  </si>
  <si>
    <t>וויסקי  אמריקאי/קנדי</t>
  </si>
  <si>
    <t>"ארבעת הלבנים"</t>
  </si>
  <si>
    <t>אפרטיף/דגסטיף</t>
  </si>
  <si>
    <t>תבור אדמה</t>
  </si>
  <si>
    <t>תבור אדמה ||</t>
  </si>
  <si>
    <t>תבור הר/פנינים</t>
  </si>
  <si>
    <t>L.E</t>
  </si>
  <si>
    <t>שירז</t>
  </si>
  <si>
    <t>סובינון בלאן</t>
  </si>
  <si>
    <t>1/11,000</t>
  </si>
  <si>
    <t>שחר</t>
  </si>
  <si>
    <t>רוזה ברברה</t>
  </si>
  <si>
    <t>הערות והמלצות-</t>
  </si>
  <si>
    <t>סינגלטון תל פייר</t>
  </si>
  <si>
    <t>בציר_2010_1_מתוך_11001</t>
  </si>
  <si>
    <t>FEVER TREE</t>
  </si>
  <si>
    <t>fever_tree</t>
  </si>
  <si>
    <t>נא לסמן את התא של המותג החסר בחנות באדום</t>
  </si>
  <si>
    <t>פרנג'ליקו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</si>
</sst>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8">
    <font>
      <sz val="11"/>
      <color theme="1"/>
      <name val="Calibri"/>
      <family val="2"/>
      <charset val="177"/>
      <scheme val="minor"/>
    </font>
    <font>
      <sz val="11"/>
      <color indexed="8"/>
      <name val="Arial"/>
      <family val="2"/>
      <charset val="177"/>
    </font>
    <font>
      <b/>
      <sz val="11"/>
      <color indexed="8"/>
      <name val="Ananim"/>
      <charset val="177"/>
    </font>
    <font>
      <b/>
      <u/>
      <sz val="16"/>
      <color indexed="10"/>
      <name val="Ananim"/>
      <charset val="177"/>
    </font>
    <font>
      <sz val="14"/>
      <name val="Ananim"/>
      <charset val="177"/>
    </font>
    <font>
      <sz val="12"/>
      <name val="Ananim"/>
      <charset val="177"/>
    </font>
    <font>
      <b/>
      <u/>
      <sz val="16"/>
      <color indexed="62"/>
      <name val="Ananim"/>
      <charset val="177"/>
    </font>
    <font>
      <b/>
      <sz val="11"/>
      <color theme="1"/>
      <name val="Calibri"/>
      <family val="2"/>
      <scheme val="minor"/>
    </font>
    <font>
      <b/>
      <sz val="16"/>
      <color theme="3"/>
      <name val="Arial"/>
      <family val="2"/>
    </font>
    <font>
      <sz val="12"/>
      <color theme="1"/>
      <name val="Calibri"/>
      <family val="2"/>
      <charset val="177"/>
      <scheme val="minor"/>
    </font>
    <font>
      <b/>
      <u/>
      <sz val="16"/>
      <color theme="3"/>
      <name val="Arial"/>
      <family val="2"/>
    </font>
    <font>
      <sz val="11"/>
      <color theme="1"/>
      <name val="Ananim"/>
      <charset val="177"/>
    </font>
    <font>
      <b/>
      <u/>
      <sz val="16"/>
      <color theme="3"/>
      <name val="Ananim"/>
      <charset val="177"/>
    </font>
    <font>
      <b/>
      <sz val="11"/>
      <color theme="1"/>
      <name val="Ananim"/>
      <charset val="177"/>
    </font>
    <font>
      <b/>
      <sz val="16"/>
      <color theme="3"/>
      <name val="Ananim"/>
      <charset val="177"/>
    </font>
    <font>
      <b/>
      <u/>
      <sz val="16"/>
      <color theme="4" tint="-0.249977111117893"/>
      <name val="Ananim"/>
      <charset val="177"/>
    </font>
    <font>
      <sz val="14"/>
      <color theme="1"/>
      <name val="Ananim"/>
      <charset val="177"/>
    </font>
    <font>
      <b/>
      <sz val="11"/>
      <color rgb="FFFF0000"/>
      <name val="Ananim"/>
      <charset val="177"/>
    </font>
    <font>
      <b/>
      <sz val="16"/>
      <color rgb="FF7030A0"/>
      <name val="Ananim"/>
      <charset val="177"/>
    </font>
    <font>
      <b/>
      <sz val="12"/>
      <color theme="1"/>
      <name val="Ananim"/>
      <charset val="177"/>
    </font>
    <font>
      <sz val="10"/>
      <color theme="1"/>
      <name val="Ananim"/>
      <charset val="177"/>
    </font>
    <font>
      <sz val="9"/>
      <color theme="1"/>
      <name val="Ananim"/>
      <charset val="177"/>
    </font>
    <font>
      <sz val="9"/>
      <color theme="1"/>
      <name val="Calibri"/>
      <family val="2"/>
      <charset val="177"/>
      <scheme val="minor"/>
    </font>
    <font>
      <sz val="9"/>
      <name val="Calibri"/>
      <family val="2"/>
      <charset val="177"/>
      <scheme val="minor"/>
    </font>
    <font>
      <b/>
      <u/>
      <sz val="22"/>
      <color theme="3"/>
      <name val="Ananim"/>
      <charset val="177"/>
    </font>
    <font>
      <b/>
      <sz val="10"/>
      <color theme="1"/>
      <name val="Ananim"/>
      <charset val="177"/>
    </font>
    <font>
      <b/>
      <sz val="20"/>
      <color theme="3"/>
      <name val="Ananim"/>
      <charset val="177"/>
    </font>
    <font>
      <b/>
      <sz val="36"/>
      <color theme="3"/>
      <name val="Ananim"/>
      <charset val="177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Border="1" applyAlignment="1"/>
    <xf numFmtId="0" fontId="10" fillId="0" borderId="0" xfId="0" applyFont="1" applyAlignment="1"/>
    <xf numFmtId="0" fontId="2" fillId="0" borderId="1" xfId="0" applyFont="1" applyBorder="1"/>
    <xf numFmtId="0" fontId="11" fillId="0" borderId="0" xfId="0" applyFont="1" applyBorder="1" applyAlignment="1"/>
    <xf numFmtId="0" fontId="11" fillId="0" borderId="0" xfId="0" applyFont="1"/>
    <xf numFmtId="0" fontId="11" fillId="0" borderId="0" xfId="0" applyFont="1" applyBorder="1"/>
    <xf numFmtId="0" fontId="12" fillId="0" borderId="0" xfId="0" applyFont="1" applyAlignment="1"/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/>
    </xf>
    <xf numFmtId="0" fontId="13" fillId="0" borderId="0" xfId="0" applyFont="1"/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0" fontId="13" fillId="3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7" xfId="0" applyFont="1" applyFill="1" applyBorder="1"/>
    <xf numFmtId="0" fontId="11" fillId="2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1" fillId="3" borderId="7" xfId="0" applyFont="1" applyFill="1" applyBorder="1"/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/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4" fillId="0" borderId="0" xfId="0" applyFont="1" applyAlignment="1"/>
    <xf numFmtId="0" fontId="12" fillId="0" borderId="0" xfId="0" applyFont="1"/>
    <xf numFmtId="0" fontId="15" fillId="0" borderId="0" xfId="0" applyFont="1"/>
    <xf numFmtId="0" fontId="13" fillId="4" borderId="2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164" fontId="11" fillId="0" borderId="19" xfId="1" applyNumberFormat="1" applyFont="1" applyBorder="1"/>
    <xf numFmtId="164" fontId="11" fillId="0" borderId="8" xfId="1" applyNumberFormat="1" applyFont="1" applyBorder="1"/>
    <xf numFmtId="164" fontId="11" fillId="0" borderId="0" xfId="1" applyNumberFormat="1" applyFont="1" applyBorder="1"/>
    <xf numFmtId="164" fontId="11" fillId="0" borderId="7" xfId="1" applyNumberFormat="1" applyFont="1" applyBorder="1"/>
    <xf numFmtId="0" fontId="11" fillId="0" borderId="9" xfId="0" applyFont="1" applyBorder="1"/>
    <xf numFmtId="0" fontId="11" fillId="0" borderId="10" xfId="0" applyFont="1" applyBorder="1"/>
    <xf numFmtId="164" fontId="11" fillId="0" borderId="20" xfId="1" applyNumberFormat="1" applyFont="1" applyBorder="1"/>
    <xf numFmtId="164" fontId="11" fillId="0" borderId="11" xfId="1" applyNumberFormat="1" applyFont="1" applyBorder="1"/>
    <xf numFmtId="164" fontId="11" fillId="0" borderId="10" xfId="1" applyNumberFormat="1" applyFont="1" applyBorder="1"/>
    <xf numFmtId="0" fontId="11" fillId="0" borderId="0" xfId="0" applyFont="1" applyFill="1" applyBorder="1"/>
    <xf numFmtId="164" fontId="11" fillId="0" borderId="0" xfId="1" applyNumberFormat="1" applyFont="1"/>
    <xf numFmtId="164" fontId="16" fillId="5" borderId="17" xfId="1" applyNumberFormat="1" applyFont="1" applyFill="1" applyBorder="1"/>
    <xf numFmtId="164" fontId="16" fillId="0" borderId="0" xfId="1" applyNumberFormat="1" applyFont="1" applyFill="1" applyBorder="1"/>
    <xf numFmtId="0" fontId="15" fillId="0" borderId="0" xfId="0" applyFont="1" applyBorder="1"/>
    <xf numFmtId="0" fontId="17" fillId="0" borderId="0" xfId="0" applyFont="1" applyBorder="1"/>
    <xf numFmtId="0" fontId="11" fillId="0" borderId="0" xfId="0" applyFont="1" applyBorder="1" applyAlignment="1">
      <alignment horizontal="center"/>
    </xf>
    <xf numFmtId="0" fontId="18" fillId="0" borderId="0" xfId="0" applyFont="1"/>
    <xf numFmtId="0" fontId="19" fillId="0" borderId="0" xfId="0" applyFont="1" applyFill="1" applyBorder="1"/>
    <xf numFmtId="0" fontId="11" fillId="0" borderId="0" xfId="0" applyFont="1" applyFill="1"/>
    <xf numFmtId="0" fontId="0" fillId="0" borderId="0" xfId="0" applyFill="1"/>
    <xf numFmtId="0" fontId="2" fillId="0" borderId="17" xfId="0" applyFont="1" applyBorder="1"/>
    <xf numFmtId="0" fontId="0" fillId="0" borderId="0" xfId="0" applyBorder="1"/>
    <xf numFmtId="0" fontId="2" fillId="0" borderId="0" xfId="0" applyFont="1" applyBorder="1" applyAlignment="1"/>
    <xf numFmtId="0" fontId="2" fillId="0" borderId="17" xfId="0" applyFont="1" applyBorder="1" applyAlignment="1"/>
    <xf numFmtId="164" fontId="20" fillId="5" borderId="17" xfId="1" applyNumberFormat="1" applyFont="1" applyFill="1" applyBorder="1"/>
    <xf numFmtId="0" fontId="17" fillId="0" borderId="21" xfId="0" applyFont="1" applyBorder="1" applyAlignment="1"/>
    <xf numFmtId="0" fontId="5" fillId="0" borderId="0" xfId="0" applyFont="1" applyBorder="1" applyAlignment="1"/>
    <xf numFmtId="0" fontId="6" fillId="0" borderId="0" xfId="0" applyFont="1"/>
    <xf numFmtId="0" fontId="21" fillId="6" borderId="17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21" fillId="9" borderId="17" xfId="0" applyFont="1" applyFill="1" applyBorder="1" applyAlignment="1">
      <alignment horizontal="center"/>
    </xf>
    <xf numFmtId="0" fontId="21" fillId="6" borderId="17" xfId="0" applyFont="1" applyFill="1" applyBorder="1" applyAlignment="1"/>
    <xf numFmtId="0" fontId="21" fillId="10" borderId="17" xfId="0" applyFont="1" applyFill="1" applyBorder="1" applyAlignment="1"/>
    <xf numFmtId="0" fontId="21" fillId="7" borderId="17" xfId="0" applyFont="1" applyFill="1" applyBorder="1" applyAlignment="1"/>
    <xf numFmtId="0" fontId="21" fillId="11" borderId="17" xfId="0" applyFont="1" applyFill="1" applyBorder="1" applyAlignment="1"/>
    <xf numFmtId="0" fontId="21" fillId="9" borderId="17" xfId="0" applyFont="1" applyFill="1" applyBorder="1" applyAlignment="1"/>
    <xf numFmtId="0" fontId="21" fillId="0" borderId="7" xfId="0" applyFont="1" applyFill="1" applyBorder="1"/>
    <xf numFmtId="0" fontId="21" fillId="0" borderId="22" xfId="0" applyFont="1" applyBorder="1"/>
    <xf numFmtId="0" fontId="21" fillId="0" borderId="10" xfId="0" applyFont="1" applyBorder="1"/>
    <xf numFmtId="0" fontId="21" fillId="0" borderId="10" xfId="0" applyFont="1" applyFill="1" applyBorder="1"/>
    <xf numFmtId="0" fontId="21" fillId="0" borderId="23" xfId="0" applyFont="1" applyBorder="1"/>
    <xf numFmtId="0" fontId="21" fillId="0" borderId="0" xfId="0" applyFont="1" applyBorder="1"/>
    <xf numFmtId="0" fontId="22" fillId="0" borderId="0" xfId="0" applyFont="1"/>
    <xf numFmtId="0" fontId="21" fillId="0" borderId="0" xfId="0" applyFont="1"/>
    <xf numFmtId="0" fontId="22" fillId="0" borderId="0" xfId="0" applyFont="1" applyBorder="1"/>
    <xf numFmtId="0" fontId="17" fillId="0" borderId="0" xfId="0" applyFont="1" applyBorder="1" applyAlignment="1"/>
    <xf numFmtId="0" fontId="27" fillId="0" borderId="0" xfId="0" applyFont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19" fillId="12" borderId="18" xfId="0" applyFont="1" applyFill="1" applyBorder="1" applyAlignment="1">
      <alignment horizontal="center"/>
    </xf>
    <xf numFmtId="0" fontId="11" fillId="0" borderId="24" xfId="0" applyFont="1" applyBorder="1" applyAlignment="1">
      <alignment horizontal="right" wrapText="1"/>
    </xf>
    <xf numFmtId="0" fontId="11" fillId="0" borderId="25" xfId="0" applyFont="1" applyBorder="1" applyAlignment="1">
      <alignment horizontal="right" wrapText="1"/>
    </xf>
    <xf numFmtId="0" fontId="11" fillId="0" borderId="26" xfId="0" applyFont="1" applyBorder="1" applyAlignment="1">
      <alignment horizontal="right" wrapText="1"/>
    </xf>
    <xf numFmtId="0" fontId="11" fillId="0" borderId="27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1" fillId="0" borderId="28" xfId="0" applyFont="1" applyBorder="1" applyAlignment="1">
      <alignment horizontal="right" wrapText="1"/>
    </xf>
    <xf numFmtId="0" fontId="11" fillId="0" borderId="19" xfId="0" applyFont="1" applyBorder="1" applyAlignment="1">
      <alignment horizontal="right" wrapText="1"/>
    </xf>
    <xf numFmtId="0" fontId="11" fillId="0" borderId="21" xfId="0" applyFont="1" applyBorder="1" applyAlignment="1">
      <alignment horizontal="right" wrapText="1"/>
    </xf>
    <xf numFmtId="0" fontId="11" fillId="0" borderId="22" xfId="0" applyFont="1" applyBorder="1" applyAlignment="1">
      <alignment horizontal="right" wrapText="1"/>
    </xf>
    <xf numFmtId="0" fontId="24" fillId="0" borderId="0" xfId="0" applyFont="1" applyAlignment="1">
      <alignment horizontal="center"/>
    </xf>
    <xf numFmtId="0" fontId="19" fillId="12" borderId="29" xfId="0" applyFont="1" applyFill="1" applyBorder="1" applyAlignment="1">
      <alignment horizontal="center"/>
    </xf>
    <xf numFmtId="0" fontId="25" fillId="13" borderId="1" xfId="0" applyFont="1" applyFill="1" applyBorder="1" applyAlignment="1">
      <alignment horizontal="center"/>
    </xf>
    <xf numFmtId="0" fontId="25" fillId="13" borderId="29" xfId="0" applyFont="1" applyFill="1" applyBorder="1" applyAlignment="1">
      <alignment horizontal="center"/>
    </xf>
    <xf numFmtId="0" fontId="25" fillId="13" borderId="18" xfId="0" applyFont="1" applyFill="1" applyBorder="1" applyAlignment="1">
      <alignment horizontal="center"/>
    </xf>
    <xf numFmtId="0" fontId="25" fillId="9" borderId="1" xfId="0" applyFont="1" applyFill="1" applyBorder="1" applyAlignment="1">
      <alignment horizontal="center"/>
    </xf>
    <xf numFmtId="0" fontId="25" fillId="9" borderId="29" xfId="0" applyFont="1" applyFill="1" applyBorder="1" applyAlignment="1">
      <alignment horizontal="center"/>
    </xf>
    <xf numFmtId="0" fontId="25" fillId="9" borderId="18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26" fillId="3" borderId="30" xfId="0" applyFont="1" applyFill="1" applyBorder="1" applyAlignment="1">
      <alignment horizontal="center"/>
    </xf>
    <xf numFmtId="0" fontId="26" fillId="3" borderId="31" xfId="0" applyFont="1" applyFill="1" applyBorder="1" applyAlignment="1">
      <alignment horizontal="center"/>
    </xf>
    <xf numFmtId="0" fontId="26" fillId="3" borderId="32" xfId="0" applyFont="1" applyFill="1" applyBorder="1" applyAlignment="1">
      <alignment horizontal="center"/>
    </xf>
    <xf numFmtId="0" fontId="14" fillId="3" borderId="3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26" fillId="2" borderId="30" xfId="0" applyFont="1" applyFill="1" applyBorder="1" applyAlignment="1">
      <alignment horizontal="center"/>
    </xf>
    <xf numFmtId="0" fontId="26" fillId="2" borderId="31" xfId="0" applyFont="1" applyFill="1" applyBorder="1" applyAlignment="1">
      <alignment horizontal="center"/>
    </xf>
    <xf numFmtId="0" fontId="26" fillId="2" borderId="32" xfId="0" applyFont="1" applyFill="1" applyBorder="1" applyAlignment="1">
      <alignment horizontal="center"/>
    </xf>
    <xf numFmtId="0" fontId="21" fillId="0" borderId="23" xfId="0" applyFont="1" applyFill="1" applyBorder="1"/>
    <xf numFmtId="0" fontId="22" fillId="0" borderId="0" xfId="0" applyFont="1" applyFill="1"/>
    <xf numFmtId="0" fontId="21" fillId="0" borderId="0" xfId="0" applyFont="1" applyFill="1" applyBorder="1"/>
    <xf numFmtId="0" fontId="21" fillId="0" borderId="0" xfId="0" applyFont="1" applyFill="1"/>
    <xf numFmtId="0" fontId="22" fillId="0" borderId="10" xfId="0" applyFont="1" applyFill="1" applyBorder="1"/>
    <xf numFmtId="0" fontId="23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6</xdr:col>
      <xdr:colOff>863600</xdr:colOff>
      <xdr:row>3</xdr:row>
      <xdr:rowOff>8467</xdr:rowOff>
    </xdr:to>
    <xdr:pic>
      <xdr:nvPicPr>
        <xdr:cNvPr id="3369" name="תמונה 1" descr="תמונה1.png">
          <a:extLst>
            <a:ext uri="{FF2B5EF4-FFF2-40B4-BE49-F238E27FC236}">
              <a16:creationId xmlns:a16="http://schemas.microsoft.com/office/drawing/2014/main" id="{00F4D4B4-8A9D-4F1F-8189-653610231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87233" y="0"/>
          <a:ext cx="9918700" cy="554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</xdr:colOff>
      <xdr:row>94</xdr:row>
      <xdr:rowOff>29633</xdr:rowOff>
    </xdr:from>
    <xdr:to>
      <xdr:col>8</xdr:col>
      <xdr:colOff>194734</xdr:colOff>
      <xdr:row>97</xdr:row>
      <xdr:rowOff>67733</xdr:rowOff>
    </xdr:to>
    <xdr:pic>
      <xdr:nvPicPr>
        <xdr:cNvPr id="3370" name="תמונה 2" descr="תמונה1.png">
          <a:extLst>
            <a:ext uri="{FF2B5EF4-FFF2-40B4-BE49-F238E27FC236}">
              <a16:creationId xmlns:a16="http://schemas.microsoft.com/office/drawing/2014/main" id="{7D721C05-9D1C-4E6A-B6CA-68039888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75467" y="18597033"/>
          <a:ext cx="10930466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304800</xdr:colOff>
      <xdr:row>24</xdr:row>
      <xdr:rowOff>122767</xdr:rowOff>
    </xdr:from>
    <xdr:to>
      <xdr:col>10</xdr:col>
      <xdr:colOff>719667</xdr:colOff>
      <xdr:row>27</xdr:row>
      <xdr:rowOff>122767</xdr:rowOff>
    </xdr:to>
    <xdr:pic>
      <xdr:nvPicPr>
        <xdr:cNvPr id="3371" name="תמונה 2" descr="תמונה1.png">
          <a:extLst>
            <a:ext uri="{FF2B5EF4-FFF2-40B4-BE49-F238E27FC236}">
              <a16:creationId xmlns:a16="http://schemas.microsoft.com/office/drawing/2014/main" id="{5BE350DC-2489-476F-9870-381959DCB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0" t="27473" r="82961" b="21066"/>
        <a:stretch>
          <a:fillRect/>
        </a:stretch>
      </xdr:blipFill>
      <xdr:spPr bwMode="auto">
        <a:xfrm>
          <a:off x="157200600" y="4483100"/>
          <a:ext cx="17907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351367</xdr:colOff>
      <xdr:row>78</xdr:row>
      <xdr:rowOff>143933</xdr:rowOff>
    </xdr:from>
    <xdr:to>
      <xdr:col>11</xdr:col>
      <xdr:colOff>630767</xdr:colOff>
      <xdr:row>82</xdr:row>
      <xdr:rowOff>198967</xdr:rowOff>
    </xdr:to>
    <xdr:pic>
      <xdr:nvPicPr>
        <xdr:cNvPr id="3372" name="תמונה 2" descr="תמונה1.png">
          <a:extLst>
            <a:ext uri="{FF2B5EF4-FFF2-40B4-BE49-F238E27FC236}">
              <a16:creationId xmlns:a16="http://schemas.microsoft.com/office/drawing/2014/main" id="{D60D925B-4F37-4284-ACFE-05F2C6CA2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0" r="92320"/>
        <a:stretch>
          <a:fillRect/>
        </a:stretch>
      </xdr:blipFill>
      <xdr:spPr bwMode="auto">
        <a:xfrm>
          <a:off x="156379333" y="15455900"/>
          <a:ext cx="1189567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173567</xdr:colOff>
      <xdr:row>67</xdr:row>
      <xdr:rowOff>21167</xdr:rowOff>
    </xdr:from>
    <xdr:to>
      <xdr:col>13</xdr:col>
      <xdr:colOff>546100</xdr:colOff>
      <xdr:row>74</xdr:row>
      <xdr:rowOff>76200</xdr:rowOff>
    </xdr:to>
    <xdr:pic>
      <xdr:nvPicPr>
        <xdr:cNvPr id="3373" name="תמונה 2" descr="תמונה1.png">
          <a:extLst>
            <a:ext uri="{FF2B5EF4-FFF2-40B4-BE49-F238E27FC236}">
              <a16:creationId xmlns:a16="http://schemas.microsoft.com/office/drawing/2014/main" id="{F2CA2C14-F444-4476-ADF6-F7A53133A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37" r="75815"/>
        <a:stretch>
          <a:fillRect/>
        </a:stretch>
      </xdr:blipFill>
      <xdr:spPr bwMode="auto">
        <a:xfrm>
          <a:off x="155816300" y="13330767"/>
          <a:ext cx="1930400" cy="1329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541867</xdr:colOff>
      <xdr:row>10</xdr:row>
      <xdr:rowOff>33867</xdr:rowOff>
    </xdr:from>
    <xdr:to>
      <xdr:col>8</xdr:col>
      <xdr:colOff>469900</xdr:colOff>
      <xdr:row>13</xdr:row>
      <xdr:rowOff>135467</xdr:rowOff>
    </xdr:to>
    <xdr:pic>
      <xdr:nvPicPr>
        <xdr:cNvPr id="3374" name="תמונה 2" descr="תמונה1.png">
          <a:extLst>
            <a:ext uri="{FF2B5EF4-FFF2-40B4-BE49-F238E27FC236}">
              <a16:creationId xmlns:a16="http://schemas.microsoft.com/office/drawing/2014/main" id="{37F42275-5852-4A46-A008-BB501A771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80" t="600" r="64845" b="5589"/>
        <a:stretch>
          <a:fillRect/>
        </a:stretch>
      </xdr:blipFill>
      <xdr:spPr bwMode="auto">
        <a:xfrm>
          <a:off x="158826200" y="1854200"/>
          <a:ext cx="1608667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359833</xdr:colOff>
      <xdr:row>59</xdr:row>
      <xdr:rowOff>114300</xdr:rowOff>
    </xdr:from>
    <xdr:to>
      <xdr:col>13</xdr:col>
      <xdr:colOff>355600</xdr:colOff>
      <xdr:row>63</xdr:row>
      <xdr:rowOff>76200</xdr:rowOff>
    </xdr:to>
    <xdr:pic>
      <xdr:nvPicPr>
        <xdr:cNvPr id="3375" name="תמונה 2" descr="תמונה1.png">
          <a:extLst>
            <a:ext uri="{FF2B5EF4-FFF2-40B4-BE49-F238E27FC236}">
              <a16:creationId xmlns:a16="http://schemas.microsoft.com/office/drawing/2014/main" id="{1BA29188-3EA6-4C34-A67B-C119CC8B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879" r="56189"/>
        <a:stretch>
          <a:fillRect/>
        </a:stretch>
      </xdr:blipFill>
      <xdr:spPr bwMode="auto">
        <a:xfrm>
          <a:off x="156006800" y="11967633"/>
          <a:ext cx="643467" cy="690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143933</xdr:colOff>
      <xdr:row>60</xdr:row>
      <xdr:rowOff>8467</xdr:rowOff>
    </xdr:from>
    <xdr:to>
      <xdr:col>10</xdr:col>
      <xdr:colOff>702733</xdr:colOff>
      <xdr:row>63</xdr:row>
      <xdr:rowOff>173567</xdr:rowOff>
    </xdr:to>
    <xdr:pic>
      <xdr:nvPicPr>
        <xdr:cNvPr id="3376" name="תמונה 2" descr="תמונה1.png">
          <a:extLst>
            <a:ext uri="{FF2B5EF4-FFF2-40B4-BE49-F238E27FC236}">
              <a16:creationId xmlns:a16="http://schemas.microsoft.com/office/drawing/2014/main" id="{7B068FEC-35AF-4A03-9814-5B2BDD17D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307" r="52667"/>
        <a:stretch>
          <a:fillRect/>
        </a:stretch>
      </xdr:blipFill>
      <xdr:spPr bwMode="auto">
        <a:xfrm>
          <a:off x="157217533" y="12043833"/>
          <a:ext cx="558800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160867</xdr:colOff>
      <xdr:row>52</xdr:row>
      <xdr:rowOff>8467</xdr:rowOff>
    </xdr:from>
    <xdr:to>
      <xdr:col>11</xdr:col>
      <xdr:colOff>376767</xdr:colOff>
      <xdr:row>55</xdr:row>
      <xdr:rowOff>0</xdr:rowOff>
    </xdr:to>
    <xdr:pic>
      <xdr:nvPicPr>
        <xdr:cNvPr id="3377" name="תמונה 2" descr="תמונה1.png">
          <a:extLst>
            <a:ext uri="{FF2B5EF4-FFF2-40B4-BE49-F238E27FC236}">
              <a16:creationId xmlns:a16="http://schemas.microsoft.com/office/drawing/2014/main" id="{E3B9CB5D-B48D-438F-AB08-77BCF4925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374" r="11876"/>
        <a:stretch>
          <a:fillRect/>
        </a:stretch>
      </xdr:blipFill>
      <xdr:spPr bwMode="auto">
        <a:xfrm>
          <a:off x="156633333" y="10320867"/>
          <a:ext cx="1126067" cy="77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152400</xdr:colOff>
      <xdr:row>53</xdr:row>
      <xdr:rowOff>173567</xdr:rowOff>
    </xdr:from>
    <xdr:to>
      <xdr:col>11</xdr:col>
      <xdr:colOff>457200</xdr:colOff>
      <xdr:row>60</xdr:row>
      <xdr:rowOff>29633</xdr:rowOff>
    </xdr:to>
    <xdr:pic>
      <xdr:nvPicPr>
        <xdr:cNvPr id="3378" name="תמונה 2" descr="תמונה1.png">
          <a:extLst>
            <a:ext uri="{FF2B5EF4-FFF2-40B4-BE49-F238E27FC236}">
              <a16:creationId xmlns:a16="http://schemas.microsoft.com/office/drawing/2014/main" id="{184CF017-FD2A-4956-BAB9-E49ECED78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568" t="-1398" r="26299"/>
        <a:stretch>
          <a:fillRect/>
        </a:stretch>
      </xdr:blipFill>
      <xdr:spPr bwMode="auto">
        <a:xfrm>
          <a:off x="156552900" y="10837333"/>
          <a:ext cx="1214967" cy="12276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160867</xdr:colOff>
      <xdr:row>76</xdr:row>
      <xdr:rowOff>8467</xdr:rowOff>
    </xdr:from>
    <xdr:to>
      <xdr:col>11</xdr:col>
      <xdr:colOff>190500</xdr:colOff>
      <xdr:row>78</xdr:row>
      <xdr:rowOff>97367</xdr:rowOff>
    </xdr:to>
    <xdr:pic>
      <xdr:nvPicPr>
        <xdr:cNvPr id="3379" name="תמונה 2" descr="תמונה1.png">
          <a:extLst>
            <a:ext uri="{FF2B5EF4-FFF2-40B4-BE49-F238E27FC236}">
              <a16:creationId xmlns:a16="http://schemas.microsoft.com/office/drawing/2014/main" id="{43E61723-0CB3-44C3-BC33-8AD480E5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057" t="4591" r="38879"/>
        <a:stretch>
          <a:fillRect/>
        </a:stretch>
      </xdr:blipFill>
      <xdr:spPr bwMode="auto">
        <a:xfrm>
          <a:off x="156819600" y="14956367"/>
          <a:ext cx="939800" cy="4529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558800</xdr:colOff>
      <xdr:row>63</xdr:row>
      <xdr:rowOff>97367</xdr:rowOff>
    </xdr:from>
    <xdr:to>
      <xdr:col>11</xdr:col>
      <xdr:colOff>423333</xdr:colOff>
      <xdr:row>66</xdr:row>
      <xdr:rowOff>97367</xdr:rowOff>
    </xdr:to>
    <xdr:pic>
      <xdr:nvPicPr>
        <xdr:cNvPr id="3380" name="תמונה 2" descr="תמונה1.png">
          <a:extLst>
            <a:ext uri="{FF2B5EF4-FFF2-40B4-BE49-F238E27FC236}">
              <a16:creationId xmlns:a16="http://schemas.microsoft.com/office/drawing/2014/main" id="{A72A111F-AE9B-429A-9F47-A211BBD1E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430" r="19324"/>
        <a:stretch>
          <a:fillRect/>
        </a:stretch>
      </xdr:blipFill>
      <xdr:spPr bwMode="auto">
        <a:xfrm>
          <a:off x="156586767" y="12678833"/>
          <a:ext cx="774700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135467</xdr:colOff>
      <xdr:row>36</xdr:row>
      <xdr:rowOff>97367</xdr:rowOff>
    </xdr:from>
    <xdr:to>
      <xdr:col>4</xdr:col>
      <xdr:colOff>342900</xdr:colOff>
      <xdr:row>40</xdr:row>
      <xdr:rowOff>131233</xdr:rowOff>
    </xdr:to>
    <xdr:pic>
      <xdr:nvPicPr>
        <xdr:cNvPr id="3381" name="תמונה 2" descr="תמונה1.png">
          <a:extLst>
            <a:ext uri="{FF2B5EF4-FFF2-40B4-BE49-F238E27FC236}">
              <a16:creationId xmlns:a16="http://schemas.microsoft.com/office/drawing/2014/main" id="{11CC94DB-CF88-426F-9256-39D9408F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023"/>
        <a:stretch>
          <a:fillRect/>
        </a:stretch>
      </xdr:blipFill>
      <xdr:spPr bwMode="auto">
        <a:xfrm>
          <a:off x="162479567" y="6642100"/>
          <a:ext cx="1824566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406400</xdr:colOff>
      <xdr:row>54</xdr:row>
      <xdr:rowOff>63500</xdr:rowOff>
    </xdr:from>
    <xdr:to>
      <xdr:col>13</xdr:col>
      <xdr:colOff>313267</xdr:colOff>
      <xdr:row>57</xdr:row>
      <xdr:rowOff>97367</xdr:rowOff>
    </xdr:to>
    <xdr:pic>
      <xdr:nvPicPr>
        <xdr:cNvPr id="3382" name="תמונה 2" descr="תמונה1.png">
          <a:extLst>
            <a:ext uri="{FF2B5EF4-FFF2-40B4-BE49-F238E27FC236}">
              <a16:creationId xmlns:a16="http://schemas.microsoft.com/office/drawing/2014/main" id="{8ADF96FE-CFB3-4C9D-880E-41371FC1E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52" r="60921"/>
        <a:stretch>
          <a:fillRect/>
        </a:stretch>
      </xdr:blipFill>
      <xdr:spPr bwMode="auto">
        <a:xfrm>
          <a:off x="156049133" y="10909300"/>
          <a:ext cx="554567" cy="677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80433</xdr:colOff>
      <xdr:row>37</xdr:row>
      <xdr:rowOff>59267</xdr:rowOff>
    </xdr:from>
    <xdr:to>
      <xdr:col>10</xdr:col>
      <xdr:colOff>190500</xdr:colOff>
      <xdr:row>40</xdr:row>
      <xdr:rowOff>38100</xdr:rowOff>
    </xdr:to>
    <xdr:pic>
      <xdr:nvPicPr>
        <xdr:cNvPr id="3383" name="תמונה 16" descr="לוגו 1.jpg">
          <a:extLst>
            <a:ext uri="{FF2B5EF4-FFF2-40B4-BE49-F238E27FC236}">
              <a16:creationId xmlns:a16="http://schemas.microsoft.com/office/drawing/2014/main" id="{3D3CC397-6ECA-4597-BDB7-7EBA5AD8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67" r="4544" b="26140"/>
        <a:stretch>
          <a:fillRect/>
        </a:stretch>
      </xdr:blipFill>
      <xdr:spPr bwMode="auto">
        <a:xfrm>
          <a:off x="157729767" y="6786033"/>
          <a:ext cx="1485900" cy="524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736600</xdr:colOff>
      <xdr:row>31</xdr:row>
      <xdr:rowOff>97367</xdr:rowOff>
    </xdr:from>
    <xdr:to>
      <xdr:col>8</xdr:col>
      <xdr:colOff>406400</xdr:colOff>
      <xdr:row>37</xdr:row>
      <xdr:rowOff>38100</xdr:rowOff>
    </xdr:to>
    <xdr:pic>
      <xdr:nvPicPr>
        <xdr:cNvPr id="3384" name="תמונה 17" descr="לוגו 2.jpg">
          <a:extLst>
            <a:ext uri="{FF2B5EF4-FFF2-40B4-BE49-F238E27FC236}">
              <a16:creationId xmlns:a16="http://schemas.microsoft.com/office/drawing/2014/main" id="{747E89AA-BEB9-40AE-A48C-DE6F2C7DC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89700" y="5731933"/>
          <a:ext cx="2214033" cy="1032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279400</xdr:colOff>
      <xdr:row>28</xdr:row>
      <xdr:rowOff>114300</xdr:rowOff>
    </xdr:from>
    <xdr:to>
      <xdr:col>9</xdr:col>
      <xdr:colOff>160867</xdr:colOff>
      <xdr:row>30</xdr:row>
      <xdr:rowOff>160867</xdr:rowOff>
    </xdr:to>
    <xdr:pic>
      <xdr:nvPicPr>
        <xdr:cNvPr id="3385" name="תמונה 19" descr="לוגו3.jpg">
          <a:extLst>
            <a:ext uri="{FF2B5EF4-FFF2-40B4-BE49-F238E27FC236}">
              <a16:creationId xmlns:a16="http://schemas.microsoft.com/office/drawing/2014/main" id="{330608DB-6E90-4E16-8A7A-2D612BD36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691" r="2173" b="26041"/>
        <a:stretch>
          <a:fillRect/>
        </a:stretch>
      </xdr:blipFill>
      <xdr:spPr bwMode="auto">
        <a:xfrm>
          <a:off x="158512933" y="5202767"/>
          <a:ext cx="1257300" cy="410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512233</xdr:colOff>
      <xdr:row>6</xdr:row>
      <xdr:rowOff>173567</xdr:rowOff>
    </xdr:from>
    <xdr:to>
      <xdr:col>7</xdr:col>
      <xdr:colOff>474133</xdr:colOff>
      <xdr:row>10</xdr:row>
      <xdr:rowOff>0</xdr:rowOff>
    </xdr:to>
    <xdr:pic>
      <xdr:nvPicPr>
        <xdr:cNvPr id="3386" name="תמונה 20" descr="לוגו4.jpg">
          <a:extLst>
            <a:ext uri="{FF2B5EF4-FFF2-40B4-BE49-F238E27FC236}">
              <a16:creationId xmlns:a16="http://schemas.microsoft.com/office/drawing/2014/main" id="{9D88D211-8B7D-4F9F-8DC8-73915EFE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2" t="15891" r="3516" b="22295"/>
        <a:stretch>
          <a:fillRect/>
        </a:stretch>
      </xdr:blipFill>
      <xdr:spPr bwMode="auto">
        <a:xfrm>
          <a:off x="159575500" y="1253067"/>
          <a:ext cx="889000" cy="567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452967</xdr:colOff>
      <xdr:row>3</xdr:row>
      <xdr:rowOff>105833</xdr:rowOff>
    </xdr:from>
    <xdr:to>
      <xdr:col>10</xdr:col>
      <xdr:colOff>558800</xdr:colOff>
      <xdr:row>10</xdr:row>
      <xdr:rowOff>55033</xdr:rowOff>
    </xdr:to>
    <xdr:pic>
      <xdr:nvPicPr>
        <xdr:cNvPr id="3387" name="תמונה 21" descr="לוגו 5.jpg">
          <a:extLst>
            <a:ext uri="{FF2B5EF4-FFF2-40B4-BE49-F238E27FC236}">
              <a16:creationId xmlns:a16="http://schemas.microsoft.com/office/drawing/2014/main" id="{F44101ED-A87A-4F7C-9563-83F5467C9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361467" y="651933"/>
          <a:ext cx="1481666" cy="12234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711200</xdr:colOff>
      <xdr:row>36</xdr:row>
      <xdr:rowOff>0</xdr:rowOff>
    </xdr:from>
    <xdr:to>
      <xdr:col>4</xdr:col>
      <xdr:colOff>1468966</xdr:colOff>
      <xdr:row>40</xdr:row>
      <xdr:rowOff>29633</xdr:rowOff>
    </xdr:to>
    <xdr:pic>
      <xdr:nvPicPr>
        <xdr:cNvPr id="3388" name="תמונה 22" descr="לוגו תבור.jpg">
          <a:extLst>
            <a:ext uri="{FF2B5EF4-FFF2-40B4-BE49-F238E27FC236}">
              <a16:creationId xmlns:a16="http://schemas.microsoft.com/office/drawing/2014/main" id="{83FE1F70-8C67-4AB3-AD8B-5A3855E3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53500" y="6544733"/>
          <a:ext cx="757767" cy="7577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334433</xdr:colOff>
      <xdr:row>13</xdr:row>
      <xdr:rowOff>152400</xdr:rowOff>
    </xdr:from>
    <xdr:to>
      <xdr:col>7</xdr:col>
      <xdr:colOff>304800</xdr:colOff>
      <xdr:row>17</xdr:row>
      <xdr:rowOff>211667</xdr:rowOff>
    </xdr:to>
    <xdr:pic>
      <xdr:nvPicPr>
        <xdr:cNvPr id="3389" name="תמונה 22" descr="מילוי.png">
          <a:extLst>
            <a:ext uri="{FF2B5EF4-FFF2-40B4-BE49-F238E27FC236}">
              <a16:creationId xmlns:a16="http://schemas.microsoft.com/office/drawing/2014/main" id="{A7747B8F-5AF9-4F73-99AE-9E8A61604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44833" y="2531533"/>
          <a:ext cx="1761067" cy="6646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827720</xdr:colOff>
      <xdr:row>17</xdr:row>
      <xdr:rowOff>102810</xdr:rowOff>
    </xdr:from>
    <xdr:to>
      <xdr:col>7</xdr:col>
      <xdr:colOff>23156</xdr:colOff>
      <xdr:row>18</xdr:row>
      <xdr:rowOff>126999</xdr:rowOff>
    </xdr:to>
    <xdr:cxnSp macro="">
      <xdr:nvCxnSpPr>
        <xdr:cNvPr id="25" name="מחבר חץ ישר 24">
          <a:extLst>
            <a:ext uri="{FF2B5EF4-FFF2-40B4-BE49-F238E27FC236}">
              <a16:creationId xmlns:a16="http://schemas.microsoft.com/office/drawing/2014/main" id="{BACA34EF-D2E3-4A15-8FC7-C0ACE4C8A18A}"/>
            </a:ext>
          </a:extLst>
        </xdr:cNvPr>
        <xdr:cNvCxnSpPr/>
      </xdr:nvCxnSpPr>
      <xdr:spPr>
        <a:xfrm flipV="1">
          <a:off x="170527181" y="3150810"/>
          <a:ext cx="134257" cy="2432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95"/>
  <sheetViews>
    <sheetView rightToLeft="1" tabSelected="1" topLeftCell="A22" zoomScaleNormal="100" workbookViewId="0">
      <selection activeCell="B29" sqref="B29"/>
    </sheetView>
  </sheetViews>
  <sheetFormatPr defaultRowHeight="14.35"/>
  <cols>
    <col min="1" max="1" width="18.5859375" customWidth="1"/>
    <col min="2" max="2" width="39.17578125" customWidth="1"/>
    <col min="3" max="3" width="10.234375" customWidth="1"/>
    <col min="4" max="4" width="12.234375" customWidth="1"/>
    <col min="5" max="5" width="33.9375" customWidth="1"/>
    <col min="6" max="6" width="12" customWidth="1"/>
    <col min="7" max="7" width="12.87890625" customWidth="1"/>
    <col min="8" max="8" width="10.46875" customWidth="1"/>
    <col min="9" max="9" width="8.64453125" customWidth="1"/>
    <col min="10" max="10" width="10.46875" customWidth="1"/>
    <col min="11" max="11" width="12.64453125" customWidth="1"/>
    <col min="12" max="12" width="9" customWidth="1"/>
    <col min="13" max="13" width="9" hidden="1" customWidth="1"/>
  </cols>
  <sheetData>
    <row r="4" spans="1:12" ht="14.25" customHeight="1">
      <c r="A4" s="101" t="s">
        <v>15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</row>
    <row r="5" spans="1:12" ht="14.25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</row>
    <row r="6" spans="1:12" ht="14.25" customHeight="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</row>
    <row r="8" spans="1:12" ht="14.7" thickBot="1">
      <c r="C8" s="75"/>
    </row>
    <row r="9" spans="1:12" ht="14.7" thickBot="1">
      <c r="A9" s="6" t="s">
        <v>0</v>
      </c>
      <c r="B9" s="77"/>
      <c r="C9" s="76"/>
      <c r="D9" s="6" t="s">
        <v>1</v>
      </c>
      <c r="E9" s="74"/>
      <c r="G9" s="7"/>
      <c r="H9" s="7"/>
      <c r="K9" s="4"/>
    </row>
    <row r="10" spans="1:12" ht="14.7" thickBot="1">
      <c r="A10" s="8"/>
      <c r="B10" s="8"/>
      <c r="C10" s="9"/>
      <c r="D10" s="8"/>
      <c r="E10" s="8"/>
      <c r="G10" s="7"/>
      <c r="H10" s="7"/>
    </row>
    <row r="11" spans="1:12" ht="14.7" thickBot="1">
      <c r="A11" s="6" t="s">
        <v>4</v>
      </c>
      <c r="B11" s="77"/>
      <c r="C11" s="76"/>
      <c r="D11" s="6" t="s">
        <v>104</v>
      </c>
      <c r="E11" s="74"/>
      <c r="G11" s="7"/>
      <c r="H11" s="7"/>
      <c r="K11" s="4"/>
    </row>
    <row r="12" spans="1:12" ht="14.7" thickBot="1">
      <c r="A12" s="8"/>
      <c r="B12" s="8"/>
      <c r="C12" s="9"/>
      <c r="D12" s="8"/>
      <c r="E12" s="8"/>
      <c r="G12" s="7"/>
      <c r="H12" s="7"/>
    </row>
    <row r="13" spans="1:12" ht="14.7" thickBot="1">
      <c r="A13" s="6" t="s">
        <v>2</v>
      </c>
      <c r="B13" s="77"/>
      <c r="C13" s="76"/>
      <c r="D13" s="6" t="s">
        <v>3</v>
      </c>
      <c r="E13" s="74"/>
      <c r="G13" s="7"/>
      <c r="H13" s="7"/>
      <c r="K13" s="4"/>
    </row>
    <row r="15" spans="1:12" ht="16.5" customHeight="1">
      <c r="A15" s="67" t="s">
        <v>8</v>
      </c>
      <c r="B15" s="67"/>
      <c r="C15" s="100" t="s">
        <v>205</v>
      </c>
      <c r="D15" s="100"/>
      <c r="E15" s="100"/>
      <c r="F15" s="68"/>
      <c r="G15" s="68"/>
      <c r="H15" s="9"/>
      <c r="I15" s="9"/>
      <c r="J15" s="8"/>
      <c r="K15" s="9"/>
      <c r="L15" s="9"/>
    </row>
    <row r="16" spans="1:12" ht="17.25" hidden="1" customHeight="1">
      <c r="A16" s="80"/>
      <c r="B16" s="80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ht="17.25" customHeight="1">
      <c r="A17" s="80"/>
      <c r="B17" s="80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7.2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 ht="17.25" customHeight="1" thickBo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 ht="17.25" customHeight="1" thickBot="1">
      <c r="A20" s="82" t="s">
        <v>186</v>
      </c>
      <c r="B20" s="83" t="s">
        <v>187</v>
      </c>
      <c r="C20" s="84" t="s">
        <v>188</v>
      </c>
      <c r="D20" s="85" t="s">
        <v>189</v>
      </c>
      <c r="E20" s="86" t="s">
        <v>190</v>
      </c>
      <c r="F20" s="87" t="s">
        <v>193</v>
      </c>
      <c r="G20" s="88" t="s">
        <v>191</v>
      </c>
      <c r="H20" s="89" t="s">
        <v>192</v>
      </c>
      <c r="I20" s="90" t="s">
        <v>194</v>
      </c>
      <c r="J20" s="7"/>
      <c r="K20" s="7"/>
      <c r="L20" s="7"/>
    </row>
    <row r="21" spans="1:12">
      <c r="A21" s="91" t="s">
        <v>150</v>
      </c>
      <c r="B21" s="91" t="s">
        <v>45</v>
      </c>
      <c r="C21" s="91" t="s">
        <v>131</v>
      </c>
      <c r="D21" s="91" t="s">
        <v>163</v>
      </c>
      <c r="E21" s="91" t="s">
        <v>68</v>
      </c>
      <c r="F21" s="91" t="s">
        <v>85</v>
      </c>
      <c r="G21" s="91" t="s">
        <v>85</v>
      </c>
      <c r="H21" s="92" t="s">
        <v>120</v>
      </c>
      <c r="I21" s="92" t="s">
        <v>197</v>
      </c>
      <c r="J21" s="9"/>
      <c r="K21" s="9"/>
      <c r="L21" s="9"/>
    </row>
    <row r="22" spans="1:12">
      <c r="A22" s="93" t="s">
        <v>151</v>
      </c>
      <c r="B22" s="94" t="s">
        <v>182</v>
      </c>
      <c r="C22" s="94" t="s">
        <v>184</v>
      </c>
      <c r="D22" s="94" t="s">
        <v>52</v>
      </c>
      <c r="E22" s="94" t="s">
        <v>69</v>
      </c>
      <c r="F22" s="94" t="s">
        <v>86</v>
      </c>
      <c r="G22" s="94" t="s">
        <v>86</v>
      </c>
      <c r="H22" s="95" t="s">
        <v>118</v>
      </c>
      <c r="I22" s="96"/>
      <c r="J22" s="9"/>
      <c r="K22" s="9"/>
      <c r="L22" s="9"/>
    </row>
    <row r="23" spans="1:12">
      <c r="A23" s="94" t="s">
        <v>152</v>
      </c>
      <c r="B23" s="94" t="s">
        <v>181</v>
      </c>
      <c r="C23" s="94" t="s">
        <v>158</v>
      </c>
      <c r="D23" s="94" t="s">
        <v>164</v>
      </c>
      <c r="E23" s="94" t="s">
        <v>170</v>
      </c>
      <c r="F23" s="94" t="s">
        <v>195</v>
      </c>
      <c r="G23" s="94" t="s">
        <v>195</v>
      </c>
      <c r="H23" s="136" t="s">
        <v>121</v>
      </c>
      <c r="I23" s="96"/>
      <c r="J23" s="9"/>
      <c r="K23" s="9"/>
      <c r="L23" s="9"/>
    </row>
    <row r="24" spans="1:12">
      <c r="A24" s="94" t="s">
        <v>153</v>
      </c>
      <c r="B24" s="94" t="s">
        <v>180</v>
      </c>
      <c r="C24" s="94" t="s">
        <v>159</v>
      </c>
      <c r="D24" s="94" t="s">
        <v>126</v>
      </c>
      <c r="E24" s="94" t="s">
        <v>171</v>
      </c>
      <c r="F24" s="94" t="s">
        <v>88</v>
      </c>
      <c r="G24" s="94" t="s">
        <v>196</v>
      </c>
      <c r="H24" s="136" t="s">
        <v>119</v>
      </c>
      <c r="I24" s="96"/>
      <c r="J24" s="9"/>
      <c r="K24" s="9"/>
      <c r="L24" s="9"/>
    </row>
    <row r="25" spans="1:12">
      <c r="A25" s="94" t="s">
        <v>154</v>
      </c>
      <c r="B25" s="94" t="s">
        <v>178</v>
      </c>
      <c r="C25" s="94" t="s">
        <v>35</v>
      </c>
      <c r="D25" s="94" t="s">
        <v>54</v>
      </c>
      <c r="E25" s="94" t="s">
        <v>127</v>
      </c>
      <c r="F25" s="94" t="s">
        <v>91</v>
      </c>
      <c r="G25" s="94" t="s">
        <v>90</v>
      </c>
      <c r="H25" s="136" t="s">
        <v>117</v>
      </c>
      <c r="I25" s="96"/>
      <c r="J25" s="9"/>
      <c r="K25" s="9"/>
      <c r="L25" s="9"/>
    </row>
    <row r="26" spans="1:12">
      <c r="A26" s="94" t="s">
        <v>155</v>
      </c>
      <c r="B26" s="94" t="s">
        <v>179</v>
      </c>
      <c r="C26" s="137"/>
      <c r="D26" s="94" t="s">
        <v>165</v>
      </c>
      <c r="E26" s="94" t="s">
        <v>72</v>
      </c>
      <c r="F26" s="137"/>
      <c r="G26" s="94" t="s">
        <v>91</v>
      </c>
      <c r="H26" s="94" t="s">
        <v>198</v>
      </c>
      <c r="I26" s="96"/>
      <c r="J26" s="9"/>
      <c r="K26" s="9"/>
      <c r="L26" s="9"/>
    </row>
    <row r="27" spans="1:12">
      <c r="A27" s="94" t="s">
        <v>156</v>
      </c>
      <c r="B27" s="94" t="s">
        <v>183</v>
      </c>
      <c r="C27" s="137"/>
      <c r="D27" s="94" t="s">
        <v>57</v>
      </c>
      <c r="E27" s="94" t="s">
        <v>172</v>
      </c>
      <c r="F27" s="137"/>
      <c r="G27" s="94" t="s">
        <v>88</v>
      </c>
      <c r="H27" s="138"/>
      <c r="I27" s="96"/>
      <c r="J27" s="9"/>
      <c r="K27" s="9"/>
      <c r="L27" s="9"/>
    </row>
    <row r="28" spans="1:12">
      <c r="A28" s="94" t="s">
        <v>157</v>
      </c>
      <c r="B28" s="94" t="s">
        <v>133</v>
      </c>
      <c r="C28" s="139"/>
      <c r="D28" s="94" t="s">
        <v>60</v>
      </c>
      <c r="E28" s="94" t="s">
        <v>173</v>
      </c>
      <c r="F28" s="137"/>
      <c r="G28" s="94" t="s">
        <v>199</v>
      </c>
      <c r="H28" s="138"/>
      <c r="I28" s="96"/>
      <c r="J28" s="9"/>
      <c r="K28" s="9"/>
      <c r="L28" s="9"/>
    </row>
    <row r="29" spans="1:12">
      <c r="A29" s="94" t="s">
        <v>33</v>
      </c>
      <c r="B29" s="94" t="s">
        <v>132</v>
      </c>
      <c r="C29" s="139"/>
      <c r="D29" s="94" t="s">
        <v>166</v>
      </c>
      <c r="E29" s="94" t="s">
        <v>174</v>
      </c>
      <c r="F29" s="137"/>
      <c r="G29" s="137"/>
      <c r="H29" s="138"/>
      <c r="I29" s="96"/>
      <c r="J29" s="9"/>
      <c r="K29" s="9"/>
      <c r="L29" s="9"/>
    </row>
    <row r="30" spans="1:12">
      <c r="A30" s="94" t="s">
        <v>34</v>
      </c>
      <c r="B30" s="94" t="s">
        <v>134</v>
      </c>
      <c r="C30" s="139"/>
      <c r="D30" s="94" t="s">
        <v>62</v>
      </c>
      <c r="E30" s="94" t="s">
        <v>175</v>
      </c>
      <c r="F30" s="138"/>
      <c r="G30" s="137"/>
      <c r="H30" s="138"/>
      <c r="I30" s="96"/>
      <c r="J30" s="9"/>
      <c r="K30" s="9"/>
      <c r="L30" s="9"/>
    </row>
    <row r="31" spans="1:12">
      <c r="A31" s="137"/>
      <c r="B31" s="94" t="s">
        <v>135</v>
      </c>
      <c r="C31" s="139"/>
      <c r="D31" s="94" t="s">
        <v>167</v>
      </c>
      <c r="E31" s="94" t="s">
        <v>176</v>
      </c>
      <c r="F31" s="138"/>
      <c r="G31" s="137"/>
      <c r="H31" s="138"/>
      <c r="I31" s="96"/>
      <c r="J31" s="9"/>
      <c r="K31" s="9"/>
      <c r="L31" s="9"/>
    </row>
    <row r="32" spans="1:12">
      <c r="A32" s="137"/>
      <c r="B32" s="94" t="s">
        <v>160</v>
      </c>
      <c r="C32" s="139"/>
      <c r="D32" s="94" t="s">
        <v>168</v>
      </c>
      <c r="E32" s="94" t="s">
        <v>177</v>
      </c>
      <c r="F32" s="138"/>
      <c r="G32" s="137"/>
      <c r="H32" s="138"/>
      <c r="I32" s="96"/>
      <c r="J32" s="9"/>
      <c r="K32" s="9"/>
      <c r="L32" s="9"/>
    </row>
    <row r="33" spans="1:14">
      <c r="A33" s="137"/>
      <c r="B33" s="94" t="s">
        <v>136</v>
      </c>
      <c r="C33" s="139"/>
      <c r="D33" s="94" t="s">
        <v>65</v>
      </c>
      <c r="E33" s="140" t="s">
        <v>206</v>
      </c>
      <c r="F33" s="137"/>
      <c r="G33" s="137"/>
      <c r="H33" s="138"/>
      <c r="I33" s="96"/>
      <c r="J33" s="9"/>
      <c r="K33" s="9"/>
      <c r="L33" s="9"/>
    </row>
    <row r="34" spans="1:14">
      <c r="A34" s="137"/>
      <c r="B34" s="94" t="s">
        <v>137</v>
      </c>
      <c r="C34" s="139"/>
      <c r="D34" s="94" t="s">
        <v>66</v>
      </c>
      <c r="E34" s="141"/>
      <c r="F34" s="137"/>
      <c r="G34" s="137"/>
      <c r="H34" s="138"/>
      <c r="I34" s="96"/>
      <c r="J34" s="9"/>
      <c r="K34" s="9"/>
      <c r="L34" s="9"/>
    </row>
    <row r="35" spans="1:14">
      <c r="A35" s="97"/>
      <c r="B35" s="93" t="s">
        <v>161</v>
      </c>
      <c r="C35" s="98"/>
      <c r="D35" s="93" t="s">
        <v>169</v>
      </c>
      <c r="E35" s="97"/>
      <c r="F35" s="97"/>
      <c r="G35" s="97"/>
      <c r="H35" s="96"/>
      <c r="I35" s="96"/>
      <c r="J35" s="9"/>
      <c r="K35" s="9"/>
      <c r="L35" s="9"/>
    </row>
    <row r="36" spans="1:14">
      <c r="A36" s="97"/>
      <c r="B36" s="93" t="s">
        <v>139</v>
      </c>
      <c r="C36" s="96"/>
      <c r="D36" s="99"/>
      <c r="E36" s="99"/>
      <c r="F36" s="99"/>
      <c r="G36" s="96"/>
      <c r="H36" s="96"/>
      <c r="I36" s="96"/>
      <c r="J36" s="9"/>
      <c r="K36" s="9"/>
      <c r="L36" s="9"/>
      <c r="M36" s="75"/>
      <c r="N36" s="75"/>
    </row>
    <row r="37" spans="1:14">
      <c r="A37" s="97"/>
      <c r="B37" s="93" t="s">
        <v>140</v>
      </c>
      <c r="C37" s="96"/>
      <c r="D37" s="99"/>
      <c r="E37" s="99"/>
      <c r="F37" s="99"/>
      <c r="G37" s="96"/>
      <c r="H37" s="96"/>
      <c r="I37" s="96"/>
      <c r="J37" s="9"/>
      <c r="K37" s="9"/>
      <c r="L37" s="9"/>
      <c r="M37" s="75"/>
      <c r="N37" s="75"/>
    </row>
    <row r="38" spans="1:14">
      <c r="A38" s="97"/>
      <c r="B38" s="93" t="s">
        <v>162</v>
      </c>
      <c r="C38" s="96"/>
      <c r="D38" s="99"/>
      <c r="E38" s="99"/>
      <c r="F38" s="99"/>
      <c r="G38" s="96"/>
      <c r="H38" s="96"/>
      <c r="I38" s="96"/>
      <c r="J38" s="9"/>
      <c r="K38" s="9"/>
      <c r="L38" s="9"/>
      <c r="M38" s="75"/>
      <c r="N38" s="75"/>
    </row>
    <row r="39" spans="1:14">
      <c r="A39" s="97"/>
      <c r="B39" s="94" t="s">
        <v>143</v>
      </c>
      <c r="C39" s="96"/>
      <c r="D39" s="96"/>
      <c r="E39" s="96"/>
      <c r="F39" s="96"/>
      <c r="G39" s="96"/>
      <c r="H39" s="96"/>
      <c r="I39" s="96"/>
      <c r="J39" s="9"/>
      <c r="K39" s="9"/>
      <c r="L39" s="9"/>
      <c r="M39" s="75"/>
      <c r="N39" s="75"/>
    </row>
    <row r="40" spans="1:14">
      <c r="A40" s="97"/>
      <c r="B40" s="94" t="s">
        <v>185</v>
      </c>
      <c r="C40" s="99"/>
      <c r="D40" s="99"/>
      <c r="E40" s="99"/>
      <c r="F40" s="99"/>
      <c r="G40" s="99"/>
      <c r="H40" s="99"/>
      <c r="I40" s="99"/>
      <c r="J40" s="75"/>
      <c r="K40" s="75"/>
      <c r="L40" s="75"/>
      <c r="M40" s="75"/>
      <c r="N40" s="75"/>
    </row>
    <row r="41" spans="1:14" ht="14.7" thickBot="1">
      <c r="B41" s="63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</row>
    <row r="42" spans="1:14" ht="25">
      <c r="A42" s="133" t="s">
        <v>103</v>
      </c>
      <c r="B42" s="134"/>
      <c r="C42" s="134"/>
      <c r="D42" s="135"/>
      <c r="E42" s="10"/>
      <c r="F42" s="124" t="s">
        <v>103</v>
      </c>
      <c r="G42" s="125"/>
      <c r="H42" s="125"/>
      <c r="I42" s="126"/>
      <c r="K42" s="5"/>
    </row>
    <row r="43" spans="1:14" ht="20.350000000000001" thickBot="1">
      <c r="A43" s="130" t="s">
        <v>9</v>
      </c>
      <c r="B43" s="131"/>
      <c r="C43" s="131"/>
      <c r="D43" s="132"/>
      <c r="E43" s="8"/>
      <c r="F43" s="127" t="s">
        <v>13</v>
      </c>
      <c r="G43" s="128"/>
      <c r="H43" s="128"/>
      <c r="I43" s="129"/>
    </row>
    <row r="44" spans="1:14" s="1" customFormat="1" ht="49.5" customHeight="1" thickBot="1">
      <c r="A44" s="11" t="s">
        <v>10</v>
      </c>
      <c r="B44" s="12" t="s">
        <v>22</v>
      </c>
      <c r="C44" s="13" t="s">
        <v>146</v>
      </c>
      <c r="D44" s="14" t="s">
        <v>12</v>
      </c>
      <c r="E44" s="15"/>
      <c r="F44" s="16" t="s">
        <v>7</v>
      </c>
      <c r="G44" s="17" t="s">
        <v>14</v>
      </c>
      <c r="H44" s="18" t="s">
        <v>125</v>
      </c>
      <c r="I44" s="19" t="s">
        <v>12</v>
      </c>
    </row>
    <row r="45" spans="1:14">
      <c r="A45" s="20"/>
      <c r="B45" s="21"/>
      <c r="C45" s="22"/>
      <c r="D45" s="23"/>
      <c r="E45" s="8"/>
      <c r="F45" s="24"/>
      <c r="G45" s="25"/>
      <c r="H45" s="26"/>
      <c r="I45" s="27"/>
    </row>
    <row r="46" spans="1:14">
      <c r="A46" s="28"/>
      <c r="B46" s="21"/>
      <c r="C46" s="29"/>
      <c r="D46" s="30"/>
      <c r="E46" s="8"/>
      <c r="F46" s="31"/>
      <c r="G46" s="25"/>
      <c r="H46" s="32"/>
      <c r="I46" s="33"/>
    </row>
    <row r="47" spans="1:14">
      <c r="A47" s="28"/>
      <c r="B47" s="21"/>
      <c r="C47" s="29"/>
      <c r="D47" s="30"/>
      <c r="E47" s="8"/>
      <c r="F47" s="31"/>
      <c r="G47" s="25"/>
      <c r="H47" s="32"/>
      <c r="I47" s="33"/>
    </row>
    <row r="48" spans="1:14" ht="14.7" thickBot="1">
      <c r="A48" s="34"/>
      <c r="B48" s="35"/>
      <c r="C48" s="36"/>
      <c r="D48" s="37"/>
      <c r="E48" s="8"/>
      <c r="F48" s="38"/>
      <c r="G48" s="39"/>
      <c r="H48" s="40"/>
      <c r="I48" s="41"/>
    </row>
    <row r="49" spans="1:13" ht="20">
      <c r="A49" s="2"/>
      <c r="B49" s="2"/>
    </row>
    <row r="50" spans="1:13" ht="20.350000000000001" thickBot="1">
      <c r="A50" s="42" t="s">
        <v>5</v>
      </c>
      <c r="B50" s="42"/>
      <c r="C50" s="9"/>
      <c r="D50" s="9"/>
      <c r="E50" s="9"/>
      <c r="F50" s="9"/>
      <c r="G50" s="9"/>
      <c r="H50" s="9"/>
      <c r="I50" s="8"/>
      <c r="J50" s="8"/>
      <c r="K50" s="8"/>
    </row>
    <row r="51" spans="1:13" ht="17.7" thickBot="1">
      <c r="A51" s="121"/>
      <c r="B51" s="122"/>
      <c r="C51" s="122"/>
      <c r="D51" s="122"/>
      <c r="E51" s="122"/>
      <c r="F51" s="122"/>
      <c r="G51" s="122"/>
      <c r="H51" s="122"/>
      <c r="I51" s="122"/>
      <c r="J51" s="122"/>
      <c r="K51" s="123"/>
    </row>
    <row r="53" spans="1:13" ht="27.7">
      <c r="A53" s="113" t="s">
        <v>16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</row>
    <row r="55" spans="1:13" ht="20">
      <c r="A55" s="43" t="s">
        <v>9</v>
      </c>
      <c r="B55" s="43"/>
      <c r="C55" s="8"/>
      <c r="D55" s="8"/>
      <c r="E55" s="8"/>
      <c r="F55" s="8"/>
      <c r="G55" s="44" t="s">
        <v>13</v>
      </c>
      <c r="H55" s="8"/>
      <c r="I55" s="8"/>
      <c r="J55" s="8"/>
    </row>
    <row r="56" spans="1:13" ht="14.7" thickBot="1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3" s="3" customFormat="1" ht="16" thickBot="1">
      <c r="A57" s="45" t="s">
        <v>10</v>
      </c>
      <c r="B57" s="46" t="s">
        <v>22</v>
      </c>
      <c r="C57" s="46" t="s">
        <v>17</v>
      </c>
      <c r="D57" s="47" t="s">
        <v>11</v>
      </c>
      <c r="E57" s="48" t="s">
        <v>145</v>
      </c>
      <c r="F57" s="49"/>
      <c r="G57" s="50" t="s">
        <v>7</v>
      </c>
      <c r="H57" s="50" t="s">
        <v>14</v>
      </c>
      <c r="I57" s="51" t="s">
        <v>11</v>
      </c>
      <c r="J57" s="48" t="s">
        <v>145</v>
      </c>
      <c r="M57" t="s">
        <v>19</v>
      </c>
    </row>
    <row r="58" spans="1:13">
      <c r="A58" s="52"/>
      <c r="B58" s="53"/>
      <c r="C58" s="53"/>
      <c r="D58" s="54"/>
      <c r="E58" s="55"/>
      <c r="F58" s="56"/>
      <c r="G58" s="53"/>
      <c r="H58" s="53"/>
      <c r="I58" s="57"/>
      <c r="J58" s="57"/>
      <c r="M58" t="s">
        <v>20</v>
      </c>
    </row>
    <row r="59" spans="1:13">
      <c r="A59" s="58"/>
      <c r="B59" s="59"/>
      <c r="C59" s="59"/>
      <c r="D59" s="60"/>
      <c r="E59" s="61"/>
      <c r="F59" s="56"/>
      <c r="G59" s="59"/>
      <c r="H59" s="59"/>
      <c r="I59" s="62"/>
      <c r="J59" s="62"/>
      <c r="M59" t="s">
        <v>82</v>
      </c>
    </row>
    <row r="60" spans="1:13">
      <c r="A60" s="58"/>
      <c r="B60" s="59"/>
      <c r="C60" s="59"/>
      <c r="D60" s="60"/>
      <c r="E60" s="61"/>
      <c r="F60" s="56"/>
      <c r="G60" s="59"/>
      <c r="H60" s="59"/>
      <c r="I60" s="62"/>
      <c r="J60" s="62"/>
      <c r="M60" t="s">
        <v>23</v>
      </c>
    </row>
    <row r="61" spans="1:13">
      <c r="A61" s="58"/>
      <c r="B61" s="59"/>
      <c r="C61" s="59"/>
      <c r="D61" s="60"/>
      <c r="E61" s="61"/>
      <c r="F61" s="56"/>
      <c r="G61" s="59"/>
      <c r="H61" s="59"/>
      <c r="I61" s="62"/>
      <c r="J61" s="62"/>
      <c r="M61" t="s">
        <v>21</v>
      </c>
    </row>
    <row r="62" spans="1:13">
      <c r="A62" s="58"/>
      <c r="B62" s="59"/>
      <c r="C62" s="59"/>
      <c r="D62" s="60"/>
      <c r="E62" s="61"/>
      <c r="F62" s="56"/>
      <c r="G62" s="59"/>
      <c r="H62" s="59"/>
      <c r="I62" s="62"/>
      <c r="J62" s="62"/>
      <c r="M62" t="s">
        <v>18</v>
      </c>
    </row>
    <row r="63" spans="1:13">
      <c r="A63" s="58"/>
      <c r="B63" s="59"/>
      <c r="C63" s="59"/>
      <c r="D63" s="60"/>
      <c r="E63" s="61"/>
      <c r="F63" s="56"/>
      <c r="G63" s="59"/>
      <c r="H63" s="59"/>
      <c r="I63" s="62"/>
      <c r="J63" s="62"/>
      <c r="M63" t="s">
        <v>78</v>
      </c>
    </row>
    <row r="64" spans="1:13">
      <c r="A64" s="58"/>
      <c r="B64" s="59"/>
      <c r="C64" s="59"/>
      <c r="D64" s="60"/>
      <c r="E64" s="61"/>
      <c r="F64" s="56"/>
      <c r="G64" s="59"/>
      <c r="H64" s="59"/>
      <c r="I64" s="62"/>
      <c r="J64" s="62"/>
      <c r="M64" t="s">
        <v>204</v>
      </c>
    </row>
    <row r="65" spans="1:13">
      <c r="A65" s="58"/>
      <c r="B65" s="59"/>
      <c r="C65" s="59"/>
      <c r="D65" s="60"/>
      <c r="E65" s="61"/>
      <c r="F65" s="56"/>
      <c r="G65" s="59"/>
      <c r="H65" s="59"/>
      <c r="I65" s="62"/>
      <c r="J65" s="62"/>
      <c r="M65" t="s">
        <v>79</v>
      </c>
    </row>
    <row r="66" spans="1:13">
      <c r="A66" s="58"/>
      <c r="B66" s="59"/>
      <c r="C66" s="59"/>
      <c r="D66" s="60"/>
      <c r="E66" s="61"/>
      <c r="F66" s="56"/>
      <c r="G66" s="59"/>
      <c r="H66" s="59"/>
      <c r="I66" s="62"/>
      <c r="J66" s="62"/>
    </row>
    <row r="67" spans="1:13">
      <c r="A67" s="58"/>
      <c r="B67" s="59"/>
      <c r="C67" s="59"/>
      <c r="D67" s="60"/>
      <c r="E67" s="61"/>
      <c r="F67" s="56"/>
      <c r="G67" s="59"/>
      <c r="H67" s="59"/>
      <c r="I67" s="62"/>
      <c r="J67" s="62"/>
    </row>
    <row r="68" spans="1:13">
      <c r="A68" s="58"/>
      <c r="B68" s="59"/>
      <c r="C68" s="59"/>
      <c r="D68" s="60"/>
      <c r="E68" s="61"/>
      <c r="F68" s="56"/>
      <c r="G68" s="59"/>
      <c r="H68" s="59"/>
      <c r="I68" s="62"/>
      <c r="J68" s="62"/>
      <c r="M68" t="s">
        <v>122</v>
      </c>
    </row>
    <row r="69" spans="1:13">
      <c r="A69" s="58"/>
      <c r="B69" s="59"/>
      <c r="C69" s="59"/>
      <c r="D69" s="60"/>
      <c r="E69" s="61"/>
      <c r="F69" s="56"/>
      <c r="G69" s="59"/>
      <c r="H69" s="59"/>
      <c r="I69" s="62"/>
      <c r="J69" s="62"/>
      <c r="M69" t="s">
        <v>123</v>
      </c>
    </row>
    <row r="70" spans="1:13">
      <c r="A70" s="58"/>
      <c r="B70" s="59"/>
      <c r="C70" s="59"/>
      <c r="D70" s="60"/>
      <c r="E70" s="61"/>
      <c r="F70" s="56"/>
      <c r="G70" s="59"/>
      <c r="H70" s="59"/>
      <c r="I70" s="62"/>
      <c r="J70" s="62"/>
      <c r="M70" t="s">
        <v>124</v>
      </c>
    </row>
    <row r="71" spans="1:13">
      <c r="A71" s="58"/>
      <c r="B71" s="59"/>
      <c r="C71" s="59"/>
      <c r="D71" s="60"/>
      <c r="E71" s="61"/>
      <c r="F71" s="56"/>
      <c r="G71" s="59"/>
      <c r="H71" s="59"/>
      <c r="I71" s="62"/>
      <c r="J71" s="62"/>
    </row>
    <row r="72" spans="1:13">
      <c r="A72" s="58"/>
      <c r="B72" s="59"/>
      <c r="C72" s="59"/>
      <c r="D72" s="60"/>
      <c r="E72" s="61"/>
      <c r="F72" s="56"/>
      <c r="G72" s="59"/>
      <c r="H72" s="59"/>
      <c r="I72" s="62"/>
      <c r="J72" s="62"/>
      <c r="M72" t="s">
        <v>116</v>
      </c>
    </row>
    <row r="73" spans="1:13">
      <c r="A73" s="58"/>
      <c r="B73" s="59"/>
      <c r="C73" s="59"/>
      <c r="D73" s="60"/>
      <c r="E73" s="61"/>
      <c r="F73" s="56"/>
      <c r="G73" s="59"/>
      <c r="H73" s="59"/>
      <c r="I73" s="62"/>
      <c r="J73" s="62"/>
      <c r="M73" t="s">
        <v>81</v>
      </c>
    </row>
    <row r="74" spans="1:13">
      <c r="A74" s="58"/>
      <c r="B74" s="59"/>
      <c r="C74" s="59"/>
      <c r="D74" s="60"/>
      <c r="E74" s="61"/>
      <c r="F74" s="56"/>
      <c r="G74" s="59"/>
      <c r="H74" s="59"/>
      <c r="I74" s="62"/>
      <c r="J74" s="62"/>
      <c r="M74" t="s">
        <v>105</v>
      </c>
    </row>
    <row r="75" spans="1:13">
      <c r="A75" s="58"/>
      <c r="B75" s="59"/>
      <c r="C75" s="59"/>
      <c r="D75" s="60"/>
      <c r="E75" s="61"/>
      <c r="F75" s="56"/>
      <c r="G75" s="59"/>
      <c r="H75" s="59"/>
      <c r="I75" s="62"/>
      <c r="J75" s="62"/>
      <c r="M75" t="s">
        <v>80</v>
      </c>
    </row>
    <row r="76" spans="1:13">
      <c r="A76" s="58"/>
      <c r="B76" s="59"/>
      <c r="C76" s="59"/>
      <c r="D76" s="60"/>
      <c r="E76" s="61"/>
      <c r="F76" s="56"/>
      <c r="G76" s="59"/>
      <c r="H76" s="59"/>
      <c r="I76" s="62"/>
      <c r="J76" s="62"/>
      <c r="M76">
        <v>562</v>
      </c>
    </row>
    <row r="77" spans="1:13">
      <c r="A77" s="58"/>
      <c r="B77" s="59"/>
      <c r="C77" s="59"/>
      <c r="D77" s="60"/>
      <c r="E77" s="61"/>
      <c r="F77" s="56"/>
      <c r="G77" s="59"/>
      <c r="H77" s="59"/>
      <c r="I77" s="62"/>
      <c r="J77" s="62"/>
    </row>
    <row r="78" spans="1:13">
      <c r="A78" s="58"/>
      <c r="B78" s="59"/>
      <c r="C78" s="59"/>
      <c r="D78" s="60"/>
      <c r="E78" s="61"/>
      <c r="F78" s="56"/>
      <c r="G78" s="59"/>
      <c r="H78" s="59"/>
      <c r="I78" s="62"/>
      <c r="J78" s="62"/>
    </row>
    <row r="79" spans="1:13">
      <c r="A79" s="58"/>
      <c r="B79" s="59"/>
      <c r="C79" s="59"/>
      <c r="D79" s="60"/>
      <c r="E79" s="61"/>
      <c r="F79" s="56"/>
      <c r="G79" s="59"/>
      <c r="H79" s="59"/>
      <c r="I79" s="62"/>
      <c r="J79" s="62"/>
    </row>
    <row r="80" spans="1:13">
      <c r="A80" s="58"/>
      <c r="B80" s="59"/>
      <c r="C80" s="59"/>
      <c r="D80" s="60"/>
      <c r="E80" s="61"/>
      <c r="F80" s="56"/>
      <c r="G80" s="59"/>
      <c r="H80" s="59"/>
      <c r="I80" s="62"/>
      <c r="J80" s="62"/>
    </row>
    <row r="81" spans="1:12">
      <c r="A81" s="58"/>
      <c r="B81" s="59"/>
      <c r="C81" s="59"/>
      <c r="D81" s="60"/>
      <c r="E81" s="61"/>
      <c r="F81" s="56"/>
      <c r="G81" s="59"/>
      <c r="H81" s="59"/>
      <c r="I81" s="62"/>
      <c r="J81" s="62"/>
    </row>
    <row r="82" spans="1:12" ht="14.7" thickBot="1">
      <c r="A82" s="63"/>
      <c r="B82" s="63"/>
      <c r="C82" s="8"/>
      <c r="D82" s="64"/>
      <c r="E82" s="8"/>
      <c r="F82" s="8"/>
      <c r="G82" s="63"/>
      <c r="H82" s="8"/>
      <c r="I82" s="64"/>
      <c r="J82" s="8"/>
    </row>
    <row r="83" spans="1:12" ht="17.7" thickBot="1">
      <c r="A83" s="102" t="s">
        <v>6</v>
      </c>
      <c r="B83" s="114"/>
      <c r="C83" s="103"/>
      <c r="D83" s="65">
        <f>SUM($D$58:$D$81)</f>
        <v>0</v>
      </c>
      <c r="E83" s="15"/>
      <c r="F83" s="15"/>
      <c r="G83" s="102" t="s">
        <v>6</v>
      </c>
      <c r="H83" s="103"/>
      <c r="I83" s="65">
        <f>SUM(I58:I81)</f>
        <v>0</v>
      </c>
      <c r="J83" s="8"/>
    </row>
    <row r="84" spans="1:12" ht="18.75" customHeight="1" thickBot="1">
      <c r="A84" s="118" t="s">
        <v>147</v>
      </c>
      <c r="B84" s="119"/>
      <c r="C84" s="120"/>
      <c r="D84" s="78">
        <f>SUMIF($B$58:$B$81,גיליון2!$D$2,גיליון1!$D$58:$D$81)</f>
        <v>0</v>
      </c>
      <c r="E84" s="8"/>
      <c r="F84" s="8"/>
      <c r="G84" s="63"/>
      <c r="H84" s="63"/>
      <c r="I84" s="8"/>
      <c r="J84" s="8"/>
    </row>
    <row r="85" spans="1:12" ht="14.7" thickBot="1">
      <c r="A85" s="115" t="s">
        <v>148</v>
      </c>
      <c r="B85" s="116"/>
      <c r="C85" s="117"/>
      <c r="D85" s="78">
        <f>SUMIF($B$58:$B$81,גיליון2!$D$3,גיליון1!$D$58:$D$81)</f>
        <v>0</v>
      </c>
      <c r="E85" s="8"/>
      <c r="F85" s="8"/>
      <c r="G85" s="63"/>
      <c r="H85" s="63"/>
      <c r="I85" s="8"/>
      <c r="J85" s="8"/>
    </row>
    <row r="86" spans="1:12" ht="17.7" thickBot="1">
      <c r="A86" s="102" t="s">
        <v>144</v>
      </c>
      <c r="B86" s="114"/>
      <c r="C86" s="103"/>
      <c r="D86" s="65">
        <f>$D$83-$D$84-$D$85</f>
        <v>0</v>
      </c>
      <c r="E86" s="8"/>
      <c r="F86" s="8"/>
      <c r="G86" s="63"/>
      <c r="H86" s="63"/>
      <c r="I86" s="8"/>
      <c r="J86" s="8"/>
    </row>
    <row r="87" spans="1:12" s="73" customFormat="1" ht="17.350000000000001">
      <c r="A87" s="71"/>
      <c r="B87" s="71"/>
      <c r="C87" s="63"/>
      <c r="D87" s="66"/>
      <c r="E87" s="72"/>
      <c r="F87" s="72"/>
      <c r="G87" s="63"/>
      <c r="H87" s="63"/>
      <c r="I87" s="72"/>
      <c r="J87" s="72"/>
    </row>
    <row r="88" spans="1:12" ht="17.2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</row>
    <row r="89" spans="1:12" ht="20">
      <c r="A89" s="81" t="s">
        <v>200</v>
      </c>
      <c r="B89" s="70"/>
      <c r="C89" s="79" t="s">
        <v>114</v>
      </c>
      <c r="D89" s="79"/>
      <c r="E89" s="79"/>
      <c r="F89" s="79"/>
      <c r="G89" s="79"/>
      <c r="H89" s="79"/>
      <c r="I89" s="79"/>
      <c r="J89" s="79"/>
      <c r="K89" s="79"/>
      <c r="L89" s="8"/>
    </row>
    <row r="90" spans="1:12" ht="16.5" customHeight="1">
      <c r="A90" s="104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</row>
    <row r="91" spans="1:12" ht="16.5" customHeight="1">
      <c r="A91" s="107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9"/>
    </row>
    <row r="92" spans="1:12">
      <c r="A92" s="107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9"/>
    </row>
    <row r="93" spans="1:12">
      <c r="A93" s="107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9"/>
    </row>
    <row r="94" spans="1:12">
      <c r="A94" s="110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2"/>
    </row>
    <row r="95" spans="1:1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</sheetData>
  <mergeCells count="13">
    <mergeCell ref="A4:K6"/>
    <mergeCell ref="G83:H83"/>
    <mergeCell ref="A90:L94"/>
    <mergeCell ref="A53:K53"/>
    <mergeCell ref="A83:C83"/>
    <mergeCell ref="A86:C86"/>
    <mergeCell ref="A85:C85"/>
    <mergeCell ref="A84:C84"/>
    <mergeCell ref="A51:K51"/>
    <mergeCell ref="F42:I42"/>
    <mergeCell ref="F43:I43"/>
    <mergeCell ref="A43:D43"/>
    <mergeCell ref="A42:D42"/>
  </mergeCells>
  <phoneticPr fontId="0" type="noConversion"/>
  <dataValidations count="5">
    <dataValidation type="list" allowBlank="1" showInputMessage="1" showErrorMessage="1" sqref="B58:B81 B45:B48">
      <formula1>INDIRECT($A45)</formula1>
    </dataValidation>
    <dataValidation type="list" allowBlank="1" showInputMessage="1" showErrorMessage="1" sqref="H58:H81">
      <formula1>INDIRECT($G58)</formula1>
    </dataValidation>
    <dataValidation type="list" allowBlank="1" showInputMessage="1" showErrorMessage="1" sqref="G58:G81 F45:F48">
      <formula1>$M$68:$M$76</formula1>
    </dataValidation>
    <dataValidation type="list" allowBlank="1" showInputMessage="1" showErrorMessage="1" sqref="A58:A81 A45:A48">
      <formula1>$M$57:$M$65</formula1>
    </dataValidation>
    <dataValidation type="list" allowBlank="1" showInputMessage="1" showErrorMessage="1" sqref="G45:G48">
      <formula1>INDIRECT($F45)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rightToLeft="1" workbookViewId="0">
      <selection activeCell="A8" sqref="A8"/>
    </sheetView>
  </sheetViews>
  <sheetFormatPr defaultRowHeight="14.35"/>
  <cols>
    <col min="1" max="1" width="15.64453125" customWidth="1"/>
    <col min="2" max="13" width="9" customWidth="1"/>
    <col min="14" max="14" width="22.1171875" customWidth="1"/>
    <col min="15" max="23" width="9" customWidth="1"/>
    <col min="24" max="24" width="16.234375" customWidth="1"/>
    <col min="25" max="26" width="9" customWidth="1"/>
  </cols>
  <sheetData>
    <row r="1" spans="1:29">
      <c r="N1" t="s">
        <v>93</v>
      </c>
    </row>
    <row r="2" spans="1:29">
      <c r="A2" t="s">
        <v>19</v>
      </c>
      <c r="D2" t="s">
        <v>24</v>
      </c>
      <c r="F2" t="s">
        <v>49</v>
      </c>
      <c r="H2" t="s">
        <v>56</v>
      </c>
      <c r="J2" t="s">
        <v>62</v>
      </c>
      <c r="L2" t="s">
        <v>65</v>
      </c>
      <c r="N2" t="s">
        <v>68</v>
      </c>
      <c r="O2" t="s">
        <v>70</v>
      </c>
      <c r="Q2" t="s">
        <v>85</v>
      </c>
      <c r="S2" t="s">
        <v>85</v>
      </c>
      <c r="U2" t="s">
        <v>92</v>
      </c>
      <c r="X2" t="s">
        <v>97</v>
      </c>
      <c r="Z2" t="s">
        <v>100</v>
      </c>
      <c r="AA2" t="s">
        <v>106</v>
      </c>
      <c r="AC2" t="s">
        <v>118</v>
      </c>
    </row>
    <row r="3" spans="1:29">
      <c r="A3" t="s">
        <v>20</v>
      </c>
      <c r="D3" t="s">
        <v>25</v>
      </c>
      <c r="F3" t="s">
        <v>50</v>
      </c>
      <c r="H3" t="s">
        <v>57</v>
      </c>
      <c r="J3" t="s">
        <v>130</v>
      </c>
      <c r="L3" t="s">
        <v>66</v>
      </c>
      <c r="N3" t="s">
        <v>112</v>
      </c>
      <c r="O3" t="s">
        <v>128</v>
      </c>
      <c r="Q3" t="s">
        <v>86</v>
      </c>
      <c r="S3" t="s">
        <v>86</v>
      </c>
      <c r="U3" t="s">
        <v>94</v>
      </c>
      <c r="X3" t="s">
        <v>98</v>
      </c>
      <c r="Z3" t="s">
        <v>101</v>
      </c>
      <c r="AA3" t="s">
        <v>110</v>
      </c>
      <c r="AC3" t="s">
        <v>119</v>
      </c>
    </row>
    <row r="4" spans="1:29">
      <c r="A4" t="s">
        <v>82</v>
      </c>
      <c r="D4" t="s">
        <v>26</v>
      </c>
      <c r="F4" t="s">
        <v>51</v>
      </c>
      <c r="H4" t="s">
        <v>58</v>
      </c>
      <c r="J4" t="s">
        <v>64</v>
      </c>
      <c r="L4" t="s">
        <v>67</v>
      </c>
      <c r="N4" t="s">
        <v>111</v>
      </c>
      <c r="O4" t="s">
        <v>127</v>
      </c>
      <c r="Q4" t="s">
        <v>87</v>
      </c>
      <c r="S4" t="s">
        <v>87</v>
      </c>
      <c r="U4" t="s">
        <v>95</v>
      </c>
      <c r="X4" t="s">
        <v>99</v>
      </c>
      <c r="Z4" t="s">
        <v>102</v>
      </c>
      <c r="AA4" t="s">
        <v>107</v>
      </c>
      <c r="AC4" t="s">
        <v>120</v>
      </c>
    </row>
    <row r="5" spans="1:29">
      <c r="A5" t="s">
        <v>23</v>
      </c>
      <c r="D5" t="s">
        <v>27</v>
      </c>
      <c r="F5" t="s">
        <v>52</v>
      </c>
      <c r="H5" t="s">
        <v>59</v>
      </c>
      <c r="J5" t="s">
        <v>63</v>
      </c>
      <c r="N5" t="s">
        <v>69</v>
      </c>
      <c r="O5" t="s">
        <v>84</v>
      </c>
      <c r="Q5" t="s">
        <v>88</v>
      </c>
      <c r="S5" t="s">
        <v>89</v>
      </c>
      <c r="U5" t="s">
        <v>96</v>
      </c>
      <c r="X5" t="s">
        <v>202</v>
      </c>
      <c r="AA5" t="s">
        <v>108</v>
      </c>
      <c r="AC5" t="s">
        <v>121</v>
      </c>
    </row>
    <row r="6" spans="1:29">
      <c r="A6" t="s">
        <v>21</v>
      </c>
      <c r="D6" t="s">
        <v>28</v>
      </c>
      <c r="F6" t="s">
        <v>126</v>
      </c>
      <c r="H6" t="s">
        <v>60</v>
      </c>
      <c r="N6" t="s">
        <v>115</v>
      </c>
      <c r="O6" t="s">
        <v>71</v>
      </c>
      <c r="Q6" t="s">
        <v>91</v>
      </c>
      <c r="S6" t="s">
        <v>90</v>
      </c>
      <c r="AA6" t="s">
        <v>109</v>
      </c>
      <c r="AC6" t="s">
        <v>119</v>
      </c>
    </row>
    <row r="7" spans="1:29">
      <c r="A7" t="s">
        <v>18</v>
      </c>
      <c r="D7" t="s">
        <v>29</v>
      </c>
      <c r="F7" t="s">
        <v>53</v>
      </c>
      <c r="H7" t="s">
        <v>61</v>
      </c>
      <c r="N7" t="s">
        <v>72</v>
      </c>
      <c r="O7" t="s">
        <v>206</v>
      </c>
      <c r="S7" t="s">
        <v>91</v>
      </c>
      <c r="AC7" t="s">
        <v>117</v>
      </c>
    </row>
    <row r="8" spans="1:29">
      <c r="A8" t="s">
        <v>78</v>
      </c>
      <c r="D8" t="s">
        <v>30</v>
      </c>
      <c r="F8" t="s">
        <v>54</v>
      </c>
      <c r="N8" t="s">
        <v>73</v>
      </c>
      <c r="S8" t="s">
        <v>129</v>
      </c>
      <c r="AC8" t="s">
        <v>198</v>
      </c>
    </row>
    <row r="9" spans="1:29">
      <c r="A9" t="s">
        <v>79</v>
      </c>
      <c r="D9" t="s">
        <v>133</v>
      </c>
      <c r="F9" t="s">
        <v>55</v>
      </c>
      <c r="N9" t="s">
        <v>74</v>
      </c>
      <c r="S9" t="s">
        <v>88</v>
      </c>
    </row>
    <row r="10" spans="1:29">
      <c r="A10" t="s">
        <v>203</v>
      </c>
      <c r="D10" t="s">
        <v>132</v>
      </c>
      <c r="N10" t="s">
        <v>75</v>
      </c>
    </row>
    <row r="11" spans="1:29">
      <c r="D11" t="s">
        <v>134</v>
      </c>
      <c r="N11" t="s">
        <v>76</v>
      </c>
    </row>
    <row r="12" spans="1:29">
      <c r="A12" t="s">
        <v>122</v>
      </c>
      <c r="D12" t="s">
        <v>135</v>
      </c>
      <c r="N12" t="s">
        <v>77</v>
      </c>
    </row>
    <row r="13" spans="1:29">
      <c r="D13" t="s">
        <v>201</v>
      </c>
      <c r="N13" t="s">
        <v>83</v>
      </c>
    </row>
    <row r="14" spans="1:29">
      <c r="A14" t="s">
        <v>123</v>
      </c>
      <c r="D14" t="s">
        <v>136</v>
      </c>
    </row>
    <row r="15" spans="1:29">
      <c r="A15" t="s">
        <v>124</v>
      </c>
      <c r="D15" t="s">
        <v>137</v>
      </c>
    </row>
    <row r="16" spans="1:29">
      <c r="D16" t="s">
        <v>138</v>
      </c>
    </row>
    <row r="17" spans="1:4">
      <c r="A17" t="s">
        <v>116</v>
      </c>
      <c r="D17" t="s">
        <v>139</v>
      </c>
    </row>
    <row r="18" spans="1:4">
      <c r="A18" t="s">
        <v>81</v>
      </c>
      <c r="D18" t="s">
        <v>140</v>
      </c>
    </row>
    <row r="19" spans="1:4">
      <c r="D19" t="s">
        <v>162</v>
      </c>
    </row>
    <row r="20" spans="1:4">
      <c r="A20" t="s">
        <v>105</v>
      </c>
      <c r="D20" t="s">
        <v>142</v>
      </c>
    </row>
    <row r="21" spans="1:4">
      <c r="A21" t="s">
        <v>80</v>
      </c>
      <c r="D21" t="s">
        <v>143</v>
      </c>
    </row>
    <row r="22" spans="1:4">
      <c r="A22">
        <v>562</v>
      </c>
      <c r="D22" t="s">
        <v>42</v>
      </c>
    </row>
    <row r="23" spans="1:4">
      <c r="D23" t="s">
        <v>43</v>
      </c>
    </row>
    <row r="24" spans="1:4">
      <c r="D24" t="s">
        <v>44</v>
      </c>
    </row>
    <row r="25" spans="1:4">
      <c r="D25" t="s">
        <v>45</v>
      </c>
    </row>
    <row r="26" spans="1:4">
      <c r="D26" t="s">
        <v>46</v>
      </c>
    </row>
    <row r="27" spans="1:4">
      <c r="D27" t="s">
        <v>47</v>
      </c>
    </row>
    <row r="28" spans="1:4">
      <c r="D28" t="s">
        <v>48</v>
      </c>
    </row>
    <row r="29" spans="1:4">
      <c r="D29" t="s">
        <v>31</v>
      </c>
    </row>
    <row r="30" spans="1:4">
      <c r="D30" t="s">
        <v>32</v>
      </c>
    </row>
    <row r="31" spans="1:4">
      <c r="D31" t="s">
        <v>33</v>
      </c>
    </row>
    <row r="32" spans="1:4">
      <c r="D32" t="s">
        <v>34</v>
      </c>
    </row>
    <row r="33" spans="4:4">
      <c r="D33" t="s">
        <v>36</v>
      </c>
    </row>
    <row r="34" spans="4:4">
      <c r="D34" t="s">
        <v>37</v>
      </c>
    </row>
    <row r="35" spans="4:4">
      <c r="D35" t="s">
        <v>131</v>
      </c>
    </row>
    <row r="36" spans="4:4">
      <c r="D36" t="s">
        <v>141</v>
      </c>
    </row>
    <row r="37" spans="4:4">
      <c r="D37" t="s">
        <v>38</v>
      </c>
    </row>
    <row r="38" spans="4:4">
      <c r="D38" t="s">
        <v>113</v>
      </c>
    </row>
    <row r="39" spans="4:4">
      <c r="D39" t="s">
        <v>149</v>
      </c>
    </row>
    <row r="40" spans="4:4">
      <c r="D40" t="s">
        <v>39</v>
      </c>
    </row>
    <row r="41" spans="4:4">
      <c r="D41" t="s">
        <v>40</v>
      </c>
    </row>
    <row r="42" spans="4:4">
      <c r="D42" t="s">
        <v>41</v>
      </c>
    </row>
    <row r="43" spans="4:4">
      <c r="D43" t="s">
        <v>35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15</vt:i4>
      </vt:variant>
    </vt:vector>
  </HeadingPairs>
  <TitlesOfParts>
    <vt:vector size="17" baseType="lpstr">
      <vt:lpstr>גיליון1</vt:lpstr>
      <vt:lpstr>גיליון2</vt:lpstr>
      <vt:lpstr>FEVER_TREE</vt:lpstr>
      <vt:lpstr>LIMITED_EDITION</vt:lpstr>
      <vt:lpstr>אדמה</vt:lpstr>
      <vt:lpstr>אדמה_2_חדשה</vt:lpstr>
      <vt:lpstr>אדמה_בלנד</vt:lpstr>
      <vt:lpstr>אפרטיף</vt:lpstr>
      <vt:lpstr>גין</vt:lpstr>
      <vt:lpstr>הר</vt:lpstr>
      <vt:lpstr>וודקה</vt:lpstr>
      <vt:lpstr>וויסקי</vt:lpstr>
      <vt:lpstr>טקילה</vt:lpstr>
      <vt:lpstr>יין_מבעבע_צינזאנו</vt:lpstr>
      <vt:lpstr>ליקרים_דזסטיף</vt:lpstr>
      <vt:lpstr>פנינים</vt:lpstr>
      <vt:lpstr>רום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matan bezen</cp:lastModifiedBy>
  <cp:lastPrinted>2012-11-29T15:03:21Z</cp:lastPrinted>
  <dcterms:created xsi:type="dcterms:W3CDTF">2011-03-20T13:23:00Z</dcterms:created>
  <dcterms:modified xsi:type="dcterms:W3CDTF">2017-01-15T11:59:19Z</dcterms:modified>
</cp:coreProperties>
</file>