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525" windowHeight="712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K48" i="1"/>
  <c r="F44" i="1"/>
  <c r="F43" i="1"/>
  <c r="F42" i="1" l="1"/>
  <c r="F41" i="1" l="1"/>
  <c r="F40" i="1" l="1"/>
  <c r="F39" i="1"/>
  <c r="F38" i="1"/>
  <c r="F37" i="1" l="1"/>
  <c r="F36" i="1"/>
  <c r="E19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F35" i="1"/>
  <c r="F34" i="1" l="1"/>
  <c r="F33" i="1"/>
  <c r="F32" i="1"/>
  <c r="F31" i="1" l="1"/>
  <c r="F30" i="1"/>
  <c r="F29" i="1" l="1"/>
  <c r="F28" i="1"/>
  <c r="F27" i="1" l="1"/>
  <c r="F26" i="1" l="1"/>
  <c r="F25" i="1" l="1"/>
  <c r="F24" i="1" l="1"/>
  <c r="I48" i="1" l="1"/>
  <c r="F23" i="1"/>
  <c r="F22" i="1" l="1"/>
  <c r="F21" i="1" l="1"/>
  <c r="F20" i="1"/>
  <c r="F19" i="1"/>
  <c r="F17" i="1" l="1"/>
  <c r="F18" i="1"/>
  <c r="F16" i="1"/>
  <c r="F15" i="1" l="1"/>
  <c r="F14" i="1" l="1"/>
  <c r="F12" i="1" l="1"/>
  <c r="F4" i="1" l="1"/>
  <c r="F5" i="1"/>
  <c r="F6" i="1"/>
  <c r="F7" i="1"/>
  <c r="F8" i="1"/>
  <c r="F9" i="1"/>
  <c r="F10" i="1"/>
  <c r="F11" i="1"/>
  <c r="F13" i="1"/>
  <c r="F3" i="1" l="1"/>
</calcChain>
</file>

<file path=xl/sharedStrings.xml><?xml version="1.0" encoding="utf-8"?>
<sst xmlns="http://schemas.openxmlformats.org/spreadsheetml/2006/main" count="171" uniqueCount="108">
  <si>
    <t>Day</t>
  </si>
  <si>
    <t>Name</t>
  </si>
  <si>
    <t>Quantity</t>
  </si>
  <si>
    <t>Description</t>
  </si>
  <si>
    <t>Price</t>
  </si>
  <si>
    <t>Sum</t>
  </si>
  <si>
    <t>Source</t>
  </si>
  <si>
    <t>Self</t>
  </si>
  <si>
    <t>Combo 57HS11230A4 + MB450A + NMRV030</t>
  </si>
  <si>
    <t>I paid</t>
  </si>
  <si>
    <t>Index rotary</t>
  </si>
  <si>
    <t>https://vi.aliexpress.com/item/T-l-20-1-Worm-Loai-Reducer-NEMA23-Worm-Gear-ng-C-B-c-2-8Nm/32841463277.html?spm=2114.10010108.1000014.1.4b115c02F4k4fb&amp;pvid=08888958-1276-48d9-a3ec-0a2ff57c7cdb&amp;gps-id=pcDetailBottomMoreOtherSeller&amp;scm=1007.13338.120274.000000000000000&amp;scm-url=1007.13338.120274.000000000000000&amp;scm_id=1007.13338.120274.000000000000000&amp;fbclid=IwAR2NFrEzP0PjPCEgglo3cGtLrq7Lk6hBt9w-g9eAX3J8KnxGtHRJZ2_m_Kg</t>
  </si>
  <si>
    <t>Duong Ba Trac</t>
  </si>
  <si>
    <t>Harmonic rotary</t>
  </si>
  <si>
    <t>5 phase driver</t>
  </si>
  <si>
    <t>NBC</t>
  </si>
  <si>
    <t>Quyết tiến</t>
  </si>
  <si>
    <t>Mạch launchpad ESP432</t>
  </si>
  <si>
    <t>ProE</t>
  </si>
  <si>
    <t>Đế bánh xe</t>
  </si>
  <si>
    <t>Bãi gần Phước Long</t>
  </si>
  <si>
    <t>Đế thép 1060*1060</t>
  </si>
  <si>
    <t>Tiệm bán thép Huỳnh Văn Lũy</t>
  </si>
  <si>
    <t>Nhôm định hình (3060, 6060)</t>
  </si>
  <si>
    <t>Nhôm định hình lần 2 (3030)</t>
  </si>
  <si>
    <t>Cầu Thịnh</t>
  </si>
  <si>
    <t>Phụ kiện + lưỡi mài + mũi khoan</t>
  </si>
  <si>
    <t>Thủ Đức + DIYCNC</t>
  </si>
  <si>
    <t>Mua sơn + ốc + mũi khoan</t>
  </si>
  <si>
    <t>Tạ Quyên + Việt Hải</t>
  </si>
  <si>
    <t>Pully + linh tinh</t>
  </si>
  <si>
    <t>Bãi Bình Dương</t>
  </si>
  <si>
    <t>Con trượt</t>
  </si>
  <si>
    <t>Việt Thống</t>
  </si>
  <si>
    <t>Trục then 14</t>
  </si>
  <si>
    <t>Ali</t>
  </si>
  <si>
    <t>3 cái Encoder</t>
  </si>
  <si>
    <t>Bãi An Sương</t>
  </si>
  <si>
    <t>Bạc 6306</t>
  </si>
  <si>
    <t>Chợ (nhờ Nghi mua)</t>
  </si>
  <si>
    <t>Lục giác inox</t>
  </si>
  <si>
    <t>Tạ Uyên</t>
  </si>
  <si>
    <t>Hộp số Harmonic</t>
  </si>
  <si>
    <t>Chổ gần vòng xoay Âu Cơ + Shopee</t>
  </si>
  <si>
    <t>Vòng bi chịu tải</t>
  </si>
  <si>
    <t>PPGAS</t>
  </si>
  <si>
    <t>Note</t>
  </si>
  <si>
    <t>Phôi nhôm</t>
  </si>
  <si>
    <t>Thiên Hương, chị Thắm</t>
  </si>
  <si>
    <t>Resold: 10/3/2019</t>
  </si>
  <si>
    <t>Dao phay (D4, D6, D8, D12)</t>
  </si>
  <si>
    <t>Ngũ Kim Đỉnh Vàng</t>
  </si>
  <si>
    <t>Doa tiện (3 loại dao + chip)</t>
  </si>
  <si>
    <t>Tạ uyên</t>
  </si>
  <si>
    <t>Đồ điện linh tinh + Mega 2560</t>
  </si>
  <si>
    <t>Phôi nhôm đợt 2</t>
  </si>
  <si>
    <t>Thế giới IC</t>
  </si>
  <si>
    <t>Gia công nhôm</t>
  </si>
  <si>
    <t>Anh Lợi</t>
  </si>
  <si>
    <t>Ốc tổng hợp</t>
  </si>
  <si>
    <t>Dũng mua</t>
  </si>
  <si>
    <t>Đạt mua</t>
  </si>
  <si>
    <t>Ống nhôm làm anten</t>
  </si>
  <si>
    <t>Adapter in 3D</t>
  </si>
  <si>
    <t>Chợ Tam Hà</t>
  </si>
  <si>
    <t>Tú in</t>
  </si>
  <si>
    <t>Trục phi 50, phi 40</t>
  </si>
  <si>
    <t>Đạt mua ở Tam Hà</t>
  </si>
  <si>
    <t>Tủ điện 60x80x30</t>
  </si>
  <si>
    <t>Quận 8 (Hân Lê)</t>
  </si>
  <si>
    <t>Anten chảo</t>
  </si>
  <si>
    <t>DVB Việt Nam</t>
  </si>
  <si>
    <t>Nhôm + phụ kiện cho tủ điện</t>
  </si>
  <si>
    <t>Tổng hợp</t>
  </si>
  <si>
    <t>Screws, nuts and misc</t>
  </si>
  <si>
    <t>3D printed filament</t>
  </si>
  <si>
    <t>Acrylic sheet</t>
  </si>
  <si>
    <t>Power supply unit</t>
  </si>
  <si>
    <t>Power filter</t>
  </si>
  <si>
    <t>Aluminum sheet and billet</t>
  </si>
  <si>
    <t>Aluminum frame and accessories</t>
  </si>
  <si>
    <t>3D printing service</t>
  </si>
  <si>
    <t>Laser cutting service</t>
  </si>
  <si>
    <t>Electronic part and components</t>
  </si>
  <si>
    <t>Embedded computer (raspberry)</t>
  </si>
  <si>
    <t>Embedded central unit (arduino)</t>
  </si>
  <si>
    <t>Encoder</t>
  </si>
  <si>
    <t>Unit</t>
  </si>
  <si>
    <t>Set</t>
  </si>
  <si>
    <t>Sheet</t>
  </si>
  <si>
    <t>Service</t>
  </si>
  <si>
    <t>Roll</t>
  </si>
  <si>
    <t>Aluminum CNC manufacturing service</t>
  </si>
  <si>
    <t>Circuit</t>
  </si>
  <si>
    <t>Total</t>
  </si>
  <si>
    <t>Thegioiic</t>
  </si>
  <si>
    <t xml:space="preserve">Dây điện + bus </t>
  </si>
  <si>
    <t>Tiện lần 2</t>
  </si>
  <si>
    <t>Đạt mua linh kiện linh tinh làm cover…</t>
  </si>
  <si>
    <t>Đạt</t>
  </si>
  <si>
    <t>Khung cơ khí gá anten</t>
  </si>
  <si>
    <t>Trang trí, đề can, sơn</t>
  </si>
  <si>
    <t>Vũ</t>
  </si>
  <si>
    <t>Điện linh tinh</t>
  </si>
  <si>
    <t>Lon</t>
  </si>
  <si>
    <t>Dũng</t>
  </si>
  <si>
    <t>Đồ linh tinh Đạt</t>
  </si>
  <si>
    <t>Bạt che mưa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</si>
</sst>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8"/>
  <sheetViews>
    <sheetView tabSelected="1" topLeftCell="C14" zoomScaleNormal="100" workbookViewId="0">
      <selection activeCell="F45" sqref="F45"/>
    </sheetView>
  </sheetViews>
  <sheetFormatPr defaultRowHeight="15" x14ac:dyDescent="0.25"/>
  <cols>
    <col min="2" max="2" width="15.85546875" customWidth="1"/>
    <col min="3" max="3" width="47" customWidth="1"/>
    <col min="4" max="4" width="14.28515625" customWidth="1"/>
    <col min="5" max="5" width="13.7109375" customWidth="1"/>
    <col min="6" max="6" width="17.7109375" customWidth="1"/>
    <col min="7" max="9" width="15" customWidth="1"/>
    <col min="10" max="10" width="14.140625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46</v>
      </c>
      <c r="J2" t="s">
        <v>3</v>
      </c>
    </row>
    <row r="3" spans="2:10" x14ac:dyDescent="0.25">
      <c r="B3" s="2">
        <v>43439</v>
      </c>
      <c r="C3" t="s">
        <v>8</v>
      </c>
      <c r="D3">
        <v>1</v>
      </c>
      <c r="E3">
        <v>2878000</v>
      </c>
      <c r="F3">
        <f>D3*E3</f>
        <v>2878000</v>
      </c>
      <c r="G3" t="s">
        <v>7</v>
      </c>
      <c r="J3" t="s">
        <v>11</v>
      </c>
    </row>
    <row r="4" spans="2:10" x14ac:dyDescent="0.25">
      <c r="B4" s="1">
        <v>43442</v>
      </c>
      <c r="C4" t="s">
        <v>10</v>
      </c>
      <c r="D4">
        <v>1</v>
      </c>
      <c r="E4">
        <v>400000</v>
      </c>
      <c r="F4">
        <f t="shared" ref="F4:F17" si="0">D4*E4</f>
        <v>400000</v>
      </c>
      <c r="G4" t="s">
        <v>7</v>
      </c>
      <c r="H4" t="s">
        <v>49</v>
      </c>
      <c r="I4">
        <v>400000</v>
      </c>
      <c r="J4" t="s">
        <v>12</v>
      </c>
    </row>
    <row r="5" spans="2:10" x14ac:dyDescent="0.25">
      <c r="B5" s="2">
        <v>43449</v>
      </c>
      <c r="C5" t="s">
        <v>13</v>
      </c>
      <c r="D5">
        <v>1</v>
      </c>
      <c r="E5">
        <v>2000000</v>
      </c>
      <c r="F5">
        <f t="shared" si="0"/>
        <v>2000000</v>
      </c>
      <c r="G5" t="s">
        <v>7</v>
      </c>
      <c r="J5" t="s">
        <v>15</v>
      </c>
    </row>
    <row r="6" spans="2:10" x14ac:dyDescent="0.25">
      <c r="B6" s="2">
        <v>43452</v>
      </c>
      <c r="C6" t="s">
        <v>14</v>
      </c>
      <c r="D6">
        <v>1</v>
      </c>
      <c r="E6">
        <v>500000</v>
      </c>
      <c r="F6">
        <f t="shared" si="0"/>
        <v>500000</v>
      </c>
      <c r="G6" t="s">
        <v>7</v>
      </c>
    </row>
    <row r="7" spans="2:10" x14ac:dyDescent="0.25">
      <c r="B7" s="2">
        <v>43456</v>
      </c>
      <c r="C7" t="s">
        <v>23</v>
      </c>
      <c r="D7">
        <v>1</v>
      </c>
      <c r="E7">
        <v>1850000</v>
      </c>
      <c r="F7">
        <f t="shared" si="0"/>
        <v>1850000</v>
      </c>
      <c r="G7" t="s">
        <v>7</v>
      </c>
      <c r="J7" t="s">
        <v>16</v>
      </c>
    </row>
    <row r="8" spans="2:10" x14ac:dyDescent="0.25">
      <c r="B8" s="2">
        <v>43461</v>
      </c>
      <c r="C8" t="s">
        <v>17</v>
      </c>
      <c r="D8">
        <v>1</v>
      </c>
      <c r="E8">
        <v>850000</v>
      </c>
      <c r="F8">
        <f t="shared" si="0"/>
        <v>850000</v>
      </c>
      <c r="G8" t="s">
        <v>7</v>
      </c>
      <c r="J8" t="s">
        <v>18</v>
      </c>
    </row>
    <row r="9" spans="2:10" x14ac:dyDescent="0.25">
      <c r="B9" s="2">
        <v>43462</v>
      </c>
      <c r="C9" s="3" t="s">
        <v>19</v>
      </c>
      <c r="D9">
        <v>1</v>
      </c>
      <c r="E9">
        <v>800000</v>
      </c>
      <c r="F9">
        <f t="shared" si="0"/>
        <v>800000</v>
      </c>
      <c r="G9" t="s">
        <v>7</v>
      </c>
      <c r="J9" t="s">
        <v>20</v>
      </c>
    </row>
    <row r="10" spans="2:10" x14ac:dyDescent="0.25">
      <c r="B10" s="2">
        <v>43463</v>
      </c>
      <c r="C10" t="s">
        <v>21</v>
      </c>
      <c r="D10">
        <v>1</v>
      </c>
      <c r="E10">
        <v>400000</v>
      </c>
      <c r="F10">
        <f t="shared" si="0"/>
        <v>400000</v>
      </c>
      <c r="G10" t="s">
        <v>7</v>
      </c>
      <c r="J10" t="s">
        <v>22</v>
      </c>
    </row>
    <row r="11" spans="2:10" x14ac:dyDescent="0.25">
      <c r="B11" s="2">
        <v>43469</v>
      </c>
      <c r="C11" t="s">
        <v>24</v>
      </c>
      <c r="D11">
        <v>1</v>
      </c>
      <c r="E11">
        <v>720000</v>
      </c>
      <c r="F11">
        <f t="shared" si="0"/>
        <v>720000</v>
      </c>
      <c r="G11" t="s">
        <v>7</v>
      </c>
      <c r="J11" t="s">
        <v>25</v>
      </c>
    </row>
    <row r="12" spans="2:10" x14ac:dyDescent="0.25">
      <c r="B12" s="2">
        <v>43470</v>
      </c>
      <c r="C12" t="s">
        <v>26</v>
      </c>
      <c r="D12">
        <v>1</v>
      </c>
      <c r="E12">
        <v>1200000</v>
      </c>
      <c r="F12">
        <f t="shared" si="0"/>
        <v>1200000</v>
      </c>
      <c r="G12" t="s">
        <v>7</v>
      </c>
      <c r="J12" t="s">
        <v>27</v>
      </c>
    </row>
    <row r="13" spans="2:10" x14ac:dyDescent="0.25">
      <c r="B13" s="2">
        <v>43472</v>
      </c>
      <c r="C13" t="s">
        <v>28</v>
      </c>
      <c r="D13">
        <v>1</v>
      </c>
      <c r="E13">
        <v>270000</v>
      </c>
      <c r="F13">
        <f t="shared" si="0"/>
        <v>270000</v>
      </c>
      <c r="G13" t="s">
        <v>7</v>
      </c>
      <c r="J13" t="s">
        <v>29</v>
      </c>
    </row>
    <row r="14" spans="2:10" x14ac:dyDescent="0.25">
      <c r="B14" s="2">
        <v>43473</v>
      </c>
      <c r="C14" t="s">
        <v>30</v>
      </c>
      <c r="D14">
        <v>1</v>
      </c>
      <c r="E14">
        <v>200000</v>
      </c>
      <c r="F14">
        <f t="shared" si="0"/>
        <v>200000</v>
      </c>
      <c r="G14" t="s">
        <v>7</v>
      </c>
      <c r="J14" t="s">
        <v>31</v>
      </c>
    </row>
    <row r="15" spans="2:10" x14ac:dyDescent="0.25">
      <c r="B15" s="2">
        <v>43474</v>
      </c>
      <c r="C15" t="s">
        <v>32</v>
      </c>
      <c r="D15">
        <v>1</v>
      </c>
      <c r="E15">
        <v>400000</v>
      </c>
      <c r="F15">
        <f t="shared" si="0"/>
        <v>400000</v>
      </c>
      <c r="G15" t="s">
        <v>7</v>
      </c>
      <c r="J15" t="s">
        <v>33</v>
      </c>
    </row>
    <row r="16" spans="2:10" x14ac:dyDescent="0.25">
      <c r="B16" s="2">
        <v>43476</v>
      </c>
      <c r="C16" t="s">
        <v>34</v>
      </c>
      <c r="D16">
        <v>1</v>
      </c>
      <c r="E16">
        <v>368000</v>
      </c>
      <c r="F16">
        <f t="shared" si="0"/>
        <v>368000</v>
      </c>
      <c r="G16" t="s">
        <v>7</v>
      </c>
      <c r="J16" t="s">
        <v>35</v>
      </c>
    </row>
    <row r="17" spans="2:10" x14ac:dyDescent="0.25">
      <c r="B17" s="2">
        <v>43481</v>
      </c>
      <c r="C17" t="s">
        <v>38</v>
      </c>
      <c r="D17">
        <v>1</v>
      </c>
      <c r="E17">
        <v>70000</v>
      </c>
      <c r="F17">
        <f t="shared" si="0"/>
        <v>70000</v>
      </c>
      <c r="G17" t="s">
        <v>7</v>
      </c>
      <c r="J17" t="s">
        <v>39</v>
      </c>
    </row>
    <row r="18" spans="2:10" x14ac:dyDescent="0.25">
      <c r="B18" s="2">
        <v>43483</v>
      </c>
      <c r="C18" t="s">
        <v>36</v>
      </c>
      <c r="D18">
        <v>1</v>
      </c>
      <c r="E18">
        <v>500000</v>
      </c>
      <c r="F18">
        <f t="shared" ref="F18:F45" si="1">D18*E18</f>
        <v>500000</v>
      </c>
      <c r="G18" t="s">
        <v>7</v>
      </c>
      <c r="J18" t="s">
        <v>37</v>
      </c>
    </row>
    <row r="19" spans="2:10" x14ac:dyDescent="0.25">
      <c r="B19" s="2">
        <v>43475</v>
      </c>
      <c r="C19" t="s">
        <v>40</v>
      </c>
      <c r="D19">
        <v>1</v>
      </c>
      <c r="E19">
        <v>240000</v>
      </c>
      <c r="F19">
        <f t="shared" si="1"/>
        <v>240000</v>
      </c>
      <c r="G19" t="s">
        <v>7</v>
      </c>
      <c r="J19" t="s">
        <v>41</v>
      </c>
    </row>
    <row r="20" spans="2:10" x14ac:dyDescent="0.25">
      <c r="B20" s="2">
        <v>43475</v>
      </c>
      <c r="C20" t="s">
        <v>42</v>
      </c>
      <c r="D20">
        <v>1</v>
      </c>
      <c r="E20">
        <v>1500000</v>
      </c>
      <c r="F20">
        <f t="shared" si="1"/>
        <v>1500000</v>
      </c>
      <c r="G20" t="s">
        <v>7</v>
      </c>
      <c r="J20" t="s">
        <v>43</v>
      </c>
    </row>
    <row r="21" spans="2:10" x14ac:dyDescent="0.25">
      <c r="B21" s="2">
        <v>43475</v>
      </c>
      <c r="C21" t="s">
        <v>44</v>
      </c>
      <c r="D21">
        <v>1</v>
      </c>
      <c r="E21">
        <v>1500000</v>
      </c>
      <c r="F21">
        <f t="shared" si="1"/>
        <v>1500000</v>
      </c>
      <c r="G21" t="s">
        <v>7</v>
      </c>
      <c r="J21" t="s">
        <v>45</v>
      </c>
    </row>
    <row r="22" spans="2:10" x14ac:dyDescent="0.25">
      <c r="B22" s="2">
        <v>43531</v>
      </c>
      <c r="C22" t="s">
        <v>47</v>
      </c>
      <c r="D22">
        <v>1</v>
      </c>
      <c r="E22">
        <v>3699000</v>
      </c>
      <c r="F22">
        <f t="shared" si="1"/>
        <v>3699000</v>
      </c>
      <c r="G22" t="s">
        <v>7</v>
      </c>
      <c r="J22" t="s">
        <v>48</v>
      </c>
    </row>
    <row r="23" spans="2:10" x14ac:dyDescent="0.25">
      <c r="B23" s="2">
        <v>43537</v>
      </c>
      <c r="C23" t="s">
        <v>50</v>
      </c>
      <c r="D23">
        <v>1</v>
      </c>
      <c r="E23">
        <v>922000</v>
      </c>
      <c r="F23">
        <f t="shared" si="1"/>
        <v>922000</v>
      </c>
      <c r="G23" t="s">
        <v>7</v>
      </c>
      <c r="J23" t="s">
        <v>51</v>
      </c>
    </row>
    <row r="24" spans="2:10" x14ac:dyDescent="0.25">
      <c r="B24" s="2">
        <v>43554</v>
      </c>
      <c r="C24" t="s">
        <v>52</v>
      </c>
      <c r="D24">
        <v>1</v>
      </c>
      <c r="E24">
        <v>515000</v>
      </c>
      <c r="F24">
        <f t="shared" si="1"/>
        <v>515000</v>
      </c>
      <c r="G24" t="s">
        <v>7</v>
      </c>
      <c r="J24" t="s">
        <v>53</v>
      </c>
    </row>
    <row r="25" spans="2:10" x14ac:dyDescent="0.25">
      <c r="B25" s="2">
        <v>43552</v>
      </c>
      <c r="C25" t="s">
        <v>54</v>
      </c>
      <c r="D25">
        <v>1</v>
      </c>
      <c r="E25">
        <v>315000</v>
      </c>
      <c r="F25">
        <f t="shared" si="1"/>
        <v>315000</v>
      </c>
      <c r="G25" t="s">
        <v>7</v>
      </c>
      <c r="J25" t="s">
        <v>56</v>
      </c>
    </row>
    <row r="26" spans="2:10" x14ac:dyDescent="0.25">
      <c r="B26" s="2">
        <v>43578</v>
      </c>
      <c r="C26" t="s">
        <v>55</v>
      </c>
      <c r="D26">
        <v>1</v>
      </c>
      <c r="E26">
        <v>657000</v>
      </c>
      <c r="F26">
        <f t="shared" si="1"/>
        <v>657000</v>
      </c>
      <c r="G26" t="s">
        <v>7</v>
      </c>
      <c r="J26" t="s">
        <v>48</v>
      </c>
    </row>
    <row r="27" spans="2:10" x14ac:dyDescent="0.25">
      <c r="B27" s="2">
        <v>43582</v>
      </c>
      <c r="C27" t="s">
        <v>57</v>
      </c>
      <c r="D27">
        <v>1</v>
      </c>
      <c r="E27">
        <v>2000000</v>
      </c>
      <c r="F27">
        <f t="shared" si="1"/>
        <v>2000000</v>
      </c>
      <c r="G27" t="s">
        <v>7</v>
      </c>
      <c r="J27" t="s">
        <v>58</v>
      </c>
    </row>
    <row r="28" spans="2:10" x14ac:dyDescent="0.25">
      <c r="B28" s="2">
        <v>43556</v>
      </c>
      <c r="C28" t="s">
        <v>59</v>
      </c>
      <c r="D28">
        <v>1</v>
      </c>
      <c r="E28">
        <v>350000</v>
      </c>
      <c r="F28">
        <f t="shared" si="1"/>
        <v>350000</v>
      </c>
      <c r="G28" t="s">
        <v>7</v>
      </c>
      <c r="J28" t="s">
        <v>60</v>
      </c>
    </row>
    <row r="29" spans="2:10" x14ac:dyDescent="0.25">
      <c r="B29" s="2">
        <v>43593</v>
      </c>
      <c r="C29" t="s">
        <v>59</v>
      </c>
      <c r="D29">
        <v>1</v>
      </c>
      <c r="E29">
        <v>270000</v>
      </c>
      <c r="F29">
        <f t="shared" si="1"/>
        <v>270000</v>
      </c>
      <c r="G29" t="s">
        <v>7</v>
      </c>
      <c r="J29" t="s">
        <v>61</v>
      </c>
    </row>
    <row r="30" spans="2:10" x14ac:dyDescent="0.25">
      <c r="B30" s="2">
        <v>43570</v>
      </c>
      <c r="C30" t="s">
        <v>62</v>
      </c>
      <c r="D30">
        <v>1</v>
      </c>
      <c r="E30">
        <v>250000</v>
      </c>
      <c r="F30">
        <f t="shared" si="1"/>
        <v>250000</v>
      </c>
      <c r="G30" t="s">
        <v>7</v>
      </c>
      <c r="J30" t="s">
        <v>64</v>
      </c>
    </row>
    <row r="31" spans="2:10" x14ac:dyDescent="0.25">
      <c r="B31" s="2">
        <v>43570</v>
      </c>
      <c r="C31" t="s">
        <v>63</v>
      </c>
      <c r="D31">
        <v>1</v>
      </c>
      <c r="E31">
        <v>150000</v>
      </c>
      <c r="F31">
        <f t="shared" si="1"/>
        <v>150000</v>
      </c>
      <c r="G31" t="s">
        <v>7</v>
      </c>
      <c r="J31" t="s">
        <v>65</v>
      </c>
    </row>
    <row r="32" spans="2:10" x14ac:dyDescent="0.25">
      <c r="B32" s="2">
        <v>43597</v>
      </c>
      <c r="C32" t="s">
        <v>66</v>
      </c>
      <c r="D32">
        <v>1</v>
      </c>
      <c r="E32">
        <v>325000</v>
      </c>
      <c r="F32">
        <f t="shared" si="1"/>
        <v>325000</v>
      </c>
      <c r="G32" t="s">
        <v>7</v>
      </c>
      <c r="J32" t="s">
        <v>67</v>
      </c>
    </row>
    <row r="33" spans="2:11" x14ac:dyDescent="0.25">
      <c r="B33" s="2">
        <v>43598</v>
      </c>
      <c r="C33" t="s">
        <v>68</v>
      </c>
      <c r="D33">
        <v>1</v>
      </c>
      <c r="E33">
        <v>550000</v>
      </c>
      <c r="F33">
        <f t="shared" si="1"/>
        <v>550000</v>
      </c>
      <c r="G33" t="s">
        <v>7</v>
      </c>
      <c r="J33" t="s">
        <v>69</v>
      </c>
    </row>
    <row r="34" spans="2:11" x14ac:dyDescent="0.25">
      <c r="B34" s="2">
        <v>43596</v>
      </c>
      <c r="C34" t="s">
        <v>70</v>
      </c>
      <c r="D34">
        <v>1</v>
      </c>
      <c r="E34">
        <v>900000</v>
      </c>
      <c r="F34">
        <f t="shared" si="1"/>
        <v>900000</v>
      </c>
      <c r="G34" t="s">
        <v>7</v>
      </c>
      <c r="J34" t="s">
        <v>71</v>
      </c>
    </row>
    <row r="35" spans="2:11" x14ac:dyDescent="0.25">
      <c r="B35" s="2">
        <v>43606</v>
      </c>
      <c r="C35" t="s">
        <v>72</v>
      </c>
      <c r="D35">
        <v>1</v>
      </c>
      <c r="E35">
        <v>1300000</v>
      </c>
      <c r="F35">
        <f t="shared" si="1"/>
        <v>1300000</v>
      </c>
      <c r="G35" t="s">
        <v>7</v>
      </c>
      <c r="J35" t="s">
        <v>73</v>
      </c>
    </row>
    <row r="36" spans="2:11" x14ac:dyDescent="0.25">
      <c r="B36" s="2">
        <v>43608</v>
      </c>
      <c r="C36" t="s">
        <v>96</v>
      </c>
      <c r="D36">
        <v>1</v>
      </c>
      <c r="E36">
        <v>650000</v>
      </c>
      <c r="F36">
        <f t="shared" si="1"/>
        <v>650000</v>
      </c>
      <c r="G36" t="s">
        <v>7</v>
      </c>
      <c r="J36" t="s">
        <v>95</v>
      </c>
    </row>
    <row r="37" spans="2:11" x14ac:dyDescent="0.25">
      <c r="B37" s="2">
        <v>43604</v>
      </c>
      <c r="C37" t="s">
        <v>97</v>
      </c>
      <c r="D37">
        <v>1</v>
      </c>
      <c r="E37">
        <v>900000</v>
      </c>
      <c r="F37">
        <f t="shared" si="1"/>
        <v>900000</v>
      </c>
      <c r="G37" t="s">
        <v>7</v>
      </c>
      <c r="J37" t="s">
        <v>58</v>
      </c>
    </row>
    <row r="38" spans="2:11" x14ac:dyDescent="0.25">
      <c r="B38" s="2">
        <v>43615</v>
      </c>
      <c r="C38" t="s">
        <v>98</v>
      </c>
      <c r="D38">
        <v>1</v>
      </c>
      <c r="E38">
        <v>600000</v>
      </c>
      <c r="F38">
        <f t="shared" si="1"/>
        <v>600000</v>
      </c>
      <c r="G38" t="s">
        <v>7</v>
      </c>
      <c r="J38" t="s">
        <v>99</v>
      </c>
    </row>
    <row r="39" spans="2:11" x14ac:dyDescent="0.25">
      <c r="B39" s="2">
        <v>43616</v>
      </c>
      <c r="C39" t="s">
        <v>100</v>
      </c>
      <c r="D39">
        <v>1</v>
      </c>
      <c r="E39">
        <v>900000</v>
      </c>
      <c r="F39">
        <f t="shared" si="1"/>
        <v>900000</v>
      </c>
      <c r="G39" t="s">
        <v>7</v>
      </c>
      <c r="J39" t="s">
        <v>102</v>
      </c>
    </row>
    <row r="40" spans="2:11" x14ac:dyDescent="0.25">
      <c r="B40" s="2">
        <v>43616</v>
      </c>
      <c r="C40" t="s">
        <v>101</v>
      </c>
      <c r="D40">
        <v>1</v>
      </c>
      <c r="E40">
        <v>300000</v>
      </c>
      <c r="F40">
        <f t="shared" si="1"/>
        <v>300000</v>
      </c>
      <c r="G40" t="s">
        <v>7</v>
      </c>
      <c r="J40" t="s">
        <v>102</v>
      </c>
    </row>
    <row r="41" spans="2:11" x14ac:dyDescent="0.25">
      <c r="B41" s="2">
        <v>43617</v>
      </c>
      <c r="C41" t="s">
        <v>103</v>
      </c>
      <c r="D41">
        <v>1</v>
      </c>
      <c r="E41">
        <v>500000</v>
      </c>
      <c r="F41">
        <f t="shared" si="1"/>
        <v>500000</v>
      </c>
      <c r="G41" t="s">
        <v>7</v>
      </c>
      <c r="J41" t="s">
        <v>99</v>
      </c>
    </row>
    <row r="42" spans="2:11" x14ac:dyDescent="0.25">
      <c r="B42" s="2">
        <v>43618</v>
      </c>
      <c r="C42" t="s">
        <v>104</v>
      </c>
      <c r="D42">
        <v>1</v>
      </c>
      <c r="E42">
        <v>300000</v>
      </c>
      <c r="F42">
        <f t="shared" si="1"/>
        <v>300000</v>
      </c>
      <c r="G42" t="s">
        <v>7</v>
      </c>
      <c r="J42" t="s">
        <v>105</v>
      </c>
    </row>
    <row r="43" spans="2:11" x14ac:dyDescent="0.25">
      <c r="B43" s="2">
        <v>43632</v>
      </c>
      <c r="C43" t="s">
        <v>106</v>
      </c>
      <c r="D43">
        <v>1</v>
      </c>
      <c r="E43">
        <v>500000</v>
      </c>
      <c r="F43">
        <f t="shared" si="1"/>
        <v>500000</v>
      </c>
      <c r="G43" t="s">
        <v>7</v>
      </c>
      <c r="J43" t="s">
        <v>99</v>
      </c>
    </row>
    <row r="44" spans="2:11" x14ac:dyDescent="0.25">
      <c r="B44" s="2">
        <v>43632</v>
      </c>
      <c r="C44" t="s">
        <v>107</v>
      </c>
      <c r="D44">
        <v>1</v>
      </c>
      <c r="E44">
        <v>560000</v>
      </c>
      <c r="F44">
        <f t="shared" si="1"/>
        <v>560000</v>
      </c>
      <c r="G44" t="s">
        <v>7</v>
      </c>
      <c r="J44" t="s">
        <v>102</v>
      </c>
    </row>
    <row r="45" spans="2:11" x14ac:dyDescent="0.25">
      <c r="B45" s="2">
        <v>43639</v>
      </c>
      <c r="C45" t="s">
        <v>103</v>
      </c>
      <c r="D45">
        <v>1</v>
      </c>
      <c r="E45">
        <v>300000</v>
      </c>
      <c r="F45">
        <f t="shared" si="1"/>
        <v>300000</v>
      </c>
      <c r="G45" t="s">
        <v>7</v>
      </c>
      <c r="J45" t="s">
        <v>102</v>
      </c>
    </row>
    <row r="48" spans="2:11" x14ac:dyDescent="0.25">
      <c r="I48">
        <f>SUM(I4:I23)</f>
        <v>400000</v>
      </c>
      <c r="J48" t="s">
        <v>9</v>
      </c>
      <c r="K48">
        <f>SUM(F3:F45) -I48</f>
        <v>33959000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9" sqref="E19"/>
    </sheetView>
  </sheetViews>
  <sheetFormatPr defaultRowHeight="15" x14ac:dyDescent="0.25"/>
  <cols>
    <col min="1" max="1" width="38.7109375" customWidth="1"/>
    <col min="2" max="2" width="16.85546875" customWidth="1"/>
    <col min="3" max="3" width="12.140625" customWidth="1"/>
  </cols>
  <sheetData>
    <row r="1" spans="1:5" x14ac:dyDescent="0.25">
      <c r="A1" t="s">
        <v>1</v>
      </c>
      <c r="B1" t="s">
        <v>87</v>
      </c>
      <c r="C1" t="s">
        <v>4</v>
      </c>
      <c r="D1" t="s">
        <v>2</v>
      </c>
      <c r="E1" t="s">
        <v>94</v>
      </c>
    </row>
    <row r="2" spans="1:5" ht="17.25" x14ac:dyDescent="0.25">
      <c r="A2" s="4" t="s">
        <v>74</v>
      </c>
      <c r="B2" s="4" t="s">
        <v>88</v>
      </c>
      <c r="C2" s="4">
        <v>750000</v>
      </c>
      <c r="D2" s="4">
        <v>1</v>
      </c>
      <c r="E2">
        <f>C2*D2</f>
        <v>750000</v>
      </c>
    </row>
    <row r="3" spans="1:5" ht="17.25" x14ac:dyDescent="0.25">
      <c r="A3" s="4" t="s">
        <v>75</v>
      </c>
      <c r="B3" s="4" t="s">
        <v>91</v>
      </c>
      <c r="C3" s="4">
        <v>340000</v>
      </c>
      <c r="D3" s="4">
        <v>2</v>
      </c>
      <c r="E3">
        <f t="shared" ref="E3:E15" si="0">C3*D3</f>
        <v>680000</v>
      </c>
    </row>
    <row r="4" spans="1:5" ht="17.25" x14ac:dyDescent="0.25">
      <c r="A4" s="4" t="s">
        <v>76</v>
      </c>
      <c r="B4" s="4" t="s">
        <v>89</v>
      </c>
      <c r="C4" s="4">
        <v>1450000</v>
      </c>
      <c r="D4" s="4">
        <v>1</v>
      </c>
      <c r="E4">
        <f t="shared" si="0"/>
        <v>1450000</v>
      </c>
    </row>
    <row r="5" spans="1:5" ht="17.25" x14ac:dyDescent="0.25">
      <c r="A5" s="4" t="s">
        <v>79</v>
      </c>
      <c r="B5" s="4" t="s">
        <v>88</v>
      </c>
      <c r="C5" s="4">
        <v>3746000</v>
      </c>
      <c r="D5" s="4">
        <v>1</v>
      </c>
      <c r="E5">
        <f t="shared" si="0"/>
        <v>3746000</v>
      </c>
    </row>
    <row r="6" spans="1:5" ht="17.25" x14ac:dyDescent="0.25">
      <c r="A6" s="4" t="s">
        <v>80</v>
      </c>
      <c r="B6" s="4" t="s">
        <v>88</v>
      </c>
      <c r="C6" s="4">
        <v>380000</v>
      </c>
      <c r="D6" s="4">
        <v>1</v>
      </c>
      <c r="E6">
        <f t="shared" si="0"/>
        <v>380000</v>
      </c>
    </row>
    <row r="7" spans="1:5" ht="17.25" x14ac:dyDescent="0.25">
      <c r="A7" s="4" t="s">
        <v>81</v>
      </c>
      <c r="B7" s="4" t="s">
        <v>90</v>
      </c>
      <c r="C7" s="4">
        <v>1260000</v>
      </c>
      <c r="D7" s="4">
        <v>1</v>
      </c>
      <c r="E7">
        <f t="shared" si="0"/>
        <v>1260000</v>
      </c>
    </row>
    <row r="8" spans="1:5" ht="17.25" x14ac:dyDescent="0.25">
      <c r="A8" s="4" t="s">
        <v>82</v>
      </c>
      <c r="B8" s="4" t="s">
        <v>90</v>
      </c>
      <c r="C8" s="4">
        <v>850000</v>
      </c>
      <c r="D8" s="4">
        <v>1</v>
      </c>
      <c r="E8">
        <f t="shared" si="0"/>
        <v>850000</v>
      </c>
    </row>
    <row r="9" spans="1:5" ht="17.25" x14ac:dyDescent="0.25">
      <c r="A9" s="4" t="s">
        <v>92</v>
      </c>
      <c r="B9" s="4" t="s">
        <v>90</v>
      </c>
      <c r="C9" s="4">
        <v>4120000</v>
      </c>
      <c r="D9" s="4">
        <v>1</v>
      </c>
      <c r="E9">
        <f t="shared" si="0"/>
        <v>4120000</v>
      </c>
    </row>
    <row r="10" spans="1:5" ht="17.25" x14ac:dyDescent="0.25">
      <c r="A10" s="4" t="s">
        <v>77</v>
      </c>
      <c r="B10" s="4" t="s">
        <v>93</v>
      </c>
      <c r="C10" s="4">
        <v>1250000</v>
      </c>
      <c r="D10" s="4">
        <v>1</v>
      </c>
      <c r="E10">
        <f t="shared" si="0"/>
        <v>1250000</v>
      </c>
    </row>
    <row r="11" spans="1:5" ht="17.25" x14ac:dyDescent="0.25">
      <c r="A11" s="4" t="s">
        <v>78</v>
      </c>
      <c r="B11" s="4" t="s">
        <v>93</v>
      </c>
      <c r="C11" s="4">
        <v>230000</v>
      </c>
      <c r="D11" s="4">
        <v>1</v>
      </c>
      <c r="E11">
        <f t="shared" si="0"/>
        <v>230000</v>
      </c>
    </row>
    <row r="12" spans="1:5" ht="17.25" x14ac:dyDescent="0.25">
      <c r="A12" s="4" t="s">
        <v>86</v>
      </c>
      <c r="B12" s="4" t="s">
        <v>88</v>
      </c>
      <c r="C12" s="4">
        <v>210000</v>
      </c>
      <c r="D12" s="4">
        <v>1</v>
      </c>
      <c r="E12">
        <f t="shared" si="0"/>
        <v>210000</v>
      </c>
    </row>
    <row r="13" spans="1:5" ht="17.25" x14ac:dyDescent="0.25">
      <c r="A13" s="4" t="s">
        <v>84</v>
      </c>
      <c r="B13" s="4" t="s">
        <v>93</v>
      </c>
      <c r="C13" s="4">
        <v>1450000</v>
      </c>
      <c r="D13" s="4">
        <v>1</v>
      </c>
      <c r="E13">
        <f t="shared" si="0"/>
        <v>1450000</v>
      </c>
    </row>
    <row r="14" spans="1:5" ht="17.25" x14ac:dyDescent="0.25">
      <c r="A14" s="4" t="s">
        <v>85</v>
      </c>
      <c r="B14" s="4" t="s">
        <v>93</v>
      </c>
      <c r="C14" s="4">
        <v>445000</v>
      </c>
      <c r="D14" s="4">
        <v>1</v>
      </c>
      <c r="E14">
        <f t="shared" si="0"/>
        <v>445000</v>
      </c>
    </row>
    <row r="15" spans="1:5" ht="17.25" x14ac:dyDescent="0.25">
      <c r="A15" s="5" t="s">
        <v>83</v>
      </c>
      <c r="B15" s="5" t="s">
        <v>88</v>
      </c>
      <c r="C15" s="5">
        <v>247000</v>
      </c>
      <c r="D15" s="6">
        <v>1</v>
      </c>
      <c r="E15">
        <f t="shared" si="0"/>
        <v>247000</v>
      </c>
    </row>
    <row r="19" spans="5:5" x14ac:dyDescent="0.25">
      <c r="E19">
        <f>SUM(E2:E15)</f>
        <v>17068000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2019-06-23T15:21:31Z</dcterms:modified>
</cp:coreProperties>
</file>