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YONSAI\Desktop\"/>
    </mc:Choice>
  </mc:AlternateContent>
  <bookViews>
    <workbookView xWindow="0" yWindow="0" windowWidth="13395" windowHeight="8505" activeTab="1"/>
  </bookViews>
  <sheets>
    <sheet name="총 data" sheetId="1" r:id="rId1"/>
    <sheet name="가구원별 육류구입비" sheetId="12" r:id="rId2"/>
    <sheet name="소득분위" sheetId="19" r:id="rId3"/>
    <sheet name="10.년도별가구추이" sheetId="21" r:id="rId4"/>
  </sheets>
  <definedNames>
    <definedName name="_xlnm._FilterDatabase" localSheetId="0" hidden="1">'총 data'!$AU$2:$AW$20</definedName>
  </definedNames>
  <calcPr calcId="162913"/>
  <pivotCaches>
    <pivotCache cacheId="0" r:id="rId5"/>
    <pivotCache cacheId="1" r:id="rId6"/>
    <pivotCache cacheId="2" r:id="rId7"/>
    <pivotCache cacheId="3" r:id="rId8"/>
    <pivotCache cacheId="4" r:id="rId9"/>
    <pivotCache cacheId="1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24" i="1" l="1"/>
  <c r="AT23" i="1"/>
  <c r="AV24" i="1" l="1"/>
  <c r="AV23" i="1"/>
</calcChain>
</file>

<file path=xl/sharedStrings.xml><?xml version="1.0" encoding="utf-8"?>
<sst xmlns="http://schemas.openxmlformats.org/spreadsheetml/2006/main" count="92" uniqueCount="54">
  <si>
    <t>가구원수</t>
    <phoneticPr fontId="1" type="noConversion"/>
  </si>
  <si>
    <t>1. 년도별 가구원수별 육류,육류가공품 구입비를 구하라.</t>
    <phoneticPr fontId="1" type="noConversion"/>
  </si>
  <si>
    <t>육류구입비</t>
    <phoneticPr fontId="1" type="noConversion"/>
  </si>
  <si>
    <t>육류가공품 구입비</t>
    <phoneticPr fontId="1" type="noConversion"/>
  </si>
  <si>
    <t>식대</t>
    <phoneticPr fontId="1" type="noConversion"/>
  </si>
  <si>
    <t>2. 년도별 가구원수별, 취업인원수별 식대, 육류구입비, 육류가공품 구입비를 구해라.</t>
    <phoneticPr fontId="1" type="noConversion"/>
  </si>
  <si>
    <t>5. 년도별 노인가구별 식대, 육류구입비, 육류가공품구입비를 구해라.</t>
    <phoneticPr fontId="1" type="noConversion"/>
  </si>
  <si>
    <t>육류가공품구입비</t>
    <phoneticPr fontId="1" type="noConversion"/>
  </si>
  <si>
    <t>취업인원수</t>
    <phoneticPr fontId="1" type="noConversion"/>
  </si>
  <si>
    <t>맞벌이가구</t>
    <phoneticPr fontId="1" type="noConversion"/>
  </si>
  <si>
    <t>일반가구</t>
    <phoneticPr fontId="1" type="noConversion"/>
  </si>
  <si>
    <t>가계소비지출금액</t>
    <phoneticPr fontId="1" type="noConversion"/>
  </si>
  <si>
    <t>7. 년도별 취업인원수별, 맞벌이가구별, 일반가구별 가계 소비지출금액을 구해라.</t>
    <phoneticPr fontId="1" type="noConversion"/>
  </si>
  <si>
    <t>주택소유유무</t>
    <phoneticPr fontId="1" type="noConversion"/>
  </si>
  <si>
    <t>주거용전용면적</t>
    <phoneticPr fontId="1" type="noConversion"/>
  </si>
  <si>
    <t>행 레이블</t>
  </si>
  <si>
    <t>총합계</t>
  </si>
  <si>
    <t>합계 : 육류구입비</t>
  </si>
  <si>
    <t>총가구원수</t>
    <phoneticPr fontId="1" type="noConversion"/>
  </si>
  <si>
    <t>합계 : 총가구원수</t>
  </si>
  <si>
    <t>10. 년도별, 가구원수의 추이</t>
    <phoneticPr fontId="1" type="noConversion"/>
  </si>
  <si>
    <t>8. 년도별 주택소유유무에 따른 평균면적, 육류구입비</t>
    <phoneticPr fontId="1" type="noConversion"/>
  </si>
  <si>
    <t>3. 년도별, 가구원수별, 맞벌이별, 식대, 육류구입비, 육류가공품 구입비를 구해라.</t>
    <phoneticPr fontId="1" type="noConversion"/>
  </si>
  <si>
    <t>가구원수</t>
  </si>
  <si>
    <t>맞벌이가구여부</t>
  </si>
  <si>
    <t>식대(평균)</t>
  </si>
  <si>
    <t>육류구입비(평균)</t>
  </si>
  <si>
    <t>육류가공품구입비(평균)</t>
  </si>
  <si>
    <t>식대(평균)</t>
    <phoneticPr fontId="1" type="noConversion"/>
  </si>
  <si>
    <t>육류구입비(평균)</t>
    <phoneticPr fontId="1" type="noConversion"/>
  </si>
  <si>
    <t>육류가공품 구입비(평균)</t>
    <phoneticPr fontId="1" type="noConversion"/>
  </si>
  <si>
    <t>4. 년도별, 학력별, 식대, 육류구입비, 육류가공품구입비를 구해라.</t>
    <phoneticPr fontId="1" type="noConversion"/>
  </si>
  <si>
    <t>학력코드</t>
  </si>
  <si>
    <t>년도</t>
    <phoneticPr fontId="1" type="noConversion"/>
  </si>
  <si>
    <t>년도</t>
    <phoneticPr fontId="1" type="noConversion"/>
  </si>
  <si>
    <t>노인가구</t>
    <phoneticPr fontId="1" type="noConversion"/>
  </si>
  <si>
    <t>소유</t>
  </si>
  <si>
    <t>소유</t>
    <phoneticPr fontId="1" type="noConversion"/>
  </si>
  <si>
    <t>미소유</t>
  </si>
  <si>
    <t>미소유</t>
    <phoneticPr fontId="1" type="noConversion"/>
  </si>
  <si>
    <t>포함</t>
  </si>
  <si>
    <t>미포함</t>
  </si>
  <si>
    <t>주택</t>
    <phoneticPr fontId="1" type="noConversion"/>
  </si>
  <si>
    <t>합계 : 육류구입비(평균)</t>
  </si>
  <si>
    <t>외벌이</t>
  </si>
  <si>
    <t>맞벌이</t>
  </si>
  <si>
    <t>무학</t>
  </si>
  <si>
    <t>초등학교</t>
  </si>
  <si>
    <t>중학교</t>
  </si>
  <si>
    <t>고등학교</t>
  </si>
  <si>
    <t>대학교(3년)</t>
  </si>
  <si>
    <t>대학교(4년)</t>
  </si>
  <si>
    <t>대학원(석사)</t>
  </si>
  <si>
    <t>대학원(박사)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</si>
</sst>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6" xfId="0" applyFont="1" applyBorder="1" applyAlignment="1">
      <alignment horizontal="left" vertical="center"/>
    </xf>
  </cellXfs>
  <cellStyles count="1">
    <cellStyle name="표준" xfId="0" builtinId="0"/>
  </cellStyles>
  <dxfs count="5">
    <dxf>
      <numFmt numFmtId="1" formatCode="0"/>
    </dxf>
    <dxf>
      <numFmt numFmtId="176" formatCode="0.0"/>
    </dxf>
    <dxf>
      <numFmt numFmtId="2" formatCode="0.00"/>
    </dxf>
    <dxf>
      <numFmt numFmtId="177" formatCode="0.000"/>
    </dxf>
    <dxf>
      <numFmt numFmtId="178" formatCode="0.0000"/>
    </dxf>
  </dxfs>
  <tableStyles count="0" defaultTableStyle="TableStyleMedium2" defaultPivotStyle="PivotStyleLight16"/>
  <colors>
    <mruColors>
      <color rgb="FF61953D"/>
      <color rgb="FF8FC36B"/>
      <color rgb="FF00CC66"/>
      <color rgb="FF952B90"/>
      <color rgb="FF009999"/>
      <color rgb="FFF6A02E"/>
      <color rgb="FFED417E"/>
      <color rgb="FF0099CC"/>
      <color rgb="FF666699"/>
      <color rgb="FF4CD0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[HADOOP 그래프.xlsx]가구원별 육류구입비!피벗 테이블11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ED417E"/>
          </a:solidFill>
          <a:ln w="19050">
            <a:noFill/>
          </a:ln>
          <a:effectLst/>
        </c:spPr>
      </c:pivotFmt>
      <c:pivotFmt>
        <c:idx val="2"/>
        <c:spPr>
          <a:solidFill>
            <a:srgbClr val="1EDC59"/>
          </a:solidFill>
          <a:ln w="19050">
            <a:noFill/>
          </a:ln>
          <a:effectLst/>
        </c:spPr>
      </c:pivotFmt>
      <c:pivotFmt>
        <c:idx val="3"/>
        <c:spPr>
          <a:solidFill>
            <a:srgbClr val="4CD0E2"/>
          </a:solidFill>
          <a:ln w="19050">
            <a:noFill/>
          </a:ln>
          <a:effectLst/>
        </c:spPr>
      </c:pivotFmt>
      <c:pivotFmt>
        <c:idx val="4"/>
        <c:spPr>
          <a:solidFill>
            <a:srgbClr val="F6A02E"/>
          </a:solidFill>
          <a:ln w="19050">
            <a:noFill/>
          </a:ln>
          <a:effectLst/>
        </c:spPr>
      </c:pivotFmt>
      <c:pivotFmt>
        <c:idx val="5"/>
        <c:spPr>
          <a:solidFill>
            <a:srgbClr val="E31717"/>
          </a:solidFill>
          <a:ln w="19050">
            <a:noFill/>
          </a:ln>
          <a:effectLst/>
        </c:spPr>
      </c:pivotFmt>
      <c:pivotFmt>
        <c:idx val="6"/>
        <c:spPr>
          <a:solidFill>
            <a:srgbClr val="1EDC59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B w="152400" h="50800" prst="softRound"/>
          </a:sp3d>
        </c:spPr>
      </c:pivotFmt>
      <c:pivotFmt>
        <c:idx val="7"/>
        <c:spPr>
          <a:solidFill>
            <a:srgbClr val="4CD0E2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B w="152400" h="50800" prst="softRound"/>
          </a:sp3d>
        </c:spPr>
      </c:pivotFmt>
      <c:pivotFmt>
        <c:idx val="8"/>
        <c:spPr>
          <a:solidFill>
            <a:srgbClr val="F6A02E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B w="152400" h="50800" prst="softRound"/>
          </a:sp3d>
        </c:spPr>
      </c:pivotFmt>
      <c:pivotFmt>
        <c:idx val="9"/>
        <c:spPr>
          <a:solidFill>
            <a:srgbClr val="E31717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B w="152400" h="50800" prst="softRound"/>
          </a:sp3d>
        </c:spPr>
      </c:pivotFmt>
      <c:pivotFmt>
        <c:idx val="10"/>
        <c:spPr>
          <a:solidFill>
            <a:srgbClr val="ED417E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B w="152400" h="50800" prst="softRound"/>
          </a:sp3d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B w="152400" h="50800" prst="softRound"/>
          </a:sp3d>
        </c:spPr>
      </c:pivotFmt>
      <c:pivotFmt>
        <c:idx val="12"/>
        <c:spPr>
          <a:solidFill>
            <a:srgbClr val="666699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B w="152400" h="50800" prst="softRound"/>
          </a:sp3d>
        </c:spPr>
      </c:pivotFmt>
      <c:pivotFmt>
        <c:idx val="13"/>
        <c:spPr>
          <a:solidFill>
            <a:srgbClr val="0099CC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B w="152400" h="50800" prst="softRound"/>
          </a:sp3d>
        </c:spPr>
      </c:pivotFmt>
      <c:pivotFmt>
        <c:idx val="14"/>
        <c:spPr>
          <a:solidFill>
            <a:srgbClr val="00CC66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B w="152400" h="50800" prst="softRound"/>
          </a:sp3d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6"/>
        <c:spPr>
          <a:solidFill>
            <a:srgbClr val="009999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B w="152400" h="50800" prst="softRound"/>
          </a:sp3d>
        </c:spPr>
      </c:pivotFmt>
      <c:pivotFmt>
        <c:idx val="17"/>
        <c:spPr>
          <a:solidFill>
            <a:srgbClr val="92D050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B w="152400" h="50800" prst="softRound"/>
          </a:sp3d>
        </c:spPr>
      </c:pivotFmt>
      <c:pivotFmt>
        <c:idx val="18"/>
        <c:spPr>
          <a:solidFill>
            <a:srgbClr val="0099CC"/>
          </a:solidFill>
          <a:ln w="19050">
            <a:noFill/>
          </a:ln>
          <a:effectLst/>
          <a:scene3d>
            <a:camera prst="orthographicFront"/>
            <a:lightRig rig="threePt" dir="t"/>
          </a:scene3d>
          <a:sp3d>
            <a:bevelB w="152400" h="50800" prst="softRound"/>
          </a:sp3d>
        </c:spPr>
      </c:pivotFmt>
      <c:pivotFmt>
        <c:idx val="1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rgbClr val="ED417E"/>
          </a:solidFill>
          <a:ln w="19050">
            <a:noFill/>
          </a:ln>
          <a:effectLst/>
        </c:spPr>
      </c:pivotFmt>
      <c:pivotFmt>
        <c:idx val="21"/>
        <c:spPr>
          <a:solidFill>
            <a:srgbClr val="F6A02E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'가구원별 육류구입비'!$B$1</c:f>
              <c:strCache>
                <c:ptCount val="1"/>
                <c:pt idx="0">
                  <c:v>요약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B w="152400" h="50800" prst="softRound"/>
              </a:sp3d>
            </c:spPr>
            <c:extLst>
              <c:ext xmlns:c16="http://schemas.microsoft.com/office/drawing/2014/chart" uri="{C3380CC4-5D6E-409C-BE32-E72D297353CC}">
                <c16:uniqueId val="{00000002-A15E-4810-9531-6B74D22A374A}"/>
              </c:ext>
            </c:extLst>
          </c:dPt>
          <c:dPt>
            <c:idx val="1"/>
            <c:bubble3D val="0"/>
            <c:spPr>
              <a:solidFill>
                <a:srgbClr val="009999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B w="152400" h="50800" prst="softRound"/>
              </a:sp3d>
            </c:spPr>
            <c:extLst>
              <c:ext xmlns:c16="http://schemas.microsoft.com/office/drawing/2014/chart" uri="{C3380CC4-5D6E-409C-BE32-E72D297353CC}">
                <c16:uniqueId val="{00000003-A15E-4810-9531-6B74D22A374A}"/>
              </c:ext>
            </c:extLst>
          </c:dPt>
          <c:dPt>
            <c:idx val="2"/>
            <c:bubble3D val="0"/>
            <c:spPr>
              <a:solidFill>
                <a:srgbClr val="F6A02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15E-4810-9531-6B74D22A374A}"/>
              </c:ext>
            </c:extLst>
          </c:dPt>
          <c:dPt>
            <c:idx val="3"/>
            <c:bubble3D val="0"/>
            <c:spPr>
              <a:solidFill>
                <a:srgbClr val="0099CC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B w="152400" h="50800" prst="softRound"/>
              </a:sp3d>
            </c:spPr>
            <c:extLst>
              <c:ext xmlns:c16="http://schemas.microsoft.com/office/drawing/2014/chart" uri="{C3380CC4-5D6E-409C-BE32-E72D297353CC}">
                <c16:uniqueId val="{00000005-A15E-4810-9531-6B74D22A374A}"/>
              </c:ext>
            </c:extLst>
          </c:dPt>
          <c:dPt>
            <c:idx val="4"/>
            <c:bubble3D val="0"/>
            <c:spPr>
              <a:solidFill>
                <a:srgbClr val="ED417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5E-4810-9531-6B74D22A374A}"/>
              </c:ext>
            </c:extLst>
          </c:dPt>
          <c:cat>
            <c:strRef>
              <c:f>'가구원별 육류구입비'!$A$2:$A$7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'가구원별 육류구입비'!$B$2:$B$7</c:f>
              <c:numCache>
                <c:formatCode>General</c:formatCode>
                <c:ptCount val="5"/>
                <c:pt idx="0">
                  <c:v>251373</c:v>
                </c:pt>
                <c:pt idx="1">
                  <c:v>549940</c:v>
                </c:pt>
                <c:pt idx="2">
                  <c:v>727731</c:v>
                </c:pt>
                <c:pt idx="3">
                  <c:v>867257</c:v>
                </c:pt>
                <c:pt idx="4">
                  <c:v>943296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E-4810-9531-6B74D22A3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[HADOOP 그래프.xlsx]소득분위!피벗 테이블2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소득분위!$B$1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077-48ED-9A4B-2715AA1265F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77-48ED-9A4B-2715AA1265F3}"/>
              </c:ext>
            </c:extLst>
          </c:dPt>
          <c:cat>
            <c:strRef>
              <c:f>소득분위!$A$2:$A$4</c:f>
              <c:strCache>
                <c:ptCount val="2"/>
                <c:pt idx="0">
                  <c:v>소유</c:v>
                </c:pt>
                <c:pt idx="1">
                  <c:v>미소유</c:v>
                </c:pt>
              </c:strCache>
            </c:strRef>
          </c:cat>
          <c:val>
            <c:numRef>
              <c:f>소득분위!$B$2:$B$4</c:f>
              <c:numCache>
                <c:formatCode>General</c:formatCode>
                <c:ptCount val="2"/>
                <c:pt idx="0">
                  <c:v>64141.777777777781</c:v>
                </c:pt>
                <c:pt idx="1">
                  <c:v>40877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D-4948-869A-172350FCC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27"/>
        <c:axId val="260954479"/>
        <c:axId val="260933263"/>
      </c:barChart>
      <c:catAx>
        <c:axId val="26095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여기어때 잘난체 OTF" panose="020B0600000101010101" pitchFamily="34" charset="-127"/>
                <a:ea typeface="여기어때 잘난체 OTF" panose="020B0600000101010101" pitchFamily="34" charset="-127"/>
                <a:cs typeface="+mn-cs"/>
              </a:defRPr>
            </a:pPr>
            <a:endParaRPr lang="ko-KR"/>
          </a:p>
        </c:txPr>
        <c:crossAx val="260933263"/>
        <c:crosses val="autoZero"/>
        <c:auto val="1"/>
        <c:lblAlgn val="ctr"/>
        <c:lblOffset val="100"/>
        <c:noMultiLvlLbl val="0"/>
      </c:catAx>
      <c:valAx>
        <c:axId val="2609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여기어때 잘난체 OTF" panose="020B0600000101010101" pitchFamily="34" charset="-127"/>
                <a:ea typeface="여기어때 잘난체 OTF" panose="020B0600000101010101" pitchFamily="34" charset="-127"/>
                <a:cs typeface="+mn-cs"/>
              </a:defRPr>
            </a:pPr>
            <a:endParaRPr lang="ko-KR"/>
          </a:p>
        </c:txPr>
        <c:crossAx val="26095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여기어때 잘난체 OTF" panose="020B0600000101010101" pitchFamily="34" charset="-127"/>
          <a:ea typeface="여기어때 잘난체 OTF" panose="020B0600000101010101" pitchFamily="34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[HADOOP 그래프.xlsx]소득분위!피벗 테이블14</c:name>
    <c:fmtId val="1"/>
  </c:pivotSource>
  <c:chart>
    <c:autoTitleDeleted val="1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소득분위!$I$1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6DB-4639-9F87-9033DC25B0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DB-4639-9F87-9033DC25B050}"/>
              </c:ext>
            </c:extLst>
          </c:dPt>
          <c:cat>
            <c:strRef>
              <c:f>소득분위!$H$2:$H$4</c:f>
              <c:strCache>
                <c:ptCount val="2"/>
                <c:pt idx="0">
                  <c:v>맞벌이</c:v>
                </c:pt>
                <c:pt idx="1">
                  <c:v>외벌이</c:v>
                </c:pt>
              </c:strCache>
            </c:strRef>
          </c:cat>
          <c:val>
            <c:numRef>
              <c:f>소득분위!$I$2:$I$4</c:f>
              <c:numCache>
                <c:formatCode>General</c:formatCode>
                <c:ptCount val="2"/>
                <c:pt idx="0">
                  <c:v>3257111</c:v>
                </c:pt>
                <c:pt idx="1">
                  <c:v>3237719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1-4E2D-AACD-E19DBA33F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27"/>
        <c:axId val="257097151"/>
        <c:axId val="257105055"/>
      </c:barChart>
      <c:catAx>
        <c:axId val="2570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여기어때 잘난체 OTF" panose="020B0600000101010101" pitchFamily="34" charset="-127"/>
                <a:ea typeface="여기어때 잘난체 OTF" panose="020B0600000101010101" pitchFamily="34" charset="-127"/>
                <a:cs typeface="+mn-cs"/>
              </a:defRPr>
            </a:pPr>
            <a:endParaRPr lang="ko-KR"/>
          </a:p>
        </c:txPr>
        <c:crossAx val="257105055"/>
        <c:crosses val="autoZero"/>
        <c:auto val="1"/>
        <c:lblAlgn val="ctr"/>
        <c:lblOffset val="100"/>
        <c:noMultiLvlLbl val="0"/>
      </c:catAx>
      <c:valAx>
        <c:axId val="2571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여기어때 잘난체 OTF" panose="020B0600000101010101" pitchFamily="34" charset="-127"/>
                <a:ea typeface="여기어때 잘난체 OTF" panose="020B0600000101010101" pitchFamily="34" charset="-127"/>
                <a:cs typeface="+mn-cs"/>
              </a:defRPr>
            </a:pPr>
            <a:endParaRPr lang="ko-KR"/>
          </a:p>
        </c:txPr>
        <c:crossAx val="2570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여기어때 잘난체 OTF" panose="020B0600000101010101" pitchFamily="34" charset="-127"/>
          <a:ea typeface="여기어때 잘난체 OTF" panose="020B0600000101010101" pitchFamily="34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[HADOOP 그래프.xlsx]소득분위!피벗 테이블6</c:name>
    <c:fmtId val="1"/>
  </c:pivotSource>
  <c:chart>
    <c:autoTitleDeleted val="1"/>
    <c:pivotFmts>
      <c:pivotFmt>
        <c:idx val="0"/>
        <c:spPr>
          <a:ln w="34925" cap="rnd">
            <a:solidFill>
              <a:srgbClr val="61953D"/>
            </a:solidFill>
            <a:round/>
          </a:ln>
          <a:effectLst/>
        </c:spPr>
        <c:marker>
          <c:symbol val="circle"/>
          <c:size val="9"/>
          <c:spPr>
            <a:solidFill>
              <a:schemeClr val="bg1"/>
            </a:solidFill>
            <a:ln w="15875">
              <a:solidFill>
                <a:schemeClr val="accent6">
                  <a:lumMod val="50000"/>
                </a:schemeClr>
              </a:solidFill>
            </a:ln>
            <a:effectLst/>
          </c:spPr>
        </c:marker>
      </c:pivotFmt>
      <c:pivotFmt>
        <c:idx val="1"/>
        <c:spPr>
          <a:ln w="34925" cap="rnd">
            <a:solidFill>
              <a:srgbClr val="61953D"/>
            </a:solidFill>
            <a:round/>
          </a:ln>
          <a:effectLst/>
        </c:spPr>
        <c:marker>
          <c:symbol val="circle"/>
          <c:size val="9"/>
          <c:spPr>
            <a:solidFill>
              <a:schemeClr val="bg1"/>
            </a:solidFill>
            <a:ln w="15875">
              <a:solidFill>
                <a:schemeClr val="accent6">
                  <a:lumMod val="50000"/>
                </a:schemeClr>
              </a:solidFill>
            </a:ln>
            <a:effectLst/>
          </c:spPr>
        </c:marker>
      </c:pivotFmt>
      <c:pivotFmt>
        <c:idx val="2"/>
        <c:spPr>
          <a:ln w="34925" cap="rnd">
            <a:solidFill>
              <a:srgbClr val="61953D"/>
            </a:solidFill>
            <a:round/>
          </a:ln>
          <a:effectLst/>
        </c:spPr>
        <c:marker>
          <c:symbol val="circle"/>
          <c:size val="9"/>
          <c:spPr>
            <a:solidFill>
              <a:schemeClr val="bg1"/>
            </a:solidFill>
            <a:ln w="15875">
              <a:solidFill>
                <a:schemeClr val="accent6">
                  <a:lumMod val="5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소득분위!$P$1</c:f>
              <c:strCache>
                <c:ptCount val="1"/>
                <c:pt idx="0">
                  <c:v>요약</c:v>
                </c:pt>
              </c:strCache>
            </c:strRef>
          </c:tx>
          <c:spPr>
            <a:ln w="34925" cap="rnd">
              <a:solidFill>
                <a:srgbClr val="61953D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1587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소득분위!$O$2:$O$10</c:f>
              <c:strCache>
                <c:ptCount val="8"/>
                <c:pt idx="0">
                  <c:v>무학</c:v>
                </c:pt>
                <c:pt idx="1">
                  <c:v>초등학교</c:v>
                </c:pt>
                <c:pt idx="2">
                  <c:v>중학교</c:v>
                </c:pt>
                <c:pt idx="3">
                  <c:v>고등학교</c:v>
                </c:pt>
                <c:pt idx="4">
                  <c:v>대학교(3년)</c:v>
                </c:pt>
                <c:pt idx="5">
                  <c:v>대학교(4년)</c:v>
                </c:pt>
                <c:pt idx="6">
                  <c:v>대학원(석사)</c:v>
                </c:pt>
                <c:pt idx="7">
                  <c:v>대학원(박사)</c:v>
                </c:pt>
              </c:strCache>
            </c:strRef>
          </c:cat>
          <c:val>
            <c:numRef>
              <c:f>소득분위!$P$2:$P$10</c:f>
              <c:numCache>
                <c:formatCode>General</c:formatCode>
                <c:ptCount val="8"/>
                <c:pt idx="0">
                  <c:v>134687</c:v>
                </c:pt>
                <c:pt idx="1">
                  <c:v>196442</c:v>
                </c:pt>
                <c:pt idx="2">
                  <c:v>231886</c:v>
                </c:pt>
                <c:pt idx="3">
                  <c:v>248723</c:v>
                </c:pt>
                <c:pt idx="4">
                  <c:v>229866</c:v>
                </c:pt>
                <c:pt idx="5">
                  <c:v>246492</c:v>
                </c:pt>
                <c:pt idx="6">
                  <c:v>273825</c:v>
                </c:pt>
                <c:pt idx="7">
                  <c:v>318765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8-4747-AE6F-8F8D7A5E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839392"/>
        <c:axId val="1286841056"/>
      </c:lineChart>
      <c:catAx>
        <c:axId val="12868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여기어때 잘난체 OTF" panose="020B0600000101010101" pitchFamily="34" charset="-127"/>
                <a:ea typeface="여기어때 잘난체 OTF" panose="020B0600000101010101" pitchFamily="34" charset="-127"/>
                <a:cs typeface="+mn-cs"/>
              </a:defRPr>
            </a:pPr>
            <a:endParaRPr lang="ko-KR"/>
          </a:p>
        </c:txPr>
        <c:crossAx val="1286841056"/>
        <c:crosses val="autoZero"/>
        <c:auto val="1"/>
        <c:lblAlgn val="ctr"/>
        <c:lblOffset val="100"/>
        <c:noMultiLvlLbl val="0"/>
      </c:catAx>
      <c:valAx>
        <c:axId val="12868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여기어때 잘난체 OTF" panose="020B0600000101010101" pitchFamily="34" charset="-127"/>
                <a:ea typeface="여기어때 잘난체 OTF" panose="020B0600000101010101" pitchFamily="34" charset="-127"/>
                <a:cs typeface="+mn-cs"/>
              </a:defRPr>
            </a:pPr>
            <a:endParaRPr lang="ko-KR"/>
          </a:p>
        </c:txPr>
        <c:crossAx val="128683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여기어때 잘난체 OTF" panose="020B0600000101010101" pitchFamily="34" charset="-127"/>
          <a:ea typeface="여기어때 잘난체 OTF" panose="020B0600000101010101" pitchFamily="34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[HADOOP 그래프.xlsx]10.년도별가구추이!피벗 테이블3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'10.년도별가구추이'!$B$1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'10.년도별가구추이'!$A$2:$A$26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</c:lvl>
                <c:lvl>
                  <c:pt idx="0">
                    <c:v>2016</c:v>
                  </c:pt>
                  <c:pt idx="5">
                    <c:v>2018</c:v>
                  </c:pt>
                  <c:pt idx="10">
                    <c:v>2020</c:v>
                  </c:pt>
                  <c:pt idx="15">
                    <c:v>2022</c:v>
                  </c:pt>
                </c:lvl>
              </c:multiLvlStrCache>
            </c:multiLvlStrRef>
          </c:cat>
          <c:val>
            <c:numRef>
              <c:f>'10.년도별가구추이'!$B$2:$B$26</c:f>
              <c:numCache>
                <c:formatCode>General</c:formatCode>
                <c:ptCount val="20"/>
                <c:pt idx="0">
                  <c:v>2051</c:v>
                </c:pt>
                <c:pt idx="1">
                  <c:v>2863</c:v>
                </c:pt>
                <c:pt idx="2">
                  <c:v>1824</c:v>
                </c:pt>
                <c:pt idx="3">
                  <c:v>1707</c:v>
                </c:pt>
                <c:pt idx="4">
                  <c:v>440</c:v>
                </c:pt>
                <c:pt idx="5">
                  <c:v>3108</c:v>
                </c:pt>
                <c:pt idx="6">
                  <c:v>3684</c:v>
                </c:pt>
                <c:pt idx="7">
                  <c:v>2207</c:v>
                </c:pt>
                <c:pt idx="8">
                  <c:v>1808</c:v>
                </c:pt>
                <c:pt idx="9">
                  <c:v>420</c:v>
                </c:pt>
                <c:pt idx="10">
                  <c:v>3615</c:v>
                </c:pt>
                <c:pt idx="11">
                  <c:v>4249</c:v>
                </c:pt>
                <c:pt idx="12">
                  <c:v>2134</c:v>
                </c:pt>
                <c:pt idx="13">
                  <c:v>1685</c:v>
                </c:pt>
                <c:pt idx="14">
                  <c:v>362</c:v>
                </c:pt>
                <c:pt idx="15">
                  <c:v>3853</c:v>
                </c:pt>
                <c:pt idx="16">
                  <c:v>4637</c:v>
                </c:pt>
                <c:pt idx="17">
                  <c:v>2189</c:v>
                </c:pt>
                <c:pt idx="18">
                  <c:v>1663</c:v>
                </c:pt>
                <c:pt idx="19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1-4203-8A7D-45F275379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57097567"/>
        <c:axId val="257094655"/>
      </c:barChart>
      <c:catAx>
        <c:axId val="25709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7094655"/>
        <c:crosses val="autoZero"/>
        <c:auto val="1"/>
        <c:lblAlgn val="ctr"/>
        <c:lblOffset val="100"/>
        <c:noMultiLvlLbl val="0"/>
      </c:catAx>
      <c:valAx>
        <c:axId val="2570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709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[HADOOP 그래프.xlsx]10.년도별가구추이!피벗 테이블12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'10.년도별가구추이'!$T$1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'10.년도별가구추이'!$S$2:$S$4</c:f>
              <c:strCache>
                <c:ptCount val="2"/>
                <c:pt idx="0">
                  <c:v>미포함</c:v>
                </c:pt>
                <c:pt idx="1">
                  <c:v>포함</c:v>
                </c:pt>
              </c:strCache>
            </c:strRef>
          </c:cat>
          <c:val>
            <c:numRef>
              <c:f>'10.년도별가구추이'!$T$2:$T$4</c:f>
              <c:numCache>
                <c:formatCode>General</c:formatCode>
                <c:ptCount val="2"/>
                <c:pt idx="0">
                  <c:v>629452</c:v>
                </c:pt>
                <c:pt idx="1">
                  <c:v>369990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4-43A5-961E-CE08E65ED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08383"/>
        <c:axId val="522612959"/>
      </c:barChart>
      <c:catAx>
        <c:axId val="52260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612959"/>
        <c:crosses val="autoZero"/>
        <c:auto val="1"/>
        <c:lblAlgn val="ctr"/>
        <c:lblOffset val="100"/>
        <c:noMultiLvlLbl val="0"/>
      </c:catAx>
      <c:valAx>
        <c:axId val="5226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6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938212</xdr:colOff>
      <xdr:row>1</xdr:row>
      <xdr:rowOff>57150</xdr:rowOff>
    </xdr:from>
    <xdr:to>
      <xdr:col>6</xdr:col>
      <xdr:colOff>476251</xdr:colOff>
      <xdr:row>23</xdr:row>
      <xdr:rowOff>200025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6</xdr:row>
      <xdr:rowOff>161922</xdr:rowOff>
    </xdr:from>
    <xdr:to>
      <xdr:col>4</xdr:col>
      <xdr:colOff>390524</xdr:colOff>
      <xdr:row>22</xdr:row>
      <xdr:rowOff>171449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509587</xdr:colOff>
      <xdr:row>6</xdr:row>
      <xdr:rowOff>166687</xdr:rowOff>
    </xdr:from>
    <xdr:to>
      <xdr:col>10</xdr:col>
      <xdr:colOff>47625</xdr:colOff>
      <xdr:row>22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11</xdr:row>
      <xdr:rowOff>80963</xdr:rowOff>
    </xdr:from>
    <xdr:to>
      <xdr:col>19</xdr:col>
      <xdr:colOff>438150</xdr:colOff>
      <xdr:row>24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3</xdr:row>
      <xdr:rowOff>133350</xdr:rowOff>
    </xdr:from>
    <xdr:to>
      <xdr:col>15</xdr:col>
      <xdr:colOff>600074</xdr:colOff>
      <xdr:row>26</xdr:row>
      <xdr:rowOff>152400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7</xdr:row>
      <xdr:rowOff>33337</xdr:rowOff>
    </xdr:from>
    <xdr:to>
      <xdr:col>23</xdr:col>
      <xdr:colOff>228600</xdr:colOff>
      <xdr:row>20</xdr:row>
      <xdr:rowOff>52387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NSAI" refreshedDate="45019.701135763891" createdVersion="6" refreshedVersion="6" minRefreshableVersion="3" recordCount="45">
  <cacheSource type="worksheet">
    <worksheetSource ref="A2:E47" sheet="총 data"/>
  </cacheSource>
  <cacheFields count="5">
    <cacheField name="년도별" numFmtId="0">
      <sharedItems containsSemiMixedTypes="0" containsString="0" containsNumber="1" containsInteger="1" minValue="2014" maxValue="2022" count="9">
        <n v="2014"/>
        <n v="2015"/>
        <n v="2016"/>
        <n v="2017"/>
        <n v="2018"/>
        <n v="2019"/>
        <n v="2020"/>
        <n v="2021"/>
        <n v="2022"/>
      </sharedItems>
    </cacheField>
    <cacheField name="가구원수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식대" numFmtId="0">
      <sharedItems containsSemiMixedTypes="0" containsString="0" containsNumber="1" containsInteger="1" minValue="170179" maxValue="935529"/>
    </cacheField>
    <cacheField name="육류구입비" numFmtId="0">
      <sharedItems containsSemiMixedTypes="0" containsString="0" containsNumber="1" containsInteger="1" minValue="21146" maxValue="127027"/>
    </cacheField>
    <cacheField name="육류가공품 구입비" numFmtId="0">
      <sharedItems containsSemiMixedTypes="0" containsString="0" containsNumber="1" containsInteger="1" minValue="3384" maxValue="370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ONSAI" refreshedDate="45019.70302847222" createdVersion="6" refreshedVersion="6" minRefreshableVersion="3" recordCount="18">
  <cacheSource type="worksheet">
    <worksheetSource ref="AF2:AJ20" sheet="총 data"/>
  </cacheSource>
  <cacheFields count="5">
    <cacheField name="년도별" numFmtId="0">
      <sharedItems containsSemiMixedTypes="0" containsString="0" containsNumber="1" containsInteger="1" minValue="2014" maxValue="2022"/>
    </cacheField>
    <cacheField name="노인가구별" numFmtId="0">
      <sharedItems containsSemiMixedTypes="0" containsString="0" containsNumber="1" containsInteger="1" minValue="0" maxValue="1" count="2">
        <n v="0"/>
        <n v="1"/>
      </sharedItems>
    </cacheField>
    <cacheField name="식대" numFmtId="0">
      <sharedItems containsSemiMixedTypes="0" containsString="0" containsNumber="1" containsInteger="1" minValue="74208" maxValue="608524"/>
    </cacheField>
    <cacheField name="육류구입비" numFmtId="0">
      <sharedItems containsSemiMixedTypes="0" containsString="0" containsNumber="1" containsInteger="1" minValue="29228" maxValue="88256"/>
    </cacheField>
    <cacheField name="육류가공품구입비" numFmtId="0">
      <sharedItems containsSemiMixedTypes="0" containsString="0" containsNumber="1" containsInteger="1" minValue="2482" maxValue="16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ONSAI" refreshedDate="45019.711548495368" createdVersion="6" refreshedVersion="6" minRefreshableVersion="3" recordCount="2">
  <cacheSource type="worksheet">
    <worksheetSource ref="AU22:AV24" sheet="총 data"/>
  </cacheSource>
  <cacheFields count="3">
    <cacheField name="주택소유유무" numFmtId="0">
      <sharedItems containsSemiMixedTypes="0" containsString="0" containsNumber="1" containsInteger="1" minValue="1" maxValue="2" count="2">
        <n v="1"/>
        <n v="2"/>
      </sharedItems>
    </cacheField>
    <cacheField name="주거용전용면적" numFmtId="1">
      <sharedItems containsSemiMixedTypes="0" containsString="0" containsNumber="1" minValue="57.777777777777779" maxValue="72.444444444444443" count="2">
        <n v="72.444444444444443"/>
        <n v="57.777777777777779"/>
      </sharedItems>
    </cacheField>
    <cacheField name="육류구입비" numFmtId="1">
      <sharedItems containsSemiMixedTypes="0" containsString="0" containsNumber="1" minValue="40877" maxValue="64141.7777777777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YONSAI" refreshedDate="45020.707405208334" createdVersion="6" refreshedVersion="6" minRefreshableVersion="3" recordCount="20">
  <cacheSource type="worksheet">
    <worksheetSource ref="BD2:BF22" sheet="총 data"/>
  </cacheSource>
  <cacheFields count="3">
    <cacheField name="년도" numFmtId="0">
      <sharedItems containsSemiMixedTypes="0" containsString="0" containsNumber="1" containsInteger="1" minValue="2016" maxValue="2022" count="4">
        <n v="2016"/>
        <n v="2018"/>
        <n v="2020"/>
        <n v="2022"/>
      </sharedItems>
    </cacheField>
    <cacheField name="가구원수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총가구원수" numFmtId="0">
      <sharedItems containsSemiMixedTypes="0" containsString="0" containsNumber="1" containsInteger="1" minValue="293" maxValue="46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YONSAI" refreshedDate="45020.764990856478" createdVersion="6" refreshedVersion="6" minRefreshableVersion="3" recordCount="81">
  <cacheSource type="worksheet">
    <worksheetSource ref="P2:U83" sheet="총 data"/>
  </cacheSource>
  <cacheFields count="6">
    <cacheField name="년도" numFmtId="0">
      <sharedItems containsSemiMixedTypes="0" containsString="0" containsNumber="1" containsInteger="1" minValue="2014" maxValue="2022" count="9">
        <n v="2014"/>
        <n v="2015"/>
        <n v="2016"/>
        <n v="2017"/>
        <n v="2018"/>
        <n v="2019"/>
        <n v="2020"/>
        <n v="2021"/>
        <n v="2022"/>
      </sharedItems>
    </cacheField>
    <cacheField name="가구원수" numFmtId="0">
      <sharedItems containsSemiMixedTypes="0" containsString="0" containsNumber="1" containsInteger="1" minValue="1" maxValue="5"/>
    </cacheField>
    <cacheField name="맞벌이가구여부" numFmtId="0">
      <sharedItems containsSemiMixedTypes="0" containsString="0" containsNumber="1" containsInteger="1" minValue="0" maxValue="1" count="2">
        <n v="0"/>
        <n v="1"/>
      </sharedItems>
    </cacheField>
    <cacheField name="식대(평균)" numFmtId="0">
      <sharedItems containsSemiMixedTypes="0" containsString="0" containsNumber="1" containsInteger="1" minValue="170179" maxValue="983170"/>
    </cacheField>
    <cacheField name="육류구입비(평균)" numFmtId="0">
      <sharedItems containsSemiMixedTypes="0" containsString="0" containsNumber="1" containsInteger="1" minValue="21146" maxValue="134042"/>
    </cacheField>
    <cacheField name="육류가공품구입비(평균)" numFmtId="0">
      <sharedItems containsSemiMixedTypes="0" containsString="0" containsNumber="1" containsInteger="1" minValue="3384" maxValue="37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YONSAI" refreshedDate="45020.782551273151" createdVersion="6" refreshedVersion="6" minRefreshableVersion="3" recordCount="32">
  <cacheSource type="worksheet">
    <worksheetSource ref="AF25:AJ57" sheet="총 data"/>
  </cacheSource>
  <cacheFields count="5">
    <cacheField name="년도" numFmtId="0">
      <sharedItems containsSemiMixedTypes="0" containsString="0" containsNumber="1" containsInteger="1" minValue="2019" maxValue="2022"/>
    </cacheField>
    <cacheField name="학력코드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식대(평균)" numFmtId="0">
      <sharedItems containsSemiMixedTypes="0" containsString="0" containsNumber="1" containsInteger="1" minValue="54003" maxValue="492430"/>
    </cacheField>
    <cacheField name="육류구입비(평균)" numFmtId="0">
      <sharedItems containsSemiMixedTypes="0" containsString="0" containsNumber="1" containsInteger="1" minValue="26966" maxValue="88388"/>
    </cacheField>
    <cacheField name="육류가공품구입비(평균)" numFmtId="0">
      <sharedItems containsSemiMixedTypes="0" containsString="0" containsNumber="1" containsInteger="1" minValue="2623" maxValue="217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x v="0"/>
    <n v="188050"/>
    <n v="33362"/>
    <n v="3384"/>
  </r>
  <r>
    <x v="0"/>
    <x v="1"/>
    <n v="336687"/>
    <n v="59208"/>
    <n v="7610"/>
  </r>
  <r>
    <x v="0"/>
    <x v="2"/>
    <n v="666959"/>
    <n v="92863"/>
    <n v="15810"/>
  </r>
  <r>
    <x v="0"/>
    <x v="3"/>
    <n v="809939"/>
    <n v="112908"/>
    <n v="21091"/>
  </r>
  <r>
    <x v="0"/>
    <x v="4"/>
    <n v="852521"/>
    <n v="119802"/>
    <n v="24320"/>
  </r>
  <r>
    <x v="1"/>
    <x v="0"/>
    <n v="199394"/>
    <n v="35098"/>
    <n v="3518"/>
  </r>
  <r>
    <x v="1"/>
    <x v="1"/>
    <n v="318730"/>
    <n v="60527"/>
    <n v="8080"/>
  </r>
  <r>
    <x v="1"/>
    <x v="2"/>
    <n v="628097"/>
    <n v="93120"/>
    <n v="15900"/>
  </r>
  <r>
    <x v="1"/>
    <x v="3"/>
    <n v="845278"/>
    <n v="117743"/>
    <n v="23116"/>
  </r>
  <r>
    <x v="1"/>
    <x v="4"/>
    <n v="935529"/>
    <n v="127027"/>
    <n v="26136"/>
  </r>
  <r>
    <x v="2"/>
    <x v="0"/>
    <n v="195939"/>
    <n v="35382"/>
    <n v="3955"/>
  </r>
  <r>
    <x v="2"/>
    <x v="1"/>
    <n v="324760"/>
    <n v="62742"/>
    <n v="8139"/>
  </r>
  <r>
    <x v="2"/>
    <x v="2"/>
    <n v="634507"/>
    <n v="95450"/>
    <n v="16114"/>
  </r>
  <r>
    <x v="2"/>
    <x v="3"/>
    <n v="876178"/>
    <n v="120725"/>
    <n v="24873"/>
  </r>
  <r>
    <x v="2"/>
    <x v="4"/>
    <n v="868238"/>
    <n v="120371"/>
    <n v="27467"/>
  </r>
  <r>
    <x v="3"/>
    <x v="0"/>
    <n v="170179"/>
    <n v="21663"/>
    <n v="3385"/>
  </r>
  <r>
    <x v="3"/>
    <x v="1"/>
    <n v="227661"/>
    <n v="56668"/>
    <n v="6947"/>
  </r>
  <r>
    <x v="3"/>
    <x v="2"/>
    <n v="407853"/>
    <n v="68644"/>
    <n v="13817"/>
  </r>
  <r>
    <x v="3"/>
    <x v="3"/>
    <n v="488580"/>
    <n v="78583"/>
    <n v="20347"/>
  </r>
  <r>
    <x v="3"/>
    <x v="4"/>
    <n v="498239"/>
    <n v="88285"/>
    <n v="24007"/>
  </r>
  <r>
    <x v="4"/>
    <x v="0"/>
    <n v="178494"/>
    <n v="23749"/>
    <n v="3960"/>
  </r>
  <r>
    <x v="4"/>
    <x v="1"/>
    <n v="236602"/>
    <n v="57093"/>
    <n v="8324"/>
  </r>
  <r>
    <x v="4"/>
    <x v="2"/>
    <n v="405404"/>
    <n v="70881"/>
    <n v="13293"/>
  </r>
  <r>
    <x v="4"/>
    <x v="3"/>
    <n v="496299"/>
    <n v="79639"/>
    <n v="20209"/>
  </r>
  <r>
    <x v="4"/>
    <x v="4"/>
    <n v="486340"/>
    <n v="92528"/>
    <n v="26509"/>
  </r>
  <r>
    <x v="5"/>
    <x v="0"/>
    <n v="189717"/>
    <n v="21146"/>
    <n v="4007"/>
  </r>
  <r>
    <x v="5"/>
    <x v="1"/>
    <n v="245068"/>
    <n v="51437"/>
    <n v="7817"/>
  </r>
  <r>
    <x v="5"/>
    <x v="2"/>
    <n v="416588"/>
    <n v="61388"/>
    <n v="15105"/>
  </r>
  <r>
    <x v="5"/>
    <x v="3"/>
    <n v="488340"/>
    <n v="71266"/>
    <n v="23130"/>
  </r>
  <r>
    <x v="5"/>
    <x v="4"/>
    <n v="473946"/>
    <n v="75179"/>
    <n v="25903"/>
  </r>
  <r>
    <x v="6"/>
    <x v="0"/>
    <n v="186901"/>
    <n v="24441"/>
    <n v="4854"/>
  </r>
  <r>
    <x v="6"/>
    <x v="1"/>
    <n v="226018"/>
    <n v="64155"/>
    <n v="9359"/>
  </r>
  <r>
    <x v="6"/>
    <x v="2"/>
    <n v="379423"/>
    <n v="77447"/>
    <n v="18713"/>
  </r>
  <r>
    <x v="6"/>
    <x v="3"/>
    <n v="459343"/>
    <n v="92661"/>
    <n v="28686"/>
  </r>
  <r>
    <x v="6"/>
    <x v="4"/>
    <n v="449549"/>
    <n v="102963"/>
    <n v="32312"/>
  </r>
  <r>
    <x v="7"/>
    <x v="0"/>
    <n v="205513"/>
    <n v="27526"/>
    <n v="5480"/>
  </r>
  <r>
    <x v="7"/>
    <x v="1"/>
    <n v="243340"/>
    <n v="68499"/>
    <n v="10351"/>
  </r>
  <r>
    <x v="7"/>
    <x v="2"/>
    <n v="409069"/>
    <n v="83797"/>
    <n v="18642"/>
  </r>
  <r>
    <x v="7"/>
    <x v="3"/>
    <n v="476672"/>
    <n v="98178"/>
    <n v="29409"/>
  </r>
  <r>
    <x v="7"/>
    <x v="4"/>
    <n v="484450"/>
    <n v="106571"/>
    <n v="35321"/>
  </r>
  <r>
    <x v="8"/>
    <x v="0"/>
    <n v="231737"/>
    <n v="29006"/>
    <n v="5720"/>
  </r>
  <r>
    <x v="8"/>
    <x v="1"/>
    <n v="279925"/>
    <n v="69611"/>
    <n v="10850"/>
  </r>
  <r>
    <x v="8"/>
    <x v="2"/>
    <n v="467788"/>
    <n v="84141"/>
    <n v="19874"/>
  </r>
  <r>
    <x v="8"/>
    <x v="3"/>
    <n v="552781"/>
    <n v="95554"/>
    <n v="30341"/>
  </r>
  <r>
    <x v="8"/>
    <x v="4"/>
    <n v="563578"/>
    <n v="110570"/>
    <n v="370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n v="2014"/>
    <x v="0"/>
    <n v="608524"/>
    <n v="87235"/>
    <n v="14726"/>
  </r>
  <r>
    <n v="2014"/>
    <x v="1"/>
    <n v="74208"/>
    <n v="29228"/>
    <n v="2482"/>
  </r>
  <r>
    <n v="2015"/>
    <x v="0"/>
    <n v="596166"/>
    <n v="87816"/>
    <n v="15121"/>
  </r>
  <r>
    <n v="2015"/>
    <x v="1"/>
    <n v="82174"/>
    <n v="32332"/>
    <n v="3006"/>
  </r>
  <r>
    <n v="2016"/>
    <x v="0"/>
    <n v="596057"/>
    <n v="88256"/>
    <n v="15549"/>
  </r>
  <r>
    <n v="2016"/>
    <x v="1"/>
    <n v="76073"/>
    <n v="33136"/>
    <n v="3000"/>
  </r>
  <r>
    <n v="2017"/>
    <x v="0"/>
    <n v="364867"/>
    <n v="58455"/>
    <n v="12164"/>
  </r>
  <r>
    <n v="2017"/>
    <x v="1"/>
    <n v="74449"/>
    <n v="38692"/>
    <n v="3048"/>
  </r>
  <r>
    <n v="2018"/>
    <x v="0"/>
    <n v="367928"/>
    <n v="59635"/>
    <n v="12694"/>
  </r>
  <r>
    <n v="2018"/>
    <x v="1"/>
    <n v="79859"/>
    <n v="42749"/>
    <n v="4009"/>
  </r>
  <r>
    <n v="2019"/>
    <x v="0"/>
    <n v="359329"/>
    <n v="50796"/>
    <n v="12644"/>
  </r>
  <r>
    <n v="2019"/>
    <x v="1"/>
    <n v="90850"/>
    <n v="37401"/>
    <n v="3777"/>
  </r>
  <r>
    <n v="2020"/>
    <x v="0"/>
    <n v="335666"/>
    <n v="63438"/>
    <n v="15434"/>
  </r>
  <r>
    <n v="2020"/>
    <x v="1"/>
    <n v="85026"/>
    <n v="47591"/>
    <n v="4780"/>
  </r>
  <r>
    <n v="2021"/>
    <x v="0"/>
    <n v="354278"/>
    <n v="66869"/>
    <n v="15901"/>
  </r>
  <r>
    <n v="2021"/>
    <x v="1"/>
    <n v="96088"/>
    <n v="53046"/>
    <n v="5320"/>
  </r>
  <r>
    <n v="2022"/>
    <x v="0"/>
    <n v="405938"/>
    <n v="66952"/>
    <n v="16413"/>
  </r>
  <r>
    <n v="2022"/>
    <x v="1"/>
    <n v="115726"/>
    <n v="55815"/>
    <n v="62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x v="0"/>
    <n v="64141.777777777781"/>
  </r>
  <r>
    <x v="1"/>
    <x v="1"/>
    <n v="4087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">
  <r>
    <x v="0"/>
    <x v="0"/>
    <n v="2051"/>
  </r>
  <r>
    <x v="0"/>
    <x v="1"/>
    <n v="2863"/>
  </r>
  <r>
    <x v="0"/>
    <x v="2"/>
    <n v="1824"/>
  </r>
  <r>
    <x v="0"/>
    <x v="3"/>
    <n v="1707"/>
  </r>
  <r>
    <x v="0"/>
    <x v="4"/>
    <n v="440"/>
  </r>
  <r>
    <x v="1"/>
    <x v="0"/>
    <n v="3108"/>
  </r>
  <r>
    <x v="1"/>
    <x v="1"/>
    <n v="3684"/>
  </r>
  <r>
    <x v="1"/>
    <x v="2"/>
    <n v="2207"/>
  </r>
  <r>
    <x v="1"/>
    <x v="3"/>
    <n v="1808"/>
  </r>
  <r>
    <x v="1"/>
    <x v="4"/>
    <n v="420"/>
  </r>
  <r>
    <x v="2"/>
    <x v="0"/>
    <n v="3615"/>
  </r>
  <r>
    <x v="2"/>
    <x v="1"/>
    <n v="4249"/>
  </r>
  <r>
    <x v="2"/>
    <x v="2"/>
    <n v="2134"/>
  </r>
  <r>
    <x v="2"/>
    <x v="3"/>
    <n v="1685"/>
  </r>
  <r>
    <x v="2"/>
    <x v="4"/>
    <n v="362"/>
  </r>
  <r>
    <x v="3"/>
    <x v="0"/>
    <n v="3853"/>
  </r>
  <r>
    <x v="3"/>
    <x v="1"/>
    <n v="4637"/>
  </r>
  <r>
    <x v="3"/>
    <x v="2"/>
    <n v="2189"/>
  </r>
  <r>
    <x v="3"/>
    <x v="3"/>
    <n v="1663"/>
  </r>
  <r>
    <x v="3"/>
    <x v="4"/>
    <n v="29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81">
  <r>
    <x v="0"/>
    <n v="1"/>
    <x v="0"/>
    <n v="188050"/>
    <n v="33362"/>
    <n v="3384"/>
  </r>
  <r>
    <x v="0"/>
    <n v="2"/>
    <x v="0"/>
    <n v="293029"/>
    <n v="53924"/>
    <n v="7084"/>
  </r>
  <r>
    <x v="0"/>
    <n v="2"/>
    <x v="1"/>
    <n v="470466"/>
    <n v="75401"/>
    <n v="9219"/>
  </r>
  <r>
    <x v="0"/>
    <n v="3"/>
    <x v="0"/>
    <n v="599453"/>
    <n v="82893"/>
    <n v="15409"/>
  </r>
  <r>
    <x v="0"/>
    <n v="3"/>
    <x v="1"/>
    <n v="785465"/>
    <n v="110364"/>
    <n v="16515"/>
  </r>
  <r>
    <x v="0"/>
    <n v="4"/>
    <x v="0"/>
    <n v="762828"/>
    <n v="107428"/>
    <n v="21564"/>
  </r>
  <r>
    <x v="0"/>
    <n v="4"/>
    <x v="1"/>
    <n v="859592"/>
    <n v="118684"/>
    <n v="20592"/>
  </r>
  <r>
    <x v="0"/>
    <n v="5"/>
    <x v="0"/>
    <n v="791826"/>
    <n v="114345"/>
    <n v="23364"/>
  </r>
  <r>
    <x v="0"/>
    <n v="5"/>
    <x v="1"/>
    <n v="918412"/>
    <n v="125726"/>
    <n v="25357"/>
  </r>
  <r>
    <x v="1"/>
    <n v="1"/>
    <x v="0"/>
    <n v="199394"/>
    <n v="35098"/>
    <n v="3518"/>
  </r>
  <r>
    <x v="1"/>
    <n v="2"/>
    <x v="0"/>
    <n v="284084"/>
    <n v="57236"/>
    <n v="7791"/>
  </r>
  <r>
    <x v="1"/>
    <n v="2"/>
    <x v="1"/>
    <n v="427118"/>
    <n v="70821"/>
    <n v="8984"/>
  </r>
  <r>
    <x v="1"/>
    <n v="3"/>
    <x v="0"/>
    <n v="605149"/>
    <n v="88959"/>
    <n v="16085"/>
  </r>
  <r>
    <x v="1"/>
    <n v="3"/>
    <x v="1"/>
    <n v="667939"/>
    <n v="100343"/>
    <n v="15579"/>
  </r>
  <r>
    <x v="1"/>
    <n v="4"/>
    <x v="0"/>
    <n v="796335"/>
    <n v="111107"/>
    <n v="23339"/>
  </r>
  <r>
    <x v="1"/>
    <n v="4"/>
    <x v="1"/>
    <n v="897098"/>
    <n v="124770"/>
    <n v="22880"/>
  </r>
  <r>
    <x v="1"/>
    <n v="5"/>
    <x v="0"/>
    <n v="883847"/>
    <n v="119417"/>
    <n v="24624"/>
  </r>
  <r>
    <x v="1"/>
    <n v="5"/>
    <x v="1"/>
    <n v="983170"/>
    <n v="134042"/>
    <n v="27530"/>
  </r>
  <r>
    <x v="2"/>
    <n v="1"/>
    <x v="0"/>
    <n v="195939"/>
    <n v="35382"/>
    <n v="3955"/>
  </r>
  <r>
    <x v="2"/>
    <n v="2"/>
    <x v="0"/>
    <n v="291102"/>
    <n v="59505"/>
    <n v="8009"/>
  </r>
  <r>
    <x v="2"/>
    <n v="2"/>
    <x v="1"/>
    <n v="428566"/>
    <n v="72723"/>
    <n v="8540"/>
  </r>
  <r>
    <x v="2"/>
    <n v="3"/>
    <x v="0"/>
    <n v="559444"/>
    <n v="85856"/>
    <n v="15592"/>
  </r>
  <r>
    <x v="2"/>
    <n v="3"/>
    <x v="1"/>
    <n v="768155"/>
    <n v="112533"/>
    <n v="17042"/>
  </r>
  <r>
    <x v="2"/>
    <n v="4"/>
    <x v="0"/>
    <n v="843609"/>
    <n v="113495"/>
    <n v="25526"/>
  </r>
  <r>
    <x v="2"/>
    <n v="4"/>
    <x v="1"/>
    <n v="909794"/>
    <n v="128187"/>
    <n v="24199"/>
  </r>
  <r>
    <x v="2"/>
    <n v="5"/>
    <x v="0"/>
    <n v="805626"/>
    <n v="114503"/>
    <n v="26903"/>
  </r>
  <r>
    <x v="2"/>
    <n v="5"/>
    <x v="1"/>
    <n v="930849"/>
    <n v="126240"/>
    <n v="28032"/>
  </r>
  <r>
    <x v="3"/>
    <n v="1"/>
    <x v="0"/>
    <n v="170179"/>
    <n v="21663"/>
    <n v="3385"/>
  </r>
  <r>
    <x v="3"/>
    <n v="2"/>
    <x v="0"/>
    <n v="206016"/>
    <n v="54099"/>
    <n v="7003"/>
  </r>
  <r>
    <x v="3"/>
    <n v="2"/>
    <x v="1"/>
    <n v="273364"/>
    <n v="62092"/>
    <n v="6828"/>
  </r>
  <r>
    <x v="3"/>
    <n v="3"/>
    <x v="0"/>
    <n v="371110"/>
    <n v="68514"/>
    <n v="14042"/>
  </r>
  <r>
    <x v="3"/>
    <n v="3"/>
    <x v="1"/>
    <n v="461737"/>
    <n v="68835"/>
    <n v="13486"/>
  </r>
  <r>
    <x v="3"/>
    <n v="4"/>
    <x v="0"/>
    <n v="433659"/>
    <n v="79789"/>
    <n v="19866"/>
  </r>
  <r>
    <x v="3"/>
    <n v="4"/>
    <x v="1"/>
    <n v="547193"/>
    <n v="77296"/>
    <n v="20860"/>
  </r>
  <r>
    <x v="3"/>
    <n v="5"/>
    <x v="0"/>
    <n v="462363"/>
    <n v="88286"/>
    <n v="21767"/>
  </r>
  <r>
    <x v="3"/>
    <n v="5"/>
    <x v="1"/>
    <n v="536401"/>
    <n v="88285"/>
    <n v="26390"/>
  </r>
  <r>
    <x v="4"/>
    <n v="1"/>
    <x v="0"/>
    <n v="178494"/>
    <n v="23749"/>
    <n v="3960"/>
  </r>
  <r>
    <x v="4"/>
    <n v="2"/>
    <x v="0"/>
    <n v="214574"/>
    <n v="54978"/>
    <n v="8439"/>
  </r>
  <r>
    <x v="4"/>
    <n v="2"/>
    <x v="1"/>
    <n v="281092"/>
    <n v="61366"/>
    <n v="8091"/>
  </r>
  <r>
    <x v="4"/>
    <n v="3"/>
    <x v="0"/>
    <n v="377712"/>
    <n v="67966"/>
    <n v="13105"/>
  </r>
  <r>
    <x v="4"/>
    <n v="3"/>
    <x v="1"/>
    <n v="449444"/>
    <n v="75518"/>
    <n v="13592"/>
  </r>
  <r>
    <x v="4"/>
    <n v="4"/>
    <x v="0"/>
    <n v="456643"/>
    <n v="80620"/>
    <n v="21363"/>
  </r>
  <r>
    <x v="4"/>
    <n v="4"/>
    <x v="1"/>
    <n v="538585"/>
    <n v="78591"/>
    <n v="18978"/>
  </r>
  <r>
    <x v="4"/>
    <n v="5"/>
    <x v="0"/>
    <n v="438008"/>
    <n v="92644"/>
    <n v="23008"/>
  </r>
  <r>
    <x v="4"/>
    <n v="5"/>
    <x v="1"/>
    <n v="540530"/>
    <n v="92397"/>
    <n v="30434"/>
  </r>
  <r>
    <x v="5"/>
    <n v="1"/>
    <x v="0"/>
    <n v="189717"/>
    <n v="21146"/>
    <n v="4007"/>
  </r>
  <r>
    <x v="5"/>
    <n v="2"/>
    <x v="0"/>
    <n v="226946"/>
    <n v="48622"/>
    <n v="7965"/>
  </r>
  <r>
    <x v="5"/>
    <n v="2"/>
    <x v="1"/>
    <n v="279889"/>
    <n v="56847"/>
    <n v="7533"/>
  </r>
  <r>
    <x v="5"/>
    <n v="3"/>
    <x v="0"/>
    <n v="367584"/>
    <n v="58382"/>
    <n v="14172"/>
  </r>
  <r>
    <x v="5"/>
    <n v="3"/>
    <x v="1"/>
    <n v="477423"/>
    <n v="65120"/>
    <n v="16263"/>
  </r>
  <r>
    <x v="5"/>
    <n v="4"/>
    <x v="0"/>
    <n v="453399"/>
    <n v="70361"/>
    <n v="23156"/>
  </r>
  <r>
    <x v="5"/>
    <n v="4"/>
    <x v="1"/>
    <n v="518799"/>
    <n v="72055"/>
    <n v="23107"/>
  </r>
  <r>
    <x v="5"/>
    <n v="5"/>
    <x v="0"/>
    <n v="420015"/>
    <n v="79345"/>
    <n v="27696"/>
  </r>
  <r>
    <x v="5"/>
    <n v="5"/>
    <x v="1"/>
    <n v="530673"/>
    <n v="70797"/>
    <n v="24018"/>
  </r>
  <r>
    <x v="6"/>
    <n v="1"/>
    <x v="0"/>
    <n v="186901"/>
    <n v="24441"/>
    <n v="4854"/>
  </r>
  <r>
    <x v="6"/>
    <n v="2"/>
    <x v="0"/>
    <n v="209376"/>
    <n v="61246"/>
    <n v="9636"/>
  </r>
  <r>
    <x v="6"/>
    <n v="2"/>
    <x v="1"/>
    <n v="262107"/>
    <n v="70462"/>
    <n v="8759"/>
  </r>
  <r>
    <x v="6"/>
    <n v="3"/>
    <x v="0"/>
    <n v="347652"/>
    <n v="72486"/>
    <n v="18910"/>
  </r>
  <r>
    <x v="6"/>
    <n v="3"/>
    <x v="1"/>
    <n v="427135"/>
    <n v="84897"/>
    <n v="18417"/>
  </r>
  <r>
    <x v="6"/>
    <n v="4"/>
    <x v="0"/>
    <n v="422807"/>
    <n v="88689"/>
    <n v="28211"/>
  </r>
  <r>
    <x v="6"/>
    <n v="4"/>
    <x v="1"/>
    <n v="490832"/>
    <n v="96084"/>
    <n v="29096"/>
  </r>
  <r>
    <x v="6"/>
    <n v="5"/>
    <x v="0"/>
    <n v="402752"/>
    <n v="103527"/>
    <n v="32248"/>
  </r>
  <r>
    <x v="6"/>
    <n v="5"/>
    <x v="1"/>
    <n v="497924"/>
    <n v="102380"/>
    <n v="32379"/>
  </r>
  <r>
    <x v="7"/>
    <n v="1"/>
    <x v="0"/>
    <n v="205513"/>
    <n v="27526"/>
    <n v="5480"/>
  </r>
  <r>
    <x v="7"/>
    <n v="2"/>
    <x v="0"/>
    <n v="221656"/>
    <n v="65021"/>
    <n v="10361"/>
  </r>
  <r>
    <x v="7"/>
    <n v="2"/>
    <x v="1"/>
    <n v="289441"/>
    <n v="75892"/>
    <n v="10331"/>
  </r>
  <r>
    <x v="7"/>
    <n v="3"/>
    <x v="0"/>
    <n v="382760"/>
    <n v="81554"/>
    <n v="18649"/>
  </r>
  <r>
    <x v="7"/>
    <n v="3"/>
    <x v="1"/>
    <n v="446242"/>
    <n v="86967"/>
    <n v="18631"/>
  </r>
  <r>
    <x v="7"/>
    <n v="4"/>
    <x v="0"/>
    <n v="431576"/>
    <n v="94939"/>
    <n v="29835"/>
  </r>
  <r>
    <x v="7"/>
    <n v="4"/>
    <x v="1"/>
    <n v="514480"/>
    <n v="100894"/>
    <n v="29051"/>
  </r>
  <r>
    <x v="7"/>
    <n v="5"/>
    <x v="0"/>
    <n v="444854"/>
    <n v="111560"/>
    <n v="37299"/>
  </r>
  <r>
    <x v="7"/>
    <n v="5"/>
    <x v="1"/>
    <n v="522216"/>
    <n v="101813"/>
    <n v="33434"/>
  </r>
  <r>
    <x v="8"/>
    <n v="1"/>
    <x v="0"/>
    <n v="231737"/>
    <n v="29006"/>
    <n v="5720"/>
  </r>
  <r>
    <x v="8"/>
    <n v="2"/>
    <x v="0"/>
    <n v="253294"/>
    <n v="66510"/>
    <n v="10919"/>
  </r>
  <r>
    <x v="8"/>
    <n v="2"/>
    <x v="1"/>
    <n v="334268"/>
    <n v="75939"/>
    <n v="10710"/>
  </r>
  <r>
    <x v="8"/>
    <n v="3"/>
    <x v="0"/>
    <n v="441236"/>
    <n v="81778"/>
    <n v="20051"/>
  </r>
  <r>
    <x v="8"/>
    <n v="3"/>
    <x v="1"/>
    <n v="501718"/>
    <n v="87160"/>
    <n v="19649"/>
  </r>
  <r>
    <x v="8"/>
    <n v="4"/>
    <x v="0"/>
    <n v="486910"/>
    <n v="94072"/>
    <n v="30776"/>
  </r>
  <r>
    <x v="8"/>
    <n v="4"/>
    <x v="1"/>
    <n v="609579"/>
    <n v="96832"/>
    <n v="29966"/>
  </r>
  <r>
    <x v="8"/>
    <n v="5"/>
    <x v="0"/>
    <n v="502232"/>
    <n v="112690"/>
    <n v="37026"/>
  </r>
  <r>
    <x v="8"/>
    <n v="5"/>
    <x v="1"/>
    <n v="615994"/>
    <n v="108758"/>
    <n v="3710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2">
  <r>
    <n v="2019"/>
    <x v="0"/>
    <n v="57271"/>
    <n v="26966"/>
    <n v="2623"/>
  </r>
  <r>
    <n v="2019"/>
    <x v="1"/>
    <n v="113037"/>
    <n v="39488"/>
    <n v="4064"/>
  </r>
  <r>
    <n v="2019"/>
    <x v="2"/>
    <n v="193084"/>
    <n v="47017"/>
    <n v="6337"/>
  </r>
  <r>
    <n v="2019"/>
    <x v="3"/>
    <n v="318863"/>
    <n v="50923"/>
    <n v="11085"/>
  </r>
  <r>
    <n v="2019"/>
    <x v="4"/>
    <n v="376598"/>
    <n v="47596"/>
    <n v="14189"/>
  </r>
  <r>
    <n v="2019"/>
    <x v="5"/>
    <n v="405734"/>
    <n v="50864"/>
    <n v="14660"/>
  </r>
  <r>
    <n v="2019"/>
    <x v="6"/>
    <n v="438623"/>
    <n v="52664"/>
    <n v="15136"/>
  </r>
  <r>
    <n v="2019"/>
    <x v="7"/>
    <n v="492430"/>
    <n v="69185"/>
    <n v="18442"/>
  </r>
  <r>
    <n v="2020"/>
    <x v="0"/>
    <n v="54003"/>
    <n v="32008"/>
    <n v="3050"/>
  </r>
  <r>
    <n v="2020"/>
    <x v="1"/>
    <n v="100021"/>
    <n v="46940"/>
    <n v="5035"/>
  </r>
  <r>
    <n v="2020"/>
    <x v="2"/>
    <n v="165016"/>
    <n v="58285"/>
    <n v="7367"/>
  </r>
  <r>
    <n v="2020"/>
    <x v="3"/>
    <n v="293900"/>
    <n v="62881"/>
    <n v="12984"/>
  </r>
  <r>
    <n v="2020"/>
    <x v="4"/>
    <n v="362472"/>
    <n v="58241"/>
    <n v="17579"/>
  </r>
  <r>
    <n v="2020"/>
    <x v="5"/>
    <n v="374244"/>
    <n v="64930"/>
    <n v="17531"/>
  </r>
  <r>
    <n v="2020"/>
    <x v="6"/>
    <n v="366481"/>
    <n v="71804"/>
    <n v="19944"/>
  </r>
  <r>
    <n v="2020"/>
    <x v="7"/>
    <n v="415843"/>
    <n v="76700"/>
    <n v="20169"/>
  </r>
  <r>
    <n v="2021"/>
    <x v="0"/>
    <n v="56259"/>
    <n v="37629"/>
    <n v="3996"/>
  </r>
  <r>
    <n v="2021"/>
    <x v="1"/>
    <n v="104571"/>
    <n v="53952"/>
    <n v="5722"/>
  </r>
  <r>
    <n v="2021"/>
    <x v="2"/>
    <n v="165584"/>
    <n v="61457"/>
    <n v="8205"/>
  </r>
  <r>
    <n v="2021"/>
    <x v="3"/>
    <n v="304438"/>
    <n v="66790"/>
    <n v="13681"/>
  </r>
  <r>
    <n v="2021"/>
    <x v="4"/>
    <n v="375697"/>
    <n v="62272"/>
    <n v="17706"/>
  </r>
  <r>
    <n v="2021"/>
    <x v="5"/>
    <n v="394912"/>
    <n v="66284"/>
    <n v="17166"/>
  </r>
  <r>
    <n v="2021"/>
    <x v="6"/>
    <n v="395583"/>
    <n v="74911"/>
    <n v="18718"/>
  </r>
  <r>
    <n v="2021"/>
    <x v="7"/>
    <n v="445838"/>
    <n v="84492"/>
    <n v="21724"/>
  </r>
  <r>
    <n v="2022"/>
    <x v="0"/>
    <n v="69421"/>
    <n v="38084"/>
    <n v="3750"/>
  </r>
  <r>
    <n v="2022"/>
    <x v="1"/>
    <n v="119786"/>
    <n v="56062"/>
    <n v="6779"/>
  </r>
  <r>
    <n v="2022"/>
    <x v="2"/>
    <n v="189711"/>
    <n v="65127"/>
    <n v="9275"/>
  </r>
  <r>
    <n v="2022"/>
    <x v="3"/>
    <n v="345988"/>
    <n v="68129"/>
    <n v="14038"/>
  </r>
  <r>
    <n v="2022"/>
    <x v="4"/>
    <n v="432465"/>
    <n v="61757"/>
    <n v="17651"/>
  </r>
  <r>
    <n v="2022"/>
    <x v="5"/>
    <n v="439611"/>
    <n v="64414"/>
    <n v="17512"/>
  </r>
  <r>
    <n v="2022"/>
    <x v="6"/>
    <n v="449506"/>
    <n v="74446"/>
    <n v="18094"/>
  </r>
  <r>
    <n v="2022"/>
    <x v="7"/>
    <n v="475469"/>
    <n v="88388"/>
    <n v="205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5">
  <location ref="A1:B7" firstHeaderRow="1" firstDataRow="1" firstDataCol="1"/>
  <pivotFields count="5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합계 : 육류구입비" fld="3" baseField="0" baseItem="0"/>
  </dataFields>
  <chartFormats count="6">
    <chartFormat chart="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6" cacheId="1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O1:P10" firstHeaderRow="1" firstDataRow="1" firstDataCol="1"/>
  <pivotFields count="5">
    <pivotField showAll="0"/>
    <pivotField axis="axisRow" showAll="0">
      <items count="9">
        <item n="무학" x="0"/>
        <item n="초등학교" x="1"/>
        <item n="중학교" x="2"/>
        <item n="고등학교" x="3"/>
        <item n="대학교(3년)" x="4"/>
        <item n="대학교(4년)" x="5"/>
        <item n="대학원(석사)" x="6"/>
        <item n="대학원(박사)" x="7"/>
        <item t="default"/>
      </items>
    </pivotField>
    <pivotField showAll="0"/>
    <pivotField dataField="1"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합계 : 육류구입비(평균)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14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H1:I4" firstHeaderRow="1" firstDataRow="1" firstDataCol="1"/>
  <pivotFields count="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3">
        <item n="맞벌이" x="1"/>
        <item n="외벌이" x="0"/>
        <item t="default"/>
      </items>
    </pivotField>
    <pivotField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합계 : 육류구입비(평균)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2" cacheId="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4" firstHeaderRow="1" firstDataRow="1" firstDataCol="1"/>
  <pivotFields count="3">
    <pivotField axis="axisRow" showAll="0">
      <items count="3">
        <item n="소유" x="0"/>
        <item n="미소유" x="1"/>
        <item t="default"/>
      </items>
    </pivotField>
    <pivotField numFmtId="1" showAll="0"/>
    <pivotField dataField="1" numFmtI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합계 : 육류구입비" fld="2" baseField="0" baseItem="0"/>
  </dataFields>
  <formats count="5">
    <format dxfId="4">
      <pivotArea collapsedLevelsAreSubtotals="1" fieldPosition="0">
        <references count="1">
          <reference field="0" count="1">
            <x v="0"/>
          </reference>
        </references>
      </pivotArea>
    </format>
    <format dxfId="3">
      <pivotArea collapsedLevelsAreSubtotals="1" fieldPosition="0">
        <references count="1">
          <reference field="0" count="1">
            <x v="0"/>
          </reference>
        </references>
      </pivotArea>
    </format>
    <format dxfId="2">
      <pivotArea collapsedLevelsAreSubtotals="1" fieldPosition="0">
        <references count="1">
          <reference field="0" count="1">
            <x v="0"/>
          </reference>
        </references>
      </pivotArea>
    </format>
    <format dxfId="1">
      <pivotArea collapsedLevelsAreSubtotals="1" fieldPosition="0">
        <references count="1">
          <reference field="0" count="1">
            <x v="0"/>
          </reference>
        </references>
      </pivotArea>
    </format>
    <format dxfId="0">
      <pivotArea collapsedLevelsAreSubtotals="1" fieldPosition="0">
        <references count="1">
          <reference field="0" count="1">
            <x v="0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3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26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2">
    <field x="0"/>
    <field x="1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합계 : 총가구원수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피벗 테이블12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5">
  <location ref="S1:T4" firstHeaderRow="1" firstDataRow="1" firstDataCol="1"/>
  <pivotFields count="5">
    <pivotField showAll="0"/>
    <pivotField axis="axisRow" showAll="0">
      <items count="3">
        <item n="미포함" x="0"/>
        <item n="포함" x="1"/>
        <item t="default"/>
      </items>
    </pivotField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합계 : 육류구입비" fld="3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81"/>
  <sheetViews>
    <sheetView topLeftCell="Y24" workbookViewId="0">
      <selection activeCell="AF25" sqref="AF25:AJ57"/>
    </sheetView>
  </sheetViews>
  <sheetFormatPr defaultRowHeight="16.5" x14ac:dyDescent="0.3"/>
  <cols>
    <col min="3" max="3" width="11" bestFit="1" customWidth="1"/>
    <col min="4" max="5" width="17.875" bestFit="1" customWidth="1"/>
    <col min="6" max="6" width="12.625" customWidth="1"/>
    <col min="9" max="9" width="11" bestFit="1" customWidth="1"/>
    <col min="10" max="10" width="13" bestFit="1" customWidth="1"/>
    <col min="11" max="11" width="11" bestFit="1" customWidth="1"/>
    <col min="12" max="12" width="17.875" bestFit="1" customWidth="1"/>
    <col min="13" max="13" width="21.75" customWidth="1"/>
    <col min="18" max="18" width="15.125" bestFit="1" customWidth="1"/>
    <col min="19" max="19" width="10.25" bestFit="1" customWidth="1"/>
    <col min="20" max="20" width="16.5" bestFit="1" customWidth="1"/>
    <col min="21" max="21" width="22.75" bestFit="1" customWidth="1"/>
    <col min="26" max="26" width="10.25" bestFit="1" customWidth="1"/>
    <col min="27" max="27" width="16.5" bestFit="1" customWidth="1"/>
    <col min="28" max="28" width="22.75" bestFit="1" customWidth="1"/>
    <col min="33" max="33" width="11" bestFit="1" customWidth="1"/>
    <col min="35" max="35" width="11" bestFit="1" customWidth="1"/>
    <col min="36" max="36" width="20.75" customWidth="1"/>
    <col min="38" max="38" width="7.875" customWidth="1"/>
    <col min="40" max="41" width="11" bestFit="1" customWidth="1"/>
    <col min="43" max="43" width="17.25" bestFit="1" customWidth="1"/>
    <col min="44" max="44" width="12.125" customWidth="1"/>
    <col min="47" max="47" width="13" bestFit="1" customWidth="1"/>
    <col min="48" max="48" width="15.125" bestFit="1" customWidth="1"/>
    <col min="49" max="49" width="11.5" customWidth="1"/>
    <col min="54" max="54" width="11" bestFit="1" customWidth="1"/>
  </cols>
  <sheetData>
    <row r="1" spans="1:58" ht="17.25" thickBot="1" x14ac:dyDescent="0.35">
      <c r="A1" s="24" t="s">
        <v>1</v>
      </c>
      <c r="B1" s="24"/>
      <c r="C1" s="24"/>
      <c r="D1" s="24"/>
      <c r="H1" s="25" t="s">
        <v>5</v>
      </c>
      <c r="I1" s="25"/>
      <c r="J1" s="25"/>
      <c r="K1" s="25"/>
      <c r="L1" s="25"/>
      <c r="M1" s="25"/>
      <c r="P1" s="25" t="s">
        <v>22</v>
      </c>
      <c r="Q1" s="25"/>
      <c r="R1" s="25"/>
      <c r="S1" s="25"/>
      <c r="T1" s="25"/>
      <c r="U1" s="25"/>
      <c r="X1" s="25" t="s">
        <v>31</v>
      </c>
      <c r="Y1" s="25"/>
      <c r="Z1" s="25"/>
      <c r="AA1" s="25"/>
      <c r="AB1" s="25"/>
      <c r="AC1" s="25"/>
      <c r="AF1" s="25" t="s">
        <v>6</v>
      </c>
      <c r="AG1" s="25"/>
      <c r="AH1" s="25"/>
      <c r="AI1" s="25"/>
      <c r="AJ1" s="25"/>
      <c r="AM1" s="24" t="s">
        <v>12</v>
      </c>
      <c r="AN1" s="24"/>
      <c r="AO1" s="24"/>
      <c r="AP1" s="24"/>
      <c r="AQ1" s="24"/>
      <c r="AR1" s="24"/>
      <c r="AT1" s="17" t="s">
        <v>21</v>
      </c>
      <c r="AZ1" s="26" t="s">
        <v>20</v>
      </c>
      <c r="BA1" s="26"/>
      <c r="BB1" s="26"/>
    </row>
    <row r="2" spans="1:58" ht="17.25" thickBot="1" x14ac:dyDescent="0.35">
      <c r="A2" s="13" t="s">
        <v>34</v>
      </c>
      <c r="B2" s="14" t="s">
        <v>0</v>
      </c>
      <c r="C2" s="14" t="s">
        <v>4</v>
      </c>
      <c r="D2" s="14" t="s">
        <v>2</v>
      </c>
      <c r="E2" s="15" t="s">
        <v>3</v>
      </c>
      <c r="H2" s="2" t="s">
        <v>34</v>
      </c>
      <c r="I2" s="3" t="s">
        <v>0</v>
      </c>
      <c r="J2" s="3" t="s">
        <v>8</v>
      </c>
      <c r="K2" s="3" t="s">
        <v>28</v>
      </c>
      <c r="L2" s="3" t="s">
        <v>29</v>
      </c>
      <c r="M2" s="4" t="s">
        <v>30</v>
      </c>
      <c r="P2" s="2" t="s">
        <v>33</v>
      </c>
      <c r="Q2" s="3" t="s">
        <v>23</v>
      </c>
      <c r="R2" s="3" t="s">
        <v>24</v>
      </c>
      <c r="S2" s="3" t="s">
        <v>25</v>
      </c>
      <c r="T2" s="3" t="s">
        <v>26</v>
      </c>
      <c r="U2" s="4" t="s">
        <v>27</v>
      </c>
      <c r="X2" s="2" t="s">
        <v>33</v>
      </c>
      <c r="Y2" s="3" t="s">
        <v>32</v>
      </c>
      <c r="Z2" s="3" t="s">
        <v>25</v>
      </c>
      <c r="AA2" s="3" t="s">
        <v>26</v>
      </c>
      <c r="AB2" s="4" t="s">
        <v>27</v>
      </c>
      <c r="AF2" s="2" t="s">
        <v>34</v>
      </c>
      <c r="AG2" s="3" t="s">
        <v>35</v>
      </c>
      <c r="AH2" s="3" t="s">
        <v>4</v>
      </c>
      <c r="AI2" s="3" t="s">
        <v>2</v>
      </c>
      <c r="AJ2" s="4" t="s">
        <v>7</v>
      </c>
      <c r="AM2" s="2" t="s">
        <v>34</v>
      </c>
      <c r="AN2" s="3" t="s">
        <v>8</v>
      </c>
      <c r="AO2" s="3" t="s">
        <v>9</v>
      </c>
      <c r="AP2" s="3" t="s">
        <v>10</v>
      </c>
      <c r="AQ2" s="4" t="s">
        <v>11</v>
      </c>
      <c r="AT2" s="2" t="s">
        <v>34</v>
      </c>
      <c r="AU2" s="3" t="s">
        <v>13</v>
      </c>
      <c r="AV2" s="3" t="s">
        <v>14</v>
      </c>
      <c r="AW2" s="4" t="s">
        <v>2</v>
      </c>
      <c r="AZ2" s="2" t="s">
        <v>34</v>
      </c>
      <c r="BA2" s="3" t="s">
        <v>0</v>
      </c>
      <c r="BB2" s="4" t="s">
        <v>18</v>
      </c>
      <c r="BD2" s="2" t="s">
        <v>33</v>
      </c>
      <c r="BE2" s="3" t="s">
        <v>0</v>
      </c>
      <c r="BF2" s="4" t="s">
        <v>18</v>
      </c>
    </row>
    <row r="3" spans="1:58" x14ac:dyDescent="0.3">
      <c r="A3" s="10">
        <v>2014</v>
      </c>
      <c r="B3" s="11">
        <v>1</v>
      </c>
      <c r="C3" s="11">
        <v>188050</v>
      </c>
      <c r="D3" s="11">
        <v>33362</v>
      </c>
      <c r="E3" s="12">
        <v>3384</v>
      </c>
      <c r="H3" s="5">
        <v>2014</v>
      </c>
      <c r="I3" s="1">
        <v>1</v>
      </c>
      <c r="J3" s="1">
        <v>0</v>
      </c>
      <c r="K3" s="1">
        <v>81108</v>
      </c>
      <c r="L3" s="1">
        <v>23606</v>
      </c>
      <c r="M3" s="6">
        <v>2333</v>
      </c>
      <c r="P3" s="5">
        <v>2014</v>
      </c>
      <c r="Q3" s="1">
        <v>1</v>
      </c>
      <c r="R3" s="1">
        <v>0</v>
      </c>
      <c r="S3" s="1">
        <v>188050</v>
      </c>
      <c r="T3" s="1">
        <v>33362</v>
      </c>
      <c r="U3" s="6">
        <v>3384</v>
      </c>
      <c r="X3" s="5">
        <v>2017</v>
      </c>
      <c r="Y3" s="1">
        <v>1</v>
      </c>
      <c r="Z3" s="1">
        <v>46937</v>
      </c>
      <c r="AA3" s="1">
        <v>27903</v>
      </c>
      <c r="AB3" s="6">
        <v>2187</v>
      </c>
      <c r="AF3" s="5">
        <v>2014</v>
      </c>
      <c r="AG3" s="1">
        <v>0</v>
      </c>
      <c r="AH3" s="1">
        <v>608524</v>
      </c>
      <c r="AI3" s="1">
        <v>87235</v>
      </c>
      <c r="AJ3" s="6">
        <v>14726</v>
      </c>
      <c r="AM3" s="5">
        <v>2014</v>
      </c>
      <c r="AN3" s="1">
        <v>0</v>
      </c>
      <c r="AO3" s="1">
        <v>0</v>
      </c>
      <c r="AP3" s="1">
        <v>0</v>
      </c>
      <c r="AQ3" s="6">
        <v>943979</v>
      </c>
      <c r="AT3" s="5">
        <v>2014</v>
      </c>
      <c r="AU3" s="1">
        <v>1</v>
      </c>
      <c r="AV3" s="1">
        <v>77</v>
      </c>
      <c r="AW3" s="6">
        <v>49204</v>
      </c>
      <c r="AZ3" s="5">
        <v>2014</v>
      </c>
      <c r="BA3" s="1">
        <v>1</v>
      </c>
      <c r="BB3" s="6">
        <v>1877</v>
      </c>
      <c r="BD3" s="5">
        <v>2016</v>
      </c>
      <c r="BE3" s="1">
        <v>1</v>
      </c>
      <c r="BF3" s="6">
        <v>2051</v>
      </c>
    </row>
    <row r="4" spans="1:58" x14ac:dyDescent="0.3">
      <c r="A4" s="5">
        <v>2014</v>
      </c>
      <c r="B4" s="1">
        <v>2</v>
      </c>
      <c r="C4" s="1">
        <v>336687</v>
      </c>
      <c r="D4" s="1">
        <v>59208</v>
      </c>
      <c r="E4" s="6">
        <v>7610</v>
      </c>
      <c r="H4" s="5">
        <v>2014</v>
      </c>
      <c r="I4" s="1">
        <v>1</v>
      </c>
      <c r="J4" s="1">
        <v>1</v>
      </c>
      <c r="K4" s="1">
        <v>290858</v>
      </c>
      <c r="L4" s="1">
        <v>42740</v>
      </c>
      <c r="M4" s="6">
        <v>4395</v>
      </c>
      <c r="P4" s="5">
        <v>2014</v>
      </c>
      <c r="Q4" s="1">
        <v>2</v>
      </c>
      <c r="R4" s="1">
        <v>0</v>
      </c>
      <c r="S4" s="1">
        <v>293029</v>
      </c>
      <c r="T4" s="1">
        <v>53924</v>
      </c>
      <c r="U4" s="6">
        <v>7084</v>
      </c>
      <c r="X4" s="5">
        <v>2017</v>
      </c>
      <c r="Y4" s="1">
        <v>2</v>
      </c>
      <c r="Z4" s="1">
        <v>99584</v>
      </c>
      <c r="AA4" s="1">
        <v>42878</v>
      </c>
      <c r="AB4" s="6">
        <v>3299</v>
      </c>
      <c r="AF4" s="5">
        <v>2014</v>
      </c>
      <c r="AG4" s="1">
        <v>1</v>
      </c>
      <c r="AH4" s="1">
        <v>74208</v>
      </c>
      <c r="AI4" s="1">
        <v>29228</v>
      </c>
      <c r="AJ4" s="6">
        <v>2482</v>
      </c>
      <c r="AM4" s="5">
        <v>2014</v>
      </c>
      <c r="AN4" s="1">
        <v>0</v>
      </c>
      <c r="AO4" s="1">
        <v>0</v>
      </c>
      <c r="AP4" s="1">
        <v>1</v>
      </c>
      <c r="AQ4" s="6">
        <v>1350282</v>
      </c>
      <c r="AT4" s="5">
        <v>2014</v>
      </c>
      <c r="AU4" s="1">
        <v>2</v>
      </c>
      <c r="AV4" s="1">
        <v>58</v>
      </c>
      <c r="AW4" s="6">
        <v>35179</v>
      </c>
      <c r="AZ4" s="5">
        <v>2014</v>
      </c>
      <c r="BA4" s="1">
        <v>2</v>
      </c>
      <c r="BB4" s="6">
        <v>3036</v>
      </c>
      <c r="BD4" s="5">
        <v>2016</v>
      </c>
      <c r="BE4" s="1">
        <v>2</v>
      </c>
      <c r="BF4" s="6">
        <v>2863</v>
      </c>
    </row>
    <row r="5" spans="1:58" x14ac:dyDescent="0.3">
      <c r="A5" s="5">
        <v>2014</v>
      </c>
      <c r="B5" s="1">
        <v>3</v>
      </c>
      <c r="C5" s="1">
        <v>666959</v>
      </c>
      <c r="D5" s="1">
        <v>92863</v>
      </c>
      <c r="E5" s="6">
        <v>15810</v>
      </c>
      <c r="H5" s="5">
        <v>2014</v>
      </c>
      <c r="I5" s="1">
        <v>2</v>
      </c>
      <c r="J5" s="1">
        <v>0</v>
      </c>
      <c r="K5" s="1">
        <v>151142</v>
      </c>
      <c r="L5" s="1">
        <v>43085</v>
      </c>
      <c r="M5" s="6">
        <v>5219</v>
      </c>
      <c r="P5" s="5">
        <v>2014</v>
      </c>
      <c r="Q5" s="1">
        <v>2</v>
      </c>
      <c r="R5" s="1">
        <v>1</v>
      </c>
      <c r="S5" s="1">
        <v>470466</v>
      </c>
      <c r="T5" s="1">
        <v>75401</v>
      </c>
      <c r="U5" s="6">
        <v>9219</v>
      </c>
      <c r="X5" s="5">
        <v>2017</v>
      </c>
      <c r="Y5" s="1">
        <v>3</v>
      </c>
      <c r="Z5" s="1">
        <v>190129</v>
      </c>
      <c r="AA5" s="1">
        <v>52210</v>
      </c>
      <c r="AB5" s="6">
        <v>6772</v>
      </c>
      <c r="AF5" s="5">
        <v>2015</v>
      </c>
      <c r="AG5" s="1">
        <v>0</v>
      </c>
      <c r="AH5" s="1">
        <v>596166</v>
      </c>
      <c r="AI5" s="1">
        <v>87816</v>
      </c>
      <c r="AJ5" s="6">
        <v>15121</v>
      </c>
      <c r="AM5" s="5">
        <v>2014</v>
      </c>
      <c r="AN5" s="1">
        <v>1</v>
      </c>
      <c r="AO5" s="1">
        <v>0</v>
      </c>
      <c r="AP5" s="1">
        <v>0</v>
      </c>
      <c r="AQ5" s="6">
        <v>1237254</v>
      </c>
      <c r="AT5" s="5">
        <v>2015</v>
      </c>
      <c r="AU5" s="1">
        <v>1</v>
      </c>
      <c r="AV5" s="1">
        <v>78</v>
      </c>
      <c r="AW5" s="6">
        <v>52547</v>
      </c>
      <c r="AZ5" s="5">
        <v>2014</v>
      </c>
      <c r="BA5" s="1">
        <v>3</v>
      </c>
      <c r="BB5" s="6">
        <v>2265</v>
      </c>
      <c r="BD5" s="5">
        <v>2016</v>
      </c>
      <c r="BE5" s="1">
        <v>3</v>
      </c>
      <c r="BF5" s="6">
        <v>1824</v>
      </c>
    </row>
    <row r="6" spans="1:58" x14ac:dyDescent="0.3">
      <c r="A6" s="5">
        <v>2014</v>
      </c>
      <c r="B6" s="1">
        <v>4</v>
      </c>
      <c r="C6" s="1">
        <v>809939</v>
      </c>
      <c r="D6" s="1">
        <v>112908</v>
      </c>
      <c r="E6" s="6">
        <v>21091</v>
      </c>
      <c r="H6" s="5">
        <v>2014</v>
      </c>
      <c r="I6" s="1">
        <v>2</v>
      </c>
      <c r="J6" s="1">
        <v>1</v>
      </c>
      <c r="K6" s="1">
        <v>358253</v>
      </c>
      <c r="L6" s="1">
        <v>60654</v>
      </c>
      <c r="M6" s="6">
        <v>8114</v>
      </c>
      <c r="P6" s="5">
        <v>2014</v>
      </c>
      <c r="Q6" s="1">
        <v>3</v>
      </c>
      <c r="R6" s="1">
        <v>0</v>
      </c>
      <c r="S6" s="1">
        <v>599453</v>
      </c>
      <c r="T6" s="1">
        <v>82893</v>
      </c>
      <c r="U6" s="6">
        <v>15409</v>
      </c>
      <c r="X6" s="5">
        <v>2017</v>
      </c>
      <c r="Y6" s="1">
        <v>4</v>
      </c>
      <c r="Z6" s="1">
        <v>322413</v>
      </c>
      <c r="AA6" s="1">
        <v>59989</v>
      </c>
      <c r="AB6" s="6">
        <v>11101</v>
      </c>
      <c r="AF6" s="5">
        <v>2015</v>
      </c>
      <c r="AG6" s="1">
        <v>1</v>
      </c>
      <c r="AH6" s="1">
        <v>82174</v>
      </c>
      <c r="AI6" s="1">
        <v>32332</v>
      </c>
      <c r="AJ6" s="6">
        <v>3006</v>
      </c>
      <c r="AM6" s="5">
        <v>2014</v>
      </c>
      <c r="AN6" s="1">
        <v>1</v>
      </c>
      <c r="AO6" s="1">
        <v>0</v>
      </c>
      <c r="AP6" s="1">
        <v>1</v>
      </c>
      <c r="AQ6" s="6">
        <v>2158762</v>
      </c>
      <c r="AT6" s="5">
        <v>2015</v>
      </c>
      <c r="AU6" s="1">
        <v>2</v>
      </c>
      <c r="AV6" s="1">
        <v>58</v>
      </c>
      <c r="AW6" s="6">
        <v>36585</v>
      </c>
      <c r="AZ6" s="5">
        <v>2014</v>
      </c>
      <c r="BA6" s="1">
        <v>4</v>
      </c>
      <c r="BB6" s="6">
        <v>2132</v>
      </c>
      <c r="BD6" s="5">
        <v>2016</v>
      </c>
      <c r="BE6" s="1">
        <v>4</v>
      </c>
      <c r="BF6" s="6">
        <v>1707</v>
      </c>
    </row>
    <row r="7" spans="1:58" ht="16.5" customHeight="1" x14ac:dyDescent="0.3">
      <c r="A7" s="5">
        <v>2014</v>
      </c>
      <c r="B7" s="1">
        <v>5</v>
      </c>
      <c r="C7" s="1">
        <v>852521</v>
      </c>
      <c r="D7" s="1">
        <v>119802</v>
      </c>
      <c r="E7" s="6">
        <v>24320</v>
      </c>
      <c r="H7" s="5">
        <v>2014</v>
      </c>
      <c r="I7" s="1">
        <v>2</v>
      </c>
      <c r="J7" s="1">
        <v>2</v>
      </c>
      <c r="K7" s="1">
        <v>464626</v>
      </c>
      <c r="L7" s="1">
        <v>70909</v>
      </c>
      <c r="M7" s="6">
        <v>8949</v>
      </c>
      <c r="P7" s="5">
        <v>2014</v>
      </c>
      <c r="Q7" s="1">
        <v>3</v>
      </c>
      <c r="R7" s="1">
        <v>1</v>
      </c>
      <c r="S7" s="1">
        <v>785465</v>
      </c>
      <c r="T7" s="1">
        <v>110364</v>
      </c>
      <c r="U7" s="6">
        <v>16515</v>
      </c>
      <c r="X7" s="5">
        <v>2017</v>
      </c>
      <c r="Y7" s="1">
        <v>5</v>
      </c>
      <c r="Z7" s="1">
        <v>395240</v>
      </c>
      <c r="AA7" s="1">
        <v>57750</v>
      </c>
      <c r="AB7" s="6">
        <v>14775</v>
      </c>
      <c r="AF7" s="5">
        <v>2016</v>
      </c>
      <c r="AG7" s="1">
        <v>0</v>
      </c>
      <c r="AH7" s="1">
        <v>596057</v>
      </c>
      <c r="AI7" s="1">
        <v>88256</v>
      </c>
      <c r="AJ7" s="6">
        <v>15549</v>
      </c>
      <c r="AM7" s="5">
        <v>2014</v>
      </c>
      <c r="AN7" s="1">
        <v>2</v>
      </c>
      <c r="AO7" s="1">
        <v>0</v>
      </c>
      <c r="AP7" s="1">
        <v>0</v>
      </c>
      <c r="AQ7" s="6">
        <v>2093987</v>
      </c>
      <c r="AT7" s="5">
        <v>2016</v>
      </c>
      <c r="AU7" s="1">
        <v>1</v>
      </c>
      <c r="AV7" s="1">
        <v>78</v>
      </c>
      <c r="AW7" s="6">
        <v>53548</v>
      </c>
      <c r="AZ7" s="5">
        <v>2014</v>
      </c>
      <c r="BA7" s="1">
        <v>5</v>
      </c>
      <c r="BB7" s="6">
        <v>536</v>
      </c>
      <c r="BD7" s="5">
        <v>2016</v>
      </c>
      <c r="BE7" s="1">
        <v>5</v>
      </c>
      <c r="BF7" s="6">
        <v>440</v>
      </c>
    </row>
    <row r="8" spans="1:58" ht="16.5" customHeight="1" x14ac:dyDescent="0.3">
      <c r="A8" s="5">
        <v>2015</v>
      </c>
      <c r="B8" s="1">
        <v>1</v>
      </c>
      <c r="C8" s="1">
        <v>199394</v>
      </c>
      <c r="D8" s="1">
        <v>35098</v>
      </c>
      <c r="E8" s="6">
        <v>3518</v>
      </c>
      <c r="H8" s="5">
        <v>2014</v>
      </c>
      <c r="I8" s="1">
        <v>3</v>
      </c>
      <c r="J8" s="1">
        <v>0</v>
      </c>
      <c r="K8" s="1">
        <v>437304</v>
      </c>
      <c r="L8" s="1">
        <v>61737</v>
      </c>
      <c r="M8" s="6">
        <v>15839</v>
      </c>
      <c r="P8" s="5">
        <v>2014</v>
      </c>
      <c r="Q8" s="1">
        <v>4</v>
      </c>
      <c r="R8" s="1">
        <v>0</v>
      </c>
      <c r="S8" s="1">
        <v>762828</v>
      </c>
      <c r="T8" s="1">
        <v>107428</v>
      </c>
      <c r="U8" s="6">
        <v>21564</v>
      </c>
      <c r="X8" s="5">
        <v>2017</v>
      </c>
      <c r="Y8" s="1">
        <v>6</v>
      </c>
      <c r="Z8" s="1">
        <v>415054</v>
      </c>
      <c r="AA8" s="1">
        <v>56189</v>
      </c>
      <c r="AB8" s="6">
        <v>13381</v>
      </c>
      <c r="AF8" s="5">
        <v>2016</v>
      </c>
      <c r="AG8" s="1">
        <v>1</v>
      </c>
      <c r="AH8" s="1">
        <v>76073</v>
      </c>
      <c r="AI8" s="1">
        <v>33136</v>
      </c>
      <c r="AJ8" s="6">
        <v>3000</v>
      </c>
      <c r="AM8" s="5">
        <v>2014</v>
      </c>
      <c r="AN8" s="1">
        <v>2</v>
      </c>
      <c r="AO8" s="1">
        <v>0</v>
      </c>
      <c r="AP8" s="1">
        <v>1</v>
      </c>
      <c r="AQ8" s="6">
        <v>2325538</v>
      </c>
      <c r="AT8" s="5">
        <v>2016</v>
      </c>
      <c r="AU8" s="1">
        <v>2</v>
      </c>
      <c r="AV8" s="1">
        <v>57</v>
      </c>
      <c r="AW8" s="6">
        <v>36325</v>
      </c>
      <c r="AZ8" s="5">
        <v>2015</v>
      </c>
      <c r="BA8" s="1">
        <v>1</v>
      </c>
      <c r="BB8" s="6">
        <v>2009</v>
      </c>
      <c r="BD8" s="5">
        <v>2018</v>
      </c>
      <c r="BE8" s="1">
        <v>1</v>
      </c>
      <c r="BF8" s="6">
        <v>3108</v>
      </c>
    </row>
    <row r="9" spans="1:58" ht="16.5" customHeight="1" x14ac:dyDescent="0.3">
      <c r="A9" s="5">
        <v>2015</v>
      </c>
      <c r="B9" s="1">
        <v>2</v>
      </c>
      <c r="C9" s="1">
        <v>318730</v>
      </c>
      <c r="D9" s="1">
        <v>60527</v>
      </c>
      <c r="E9" s="6">
        <v>8080</v>
      </c>
      <c r="H9" s="5">
        <v>2014</v>
      </c>
      <c r="I9" s="1">
        <v>3</v>
      </c>
      <c r="J9" s="1">
        <v>1</v>
      </c>
      <c r="K9" s="1">
        <v>678428</v>
      </c>
      <c r="L9" s="1">
        <v>90033</v>
      </c>
      <c r="M9" s="6">
        <v>17026</v>
      </c>
      <c r="P9" s="5">
        <v>2014</v>
      </c>
      <c r="Q9" s="1">
        <v>4</v>
      </c>
      <c r="R9" s="1">
        <v>1</v>
      </c>
      <c r="S9" s="1">
        <v>859592</v>
      </c>
      <c r="T9" s="1">
        <v>118684</v>
      </c>
      <c r="U9" s="6">
        <v>20592</v>
      </c>
      <c r="X9" s="5">
        <v>2017</v>
      </c>
      <c r="Y9" s="1">
        <v>7</v>
      </c>
      <c r="Z9" s="1">
        <v>461176</v>
      </c>
      <c r="AA9" s="1">
        <v>63403</v>
      </c>
      <c r="AB9" s="6">
        <v>13134</v>
      </c>
      <c r="AF9" s="5">
        <v>2017</v>
      </c>
      <c r="AG9" s="1">
        <v>0</v>
      </c>
      <c r="AH9" s="1">
        <v>364867</v>
      </c>
      <c r="AI9" s="1">
        <v>58455</v>
      </c>
      <c r="AJ9" s="6">
        <v>12164</v>
      </c>
      <c r="AM9" s="5">
        <v>2014</v>
      </c>
      <c r="AN9" s="1">
        <v>2</v>
      </c>
      <c r="AO9" s="1">
        <v>1</v>
      </c>
      <c r="AP9" s="1">
        <v>0</v>
      </c>
      <c r="AQ9" s="6">
        <v>2794313</v>
      </c>
      <c r="AT9" s="5">
        <v>2017</v>
      </c>
      <c r="AU9" s="1">
        <v>1</v>
      </c>
      <c r="AV9" s="1">
        <v>85</v>
      </c>
      <c r="AW9" s="6">
        <v>69304</v>
      </c>
      <c r="AZ9" s="5">
        <v>2015</v>
      </c>
      <c r="BA9" s="1">
        <v>2</v>
      </c>
      <c r="BB9" s="6">
        <v>3117</v>
      </c>
      <c r="BD9" s="5">
        <v>2018</v>
      </c>
      <c r="BE9" s="1">
        <v>2</v>
      </c>
      <c r="BF9" s="6">
        <v>3684</v>
      </c>
    </row>
    <row r="10" spans="1:58" ht="16.5" customHeight="1" x14ac:dyDescent="0.3">
      <c r="A10" s="5">
        <v>2015</v>
      </c>
      <c r="B10" s="1">
        <v>3</v>
      </c>
      <c r="C10" s="1">
        <v>628097</v>
      </c>
      <c r="D10" s="1">
        <v>93120</v>
      </c>
      <c r="E10" s="6">
        <v>15900</v>
      </c>
      <c r="H10" s="5">
        <v>2014</v>
      </c>
      <c r="I10" s="1">
        <v>3</v>
      </c>
      <c r="J10" s="1">
        <v>2</v>
      </c>
      <c r="K10" s="1">
        <v>710939</v>
      </c>
      <c r="L10" s="1">
        <v>102034</v>
      </c>
      <c r="M10" s="6">
        <v>15783</v>
      </c>
      <c r="P10" s="5">
        <v>2014</v>
      </c>
      <c r="Q10" s="1">
        <v>5</v>
      </c>
      <c r="R10" s="1">
        <v>0</v>
      </c>
      <c r="S10" s="1">
        <v>791826</v>
      </c>
      <c r="T10" s="1">
        <v>114345</v>
      </c>
      <c r="U10" s="6">
        <v>23364</v>
      </c>
      <c r="X10" s="5">
        <v>2018</v>
      </c>
      <c r="Y10" s="1">
        <v>1</v>
      </c>
      <c r="Z10" s="1">
        <v>55245</v>
      </c>
      <c r="AA10" s="1">
        <v>32296</v>
      </c>
      <c r="AB10" s="6">
        <v>2403</v>
      </c>
      <c r="AF10" s="5">
        <v>2017</v>
      </c>
      <c r="AG10" s="1">
        <v>1</v>
      </c>
      <c r="AH10" s="1">
        <v>74449</v>
      </c>
      <c r="AI10" s="1">
        <v>38692</v>
      </c>
      <c r="AJ10" s="6">
        <v>3048</v>
      </c>
      <c r="AM10" s="5">
        <v>2014</v>
      </c>
      <c r="AN10" s="1">
        <v>3</v>
      </c>
      <c r="AO10" s="1">
        <v>0</v>
      </c>
      <c r="AP10" s="1">
        <v>1</v>
      </c>
      <c r="AQ10" s="6">
        <v>2822339</v>
      </c>
      <c r="AT10" s="5">
        <v>2017</v>
      </c>
      <c r="AU10" s="1">
        <v>2</v>
      </c>
      <c r="AV10" s="1">
        <v>70</v>
      </c>
      <c r="AW10" s="6">
        <v>51347</v>
      </c>
      <c r="AZ10" s="5">
        <v>2015</v>
      </c>
      <c r="BA10" s="1">
        <v>3</v>
      </c>
      <c r="BB10" s="6">
        <v>2074</v>
      </c>
      <c r="BD10" s="5">
        <v>2018</v>
      </c>
      <c r="BE10" s="1">
        <v>3</v>
      </c>
      <c r="BF10" s="6">
        <v>2207</v>
      </c>
    </row>
    <row r="11" spans="1:58" ht="16.5" customHeight="1" x14ac:dyDescent="0.3">
      <c r="A11" s="5">
        <v>2015</v>
      </c>
      <c r="B11" s="1">
        <v>4</v>
      </c>
      <c r="C11" s="1">
        <v>845278</v>
      </c>
      <c r="D11" s="1">
        <v>117743</v>
      </c>
      <c r="E11" s="6">
        <v>23116</v>
      </c>
      <c r="H11" s="5">
        <v>2014</v>
      </c>
      <c r="I11" s="1">
        <v>3</v>
      </c>
      <c r="J11" s="1">
        <v>3</v>
      </c>
      <c r="K11" s="1">
        <v>629438</v>
      </c>
      <c r="L11" s="1">
        <v>92482</v>
      </c>
      <c r="M11" s="6">
        <v>11212</v>
      </c>
      <c r="P11" s="5">
        <v>2014</v>
      </c>
      <c r="Q11" s="1">
        <v>5</v>
      </c>
      <c r="R11" s="1">
        <v>1</v>
      </c>
      <c r="S11" s="1">
        <v>918412</v>
      </c>
      <c r="T11" s="1">
        <v>125726</v>
      </c>
      <c r="U11" s="6">
        <v>25357</v>
      </c>
      <c r="X11" s="5">
        <v>2018</v>
      </c>
      <c r="Y11" s="1">
        <v>2</v>
      </c>
      <c r="Z11" s="1">
        <v>108220</v>
      </c>
      <c r="AA11" s="1">
        <v>46486</v>
      </c>
      <c r="AB11" s="6">
        <v>4366</v>
      </c>
      <c r="AF11" s="5">
        <v>2018</v>
      </c>
      <c r="AG11" s="1">
        <v>0</v>
      </c>
      <c r="AH11" s="1">
        <v>367928</v>
      </c>
      <c r="AI11" s="1">
        <v>59635</v>
      </c>
      <c r="AJ11" s="6">
        <v>12694</v>
      </c>
      <c r="AM11" s="5">
        <v>2014</v>
      </c>
      <c r="AN11" s="1">
        <v>3</v>
      </c>
      <c r="AO11" s="1">
        <v>1</v>
      </c>
      <c r="AP11" s="1">
        <v>0</v>
      </c>
      <c r="AQ11" s="6">
        <v>3025157</v>
      </c>
      <c r="AT11" s="5">
        <v>2018</v>
      </c>
      <c r="AU11" s="1">
        <v>1</v>
      </c>
      <c r="AV11" s="1">
        <v>84</v>
      </c>
      <c r="AW11" s="6">
        <v>72540</v>
      </c>
      <c r="AZ11" s="5">
        <v>2015</v>
      </c>
      <c r="BA11" s="1">
        <v>4</v>
      </c>
      <c r="BB11" s="6">
        <v>1962</v>
      </c>
      <c r="BD11" s="5">
        <v>2018</v>
      </c>
      <c r="BE11" s="1">
        <v>4</v>
      </c>
      <c r="BF11" s="6">
        <v>1808</v>
      </c>
    </row>
    <row r="12" spans="1:58" x14ac:dyDescent="0.3">
      <c r="A12" s="5">
        <v>2015</v>
      </c>
      <c r="B12" s="1">
        <v>5</v>
      </c>
      <c r="C12" s="1">
        <v>935529</v>
      </c>
      <c r="D12" s="1">
        <v>127027</v>
      </c>
      <c r="E12" s="6">
        <v>26136</v>
      </c>
      <c r="H12" s="5">
        <v>2014</v>
      </c>
      <c r="I12" s="1">
        <v>4</v>
      </c>
      <c r="J12" s="1">
        <v>0</v>
      </c>
      <c r="K12" s="1">
        <v>506641</v>
      </c>
      <c r="L12" s="1">
        <v>75873</v>
      </c>
      <c r="M12" s="6">
        <v>17277</v>
      </c>
      <c r="P12" s="5">
        <v>2015</v>
      </c>
      <c r="Q12" s="1">
        <v>1</v>
      </c>
      <c r="R12" s="1">
        <v>0</v>
      </c>
      <c r="S12" s="1">
        <v>199394</v>
      </c>
      <c r="T12" s="1">
        <v>35098</v>
      </c>
      <c r="U12" s="6">
        <v>3518</v>
      </c>
      <c r="X12" s="5">
        <v>2018</v>
      </c>
      <c r="Y12" s="1">
        <v>3</v>
      </c>
      <c r="Z12" s="1">
        <v>192046</v>
      </c>
      <c r="AA12" s="1">
        <v>56677</v>
      </c>
      <c r="AB12" s="6">
        <v>6335</v>
      </c>
      <c r="AF12" s="5">
        <v>2018</v>
      </c>
      <c r="AG12" s="1">
        <v>1</v>
      </c>
      <c r="AH12" s="1">
        <v>79859</v>
      </c>
      <c r="AI12" s="1">
        <v>42749</v>
      </c>
      <c r="AJ12" s="6">
        <v>4009</v>
      </c>
      <c r="AM12" s="5">
        <v>2014</v>
      </c>
      <c r="AN12" s="1">
        <v>4</v>
      </c>
      <c r="AO12" s="1">
        <v>0</v>
      </c>
      <c r="AP12" s="1">
        <v>1</v>
      </c>
      <c r="AQ12" s="6">
        <v>3178342</v>
      </c>
      <c r="AT12" s="5">
        <v>2018</v>
      </c>
      <c r="AU12" s="1">
        <v>2</v>
      </c>
      <c r="AV12" s="1">
        <v>71</v>
      </c>
      <c r="AW12" s="6">
        <v>53185</v>
      </c>
      <c r="AZ12" s="5">
        <v>2015</v>
      </c>
      <c r="BA12" s="1">
        <v>5</v>
      </c>
      <c r="BB12" s="6">
        <v>467</v>
      </c>
      <c r="BD12" s="5">
        <v>2018</v>
      </c>
      <c r="BE12" s="1">
        <v>5</v>
      </c>
      <c r="BF12" s="6">
        <v>420</v>
      </c>
    </row>
    <row r="13" spans="1:58" x14ac:dyDescent="0.3">
      <c r="A13" s="5">
        <v>2016</v>
      </c>
      <c r="B13" s="1">
        <v>1</v>
      </c>
      <c r="C13" s="1">
        <v>195939</v>
      </c>
      <c r="D13" s="1">
        <v>35382</v>
      </c>
      <c r="E13" s="6">
        <v>3955</v>
      </c>
      <c r="H13" s="5">
        <v>2014</v>
      </c>
      <c r="I13" s="1">
        <v>4</v>
      </c>
      <c r="J13" s="1">
        <v>1</v>
      </c>
      <c r="K13" s="1">
        <v>811442</v>
      </c>
      <c r="L13" s="1">
        <v>114261</v>
      </c>
      <c r="M13" s="6">
        <v>23546</v>
      </c>
      <c r="P13" s="5">
        <v>2015</v>
      </c>
      <c r="Q13" s="1">
        <v>2</v>
      </c>
      <c r="R13" s="1">
        <v>0</v>
      </c>
      <c r="S13" s="1">
        <v>284084</v>
      </c>
      <c r="T13" s="1">
        <v>57236</v>
      </c>
      <c r="U13" s="6">
        <v>7791</v>
      </c>
      <c r="X13" s="5">
        <v>2018</v>
      </c>
      <c r="Y13" s="1">
        <v>4</v>
      </c>
      <c r="Z13" s="1">
        <v>318524</v>
      </c>
      <c r="AA13" s="1">
        <v>60802</v>
      </c>
      <c r="AB13" s="6">
        <v>11637</v>
      </c>
      <c r="AF13" s="5">
        <v>2019</v>
      </c>
      <c r="AG13" s="1">
        <v>0</v>
      </c>
      <c r="AH13" s="1">
        <v>359329</v>
      </c>
      <c r="AI13" s="1">
        <v>50796</v>
      </c>
      <c r="AJ13" s="6">
        <v>12644</v>
      </c>
      <c r="AM13" s="5">
        <v>2014</v>
      </c>
      <c r="AN13" s="1">
        <v>4</v>
      </c>
      <c r="AO13" s="1">
        <v>1</v>
      </c>
      <c r="AP13" s="1">
        <v>0</v>
      </c>
      <c r="AQ13" s="6">
        <v>3009079</v>
      </c>
      <c r="AT13" s="5">
        <v>2019</v>
      </c>
      <c r="AU13" s="1">
        <v>1</v>
      </c>
      <c r="AV13" s="1">
        <v>82</v>
      </c>
      <c r="AW13" s="6">
        <v>56090</v>
      </c>
      <c r="AZ13" s="5">
        <v>2016</v>
      </c>
      <c r="BA13" s="1">
        <v>1</v>
      </c>
      <c r="BB13" s="6">
        <v>2051</v>
      </c>
      <c r="BD13" s="5">
        <v>2020</v>
      </c>
      <c r="BE13" s="1">
        <v>1</v>
      </c>
      <c r="BF13" s="6">
        <v>3615</v>
      </c>
    </row>
    <row r="14" spans="1:58" x14ac:dyDescent="0.3">
      <c r="A14" s="5">
        <v>2016</v>
      </c>
      <c r="B14" s="1">
        <v>2</v>
      </c>
      <c r="C14" s="1">
        <v>324760</v>
      </c>
      <c r="D14" s="1">
        <v>62742</v>
      </c>
      <c r="E14" s="6">
        <v>8139</v>
      </c>
      <c r="H14" s="5">
        <v>2014</v>
      </c>
      <c r="I14" s="1">
        <v>4</v>
      </c>
      <c r="J14" s="1">
        <v>2</v>
      </c>
      <c r="K14" s="1">
        <v>859663</v>
      </c>
      <c r="L14" s="1">
        <v>118143</v>
      </c>
      <c r="M14" s="6">
        <v>21083</v>
      </c>
      <c r="P14" s="5">
        <v>2015</v>
      </c>
      <c r="Q14" s="1">
        <v>2</v>
      </c>
      <c r="R14" s="1">
        <v>1</v>
      </c>
      <c r="S14" s="1">
        <v>427118</v>
      </c>
      <c r="T14" s="1">
        <v>70821</v>
      </c>
      <c r="U14" s="6">
        <v>8984</v>
      </c>
      <c r="X14" s="5">
        <v>2018</v>
      </c>
      <c r="Y14" s="1">
        <v>5</v>
      </c>
      <c r="Z14" s="1">
        <v>391740</v>
      </c>
      <c r="AA14" s="1">
        <v>54533</v>
      </c>
      <c r="AB14" s="6">
        <v>14797</v>
      </c>
      <c r="AF14" s="5">
        <v>2019</v>
      </c>
      <c r="AG14" s="1">
        <v>1</v>
      </c>
      <c r="AH14" s="1">
        <v>90850</v>
      </c>
      <c r="AI14" s="1">
        <v>37401</v>
      </c>
      <c r="AJ14" s="6">
        <v>3777</v>
      </c>
      <c r="AM14" s="5">
        <v>2014</v>
      </c>
      <c r="AN14" s="1">
        <v>6</v>
      </c>
      <c r="AO14" s="1">
        <v>0</v>
      </c>
      <c r="AP14" s="1">
        <v>1</v>
      </c>
      <c r="AQ14" s="6">
        <v>4600254</v>
      </c>
      <c r="AT14" s="5">
        <v>2019</v>
      </c>
      <c r="AU14" s="1">
        <v>2</v>
      </c>
      <c r="AV14" s="1">
        <v>52</v>
      </c>
      <c r="AW14" s="6">
        <v>32177</v>
      </c>
      <c r="AZ14" s="5">
        <v>2016</v>
      </c>
      <c r="BA14" s="1">
        <v>2</v>
      </c>
      <c r="BB14" s="6">
        <v>2863</v>
      </c>
      <c r="BD14" s="5">
        <v>2020</v>
      </c>
      <c r="BE14" s="1">
        <v>2</v>
      </c>
      <c r="BF14" s="6">
        <v>4249</v>
      </c>
    </row>
    <row r="15" spans="1:58" x14ac:dyDescent="0.3">
      <c r="A15" s="5">
        <v>2016</v>
      </c>
      <c r="B15" s="1">
        <v>3</v>
      </c>
      <c r="C15" s="1">
        <v>634507</v>
      </c>
      <c r="D15" s="1">
        <v>95450</v>
      </c>
      <c r="E15" s="6">
        <v>16114</v>
      </c>
      <c r="H15" s="5">
        <v>2014</v>
      </c>
      <c r="I15" s="1">
        <v>4</v>
      </c>
      <c r="J15" s="1">
        <v>3</v>
      </c>
      <c r="K15" s="1">
        <v>645926</v>
      </c>
      <c r="L15" s="1">
        <v>97852</v>
      </c>
      <c r="M15" s="6">
        <v>13126</v>
      </c>
      <c r="P15" s="5">
        <v>2015</v>
      </c>
      <c r="Q15" s="1">
        <v>3</v>
      </c>
      <c r="R15" s="1">
        <v>0</v>
      </c>
      <c r="S15" s="1">
        <v>605149</v>
      </c>
      <c r="T15" s="1">
        <v>88959</v>
      </c>
      <c r="U15" s="6">
        <v>16085</v>
      </c>
      <c r="X15" s="5">
        <v>2018</v>
      </c>
      <c r="Y15" s="1">
        <v>6</v>
      </c>
      <c r="Z15" s="1">
        <v>412099</v>
      </c>
      <c r="AA15" s="1">
        <v>56005</v>
      </c>
      <c r="AB15" s="6">
        <v>13772</v>
      </c>
      <c r="AF15" s="5">
        <v>2020</v>
      </c>
      <c r="AG15" s="1">
        <v>0</v>
      </c>
      <c r="AH15" s="1">
        <v>335666</v>
      </c>
      <c r="AI15" s="1">
        <v>63438</v>
      </c>
      <c r="AJ15" s="6">
        <v>15434</v>
      </c>
      <c r="AM15" s="5">
        <v>2015</v>
      </c>
      <c r="AN15" s="1">
        <v>0</v>
      </c>
      <c r="AO15" s="1">
        <v>0</v>
      </c>
      <c r="AP15" s="1">
        <v>0</v>
      </c>
      <c r="AQ15" s="6">
        <v>984739</v>
      </c>
      <c r="AT15" s="5">
        <v>2020</v>
      </c>
      <c r="AU15" s="1">
        <v>1</v>
      </c>
      <c r="AV15" s="1">
        <v>82</v>
      </c>
      <c r="AW15" s="6">
        <v>71620</v>
      </c>
      <c r="AZ15" s="5">
        <v>2016</v>
      </c>
      <c r="BA15" s="1">
        <v>3</v>
      </c>
      <c r="BB15" s="6">
        <v>1824</v>
      </c>
      <c r="BD15" s="5">
        <v>2020</v>
      </c>
      <c r="BE15" s="1">
        <v>3</v>
      </c>
      <c r="BF15" s="6">
        <v>2134</v>
      </c>
    </row>
    <row r="16" spans="1:58" x14ac:dyDescent="0.3">
      <c r="A16" s="5">
        <v>2016</v>
      </c>
      <c r="B16" s="1">
        <v>4</v>
      </c>
      <c r="C16" s="1">
        <v>876178</v>
      </c>
      <c r="D16" s="1">
        <v>120725</v>
      </c>
      <c r="E16" s="6">
        <v>24873</v>
      </c>
      <c r="H16" s="5">
        <v>2014</v>
      </c>
      <c r="I16" s="1">
        <v>4</v>
      </c>
      <c r="J16" s="1">
        <v>4</v>
      </c>
      <c r="K16" s="1">
        <v>676519</v>
      </c>
      <c r="L16" s="1">
        <v>80688</v>
      </c>
      <c r="M16" s="6">
        <v>11247</v>
      </c>
      <c r="P16" s="5">
        <v>2015</v>
      </c>
      <c r="Q16" s="1">
        <v>3</v>
      </c>
      <c r="R16" s="1">
        <v>1</v>
      </c>
      <c r="S16" s="1">
        <v>667939</v>
      </c>
      <c r="T16" s="1">
        <v>100343</v>
      </c>
      <c r="U16" s="6">
        <v>15579</v>
      </c>
      <c r="X16" s="5">
        <v>2018</v>
      </c>
      <c r="Y16" s="1">
        <v>7</v>
      </c>
      <c r="Z16" s="1">
        <v>451292</v>
      </c>
      <c r="AA16" s="1">
        <v>72232</v>
      </c>
      <c r="AB16" s="6">
        <v>15229</v>
      </c>
      <c r="AF16" s="5">
        <v>2020</v>
      </c>
      <c r="AG16" s="1">
        <v>1</v>
      </c>
      <c r="AH16" s="1">
        <v>85026</v>
      </c>
      <c r="AI16" s="1">
        <v>47591</v>
      </c>
      <c r="AJ16" s="6">
        <v>4780</v>
      </c>
      <c r="AM16" s="5">
        <v>2015</v>
      </c>
      <c r="AN16" s="1">
        <v>0</v>
      </c>
      <c r="AO16" s="1">
        <v>0</v>
      </c>
      <c r="AP16" s="1">
        <v>1</v>
      </c>
      <c r="AQ16" s="6">
        <v>1329126</v>
      </c>
      <c r="AT16" s="5">
        <v>2020</v>
      </c>
      <c r="AU16" s="1">
        <v>2</v>
      </c>
      <c r="AV16" s="1">
        <v>51</v>
      </c>
      <c r="AW16" s="6">
        <v>39249</v>
      </c>
      <c r="AZ16" s="5">
        <v>2016</v>
      </c>
      <c r="BA16" s="1">
        <v>4</v>
      </c>
      <c r="BB16" s="6">
        <v>1707</v>
      </c>
      <c r="BD16" s="5">
        <v>2020</v>
      </c>
      <c r="BE16" s="1">
        <v>4</v>
      </c>
      <c r="BF16" s="6">
        <v>1685</v>
      </c>
    </row>
    <row r="17" spans="1:58" x14ac:dyDescent="0.3">
      <c r="A17" s="5">
        <v>2016</v>
      </c>
      <c r="B17" s="1">
        <v>5</v>
      </c>
      <c r="C17" s="1">
        <v>868238</v>
      </c>
      <c r="D17" s="1">
        <v>120371</v>
      </c>
      <c r="E17" s="6">
        <v>27467</v>
      </c>
      <c r="H17" s="5">
        <v>2014</v>
      </c>
      <c r="I17" s="1">
        <v>5</v>
      </c>
      <c r="J17" s="1">
        <v>0</v>
      </c>
      <c r="K17" s="1">
        <v>411432</v>
      </c>
      <c r="L17" s="1">
        <v>64704</v>
      </c>
      <c r="M17" s="6">
        <v>15960</v>
      </c>
      <c r="P17" s="5">
        <v>2015</v>
      </c>
      <c r="Q17" s="1">
        <v>4</v>
      </c>
      <c r="R17" s="1">
        <v>0</v>
      </c>
      <c r="S17" s="1">
        <v>796335</v>
      </c>
      <c r="T17" s="1">
        <v>111107</v>
      </c>
      <c r="U17" s="6">
        <v>23339</v>
      </c>
      <c r="X17" s="5">
        <v>2019</v>
      </c>
      <c r="Y17" s="1">
        <v>1</v>
      </c>
      <c r="Z17" s="1">
        <v>57271</v>
      </c>
      <c r="AA17" s="1">
        <v>26966</v>
      </c>
      <c r="AB17" s="6">
        <v>2623</v>
      </c>
      <c r="AF17" s="5">
        <v>2021</v>
      </c>
      <c r="AG17" s="1">
        <v>0</v>
      </c>
      <c r="AH17" s="1">
        <v>354278</v>
      </c>
      <c r="AI17" s="1">
        <v>66869</v>
      </c>
      <c r="AJ17" s="6">
        <v>15901</v>
      </c>
      <c r="AM17" s="5">
        <v>2015</v>
      </c>
      <c r="AN17" s="1">
        <v>1</v>
      </c>
      <c r="AO17" s="1">
        <v>0</v>
      </c>
      <c r="AP17" s="1">
        <v>0</v>
      </c>
      <c r="AQ17" s="6">
        <v>1317223</v>
      </c>
      <c r="AT17" s="5">
        <v>2021</v>
      </c>
      <c r="AU17" s="1">
        <v>1</v>
      </c>
      <c r="AV17" s="1">
        <v>82</v>
      </c>
      <c r="AW17" s="6">
        <v>76569</v>
      </c>
      <c r="AZ17" s="5">
        <v>2016</v>
      </c>
      <c r="BA17" s="1">
        <v>5</v>
      </c>
      <c r="BB17" s="6">
        <v>440</v>
      </c>
      <c r="BD17" s="5">
        <v>2020</v>
      </c>
      <c r="BE17" s="1">
        <v>5</v>
      </c>
      <c r="BF17" s="6">
        <v>362</v>
      </c>
    </row>
    <row r="18" spans="1:58" x14ac:dyDescent="0.3">
      <c r="A18" s="5">
        <v>2017</v>
      </c>
      <c r="B18" s="1">
        <v>1</v>
      </c>
      <c r="C18" s="1">
        <v>170179</v>
      </c>
      <c r="D18" s="1">
        <v>21663</v>
      </c>
      <c r="E18" s="6">
        <v>3385</v>
      </c>
      <c r="H18" s="5">
        <v>2014</v>
      </c>
      <c r="I18" s="1">
        <v>5</v>
      </c>
      <c r="J18" s="1">
        <v>1</v>
      </c>
      <c r="K18" s="1">
        <v>838962</v>
      </c>
      <c r="L18" s="1">
        <v>117428</v>
      </c>
      <c r="M18" s="6">
        <v>25505</v>
      </c>
      <c r="P18" s="5">
        <v>2015</v>
      </c>
      <c r="Q18" s="1">
        <v>4</v>
      </c>
      <c r="R18" s="1">
        <v>1</v>
      </c>
      <c r="S18" s="1">
        <v>897098</v>
      </c>
      <c r="T18" s="1">
        <v>124770</v>
      </c>
      <c r="U18" s="6">
        <v>22880</v>
      </c>
      <c r="X18" s="5">
        <v>2019</v>
      </c>
      <c r="Y18" s="1">
        <v>2</v>
      </c>
      <c r="Z18" s="1">
        <v>113037</v>
      </c>
      <c r="AA18" s="1">
        <v>39488</v>
      </c>
      <c r="AB18" s="6">
        <v>4064</v>
      </c>
      <c r="AF18" s="5">
        <v>2021</v>
      </c>
      <c r="AG18" s="1">
        <v>1</v>
      </c>
      <c r="AH18" s="1">
        <v>96088</v>
      </c>
      <c r="AI18" s="1">
        <v>53046</v>
      </c>
      <c r="AJ18" s="6">
        <v>5320</v>
      </c>
      <c r="AM18" s="5">
        <v>2015</v>
      </c>
      <c r="AN18" s="1">
        <v>1</v>
      </c>
      <c r="AO18" s="1">
        <v>0</v>
      </c>
      <c r="AP18" s="1">
        <v>1</v>
      </c>
      <c r="AQ18" s="6">
        <v>2162929</v>
      </c>
      <c r="AT18" s="5">
        <v>2021</v>
      </c>
      <c r="AU18" s="1">
        <v>2</v>
      </c>
      <c r="AV18" s="1">
        <v>51</v>
      </c>
      <c r="AW18" s="6">
        <v>41198</v>
      </c>
      <c r="AZ18" s="5">
        <v>2017</v>
      </c>
      <c r="BA18" s="1">
        <v>1</v>
      </c>
      <c r="BB18" s="6">
        <v>3308</v>
      </c>
      <c r="BD18" s="5">
        <v>2022</v>
      </c>
      <c r="BE18" s="1">
        <v>1</v>
      </c>
      <c r="BF18" s="6">
        <v>3853</v>
      </c>
    </row>
    <row r="19" spans="1:58" ht="16.5" customHeight="1" x14ac:dyDescent="0.3">
      <c r="A19" s="5">
        <v>2017</v>
      </c>
      <c r="B19" s="1">
        <v>2</v>
      </c>
      <c r="C19" s="1">
        <v>227661</v>
      </c>
      <c r="D19" s="1">
        <v>56668</v>
      </c>
      <c r="E19" s="6">
        <v>6947</v>
      </c>
      <c r="H19" s="5">
        <v>2014</v>
      </c>
      <c r="I19" s="1">
        <v>5</v>
      </c>
      <c r="J19" s="1">
        <v>2</v>
      </c>
      <c r="K19" s="1">
        <v>939601</v>
      </c>
      <c r="L19" s="1">
        <v>128686</v>
      </c>
      <c r="M19" s="6">
        <v>25669</v>
      </c>
      <c r="P19" s="5">
        <v>2015</v>
      </c>
      <c r="Q19" s="1">
        <v>5</v>
      </c>
      <c r="R19" s="1">
        <v>0</v>
      </c>
      <c r="S19" s="1">
        <v>883847</v>
      </c>
      <c r="T19" s="1">
        <v>119417</v>
      </c>
      <c r="U19" s="6">
        <v>24624</v>
      </c>
      <c r="X19" s="5">
        <v>2019</v>
      </c>
      <c r="Y19" s="1">
        <v>3</v>
      </c>
      <c r="Z19" s="1">
        <v>193084</v>
      </c>
      <c r="AA19" s="1">
        <v>47017</v>
      </c>
      <c r="AB19" s="6">
        <v>6337</v>
      </c>
      <c r="AF19" s="5">
        <v>2022</v>
      </c>
      <c r="AG19" s="1">
        <v>0</v>
      </c>
      <c r="AH19" s="1">
        <v>405938</v>
      </c>
      <c r="AI19" s="1">
        <v>66952</v>
      </c>
      <c r="AJ19" s="6">
        <v>16413</v>
      </c>
      <c r="AM19" s="5">
        <v>2015</v>
      </c>
      <c r="AN19" s="1">
        <v>2</v>
      </c>
      <c r="AO19" s="1">
        <v>0</v>
      </c>
      <c r="AP19" s="1">
        <v>0</v>
      </c>
      <c r="AQ19" s="6">
        <v>641940</v>
      </c>
      <c r="AT19" s="5">
        <v>2022</v>
      </c>
      <c r="AU19" s="1">
        <v>1</v>
      </c>
      <c r="AV19" s="1">
        <v>82</v>
      </c>
      <c r="AW19" s="6">
        <v>75854</v>
      </c>
      <c r="AZ19" s="5">
        <v>2017</v>
      </c>
      <c r="BA19" s="1">
        <v>2</v>
      </c>
      <c r="BB19" s="6">
        <v>3768</v>
      </c>
      <c r="BD19" s="5">
        <v>2022</v>
      </c>
      <c r="BE19" s="1">
        <v>2</v>
      </c>
      <c r="BF19" s="6">
        <v>4637</v>
      </c>
    </row>
    <row r="20" spans="1:58" ht="17.25" customHeight="1" thickBot="1" x14ac:dyDescent="0.35">
      <c r="A20" s="5">
        <v>2017</v>
      </c>
      <c r="B20" s="1">
        <v>3</v>
      </c>
      <c r="C20" s="1">
        <v>407853</v>
      </c>
      <c r="D20" s="1">
        <v>68644</v>
      </c>
      <c r="E20" s="6">
        <v>13817</v>
      </c>
      <c r="H20" s="5">
        <v>2014</v>
      </c>
      <c r="I20" s="1">
        <v>5</v>
      </c>
      <c r="J20" s="1">
        <v>3</v>
      </c>
      <c r="K20" s="1">
        <v>692532</v>
      </c>
      <c r="L20" s="1">
        <v>103532</v>
      </c>
      <c r="M20" s="6">
        <v>18980</v>
      </c>
      <c r="P20" s="5">
        <v>2015</v>
      </c>
      <c r="Q20" s="1">
        <v>5</v>
      </c>
      <c r="R20" s="1">
        <v>1</v>
      </c>
      <c r="S20" s="1">
        <v>983170</v>
      </c>
      <c r="T20" s="1">
        <v>134042</v>
      </c>
      <c r="U20" s="6">
        <v>27530</v>
      </c>
      <c r="X20" s="5">
        <v>2019</v>
      </c>
      <c r="Y20" s="1">
        <v>4</v>
      </c>
      <c r="Z20" s="1">
        <v>318863</v>
      </c>
      <c r="AA20" s="1">
        <v>50923</v>
      </c>
      <c r="AB20" s="6">
        <v>11085</v>
      </c>
      <c r="AF20" s="7">
        <v>2022</v>
      </c>
      <c r="AG20" s="8">
        <v>1</v>
      </c>
      <c r="AH20" s="8">
        <v>115726</v>
      </c>
      <c r="AI20" s="8">
        <v>55815</v>
      </c>
      <c r="AJ20" s="9">
        <v>6253</v>
      </c>
      <c r="AM20" s="5">
        <v>2015</v>
      </c>
      <c r="AN20" s="1">
        <v>2</v>
      </c>
      <c r="AO20" s="1">
        <v>0</v>
      </c>
      <c r="AP20" s="1">
        <v>1</v>
      </c>
      <c r="AQ20" s="6">
        <v>2419267</v>
      </c>
      <c r="AT20" s="7">
        <v>2022</v>
      </c>
      <c r="AU20" s="8">
        <v>2</v>
      </c>
      <c r="AV20" s="8">
        <v>52</v>
      </c>
      <c r="AW20" s="9">
        <v>42648</v>
      </c>
      <c r="AZ20" s="5">
        <v>2017</v>
      </c>
      <c r="BA20" s="1">
        <v>3</v>
      </c>
      <c r="BB20" s="6">
        <v>2099</v>
      </c>
      <c r="BD20" s="5">
        <v>2022</v>
      </c>
      <c r="BE20" s="1">
        <v>3</v>
      </c>
      <c r="BF20" s="6">
        <v>2189</v>
      </c>
    </row>
    <row r="21" spans="1:58" x14ac:dyDescent="0.3">
      <c r="A21" s="5">
        <v>2017</v>
      </c>
      <c r="B21" s="1">
        <v>4</v>
      </c>
      <c r="C21" s="1">
        <v>488580</v>
      </c>
      <c r="D21" s="1">
        <v>78583</v>
      </c>
      <c r="E21" s="6">
        <v>20347</v>
      </c>
      <c r="H21" s="5">
        <v>2014</v>
      </c>
      <c r="I21" s="1">
        <v>5</v>
      </c>
      <c r="J21" s="1">
        <v>4</v>
      </c>
      <c r="K21" s="1">
        <v>595201</v>
      </c>
      <c r="L21" s="1">
        <v>109562</v>
      </c>
      <c r="M21" s="6">
        <v>13834</v>
      </c>
      <c r="P21" s="5">
        <v>2016</v>
      </c>
      <c r="Q21" s="1">
        <v>1</v>
      </c>
      <c r="R21" s="1">
        <v>0</v>
      </c>
      <c r="S21" s="1">
        <v>195939</v>
      </c>
      <c r="T21" s="1">
        <v>35382</v>
      </c>
      <c r="U21" s="6">
        <v>3955</v>
      </c>
      <c r="X21" s="5">
        <v>2019</v>
      </c>
      <c r="Y21" s="1">
        <v>5</v>
      </c>
      <c r="Z21" s="1">
        <v>376598</v>
      </c>
      <c r="AA21" s="1">
        <v>47596</v>
      </c>
      <c r="AB21" s="6">
        <v>14189</v>
      </c>
      <c r="AM21" s="5">
        <v>2015</v>
      </c>
      <c r="AN21" s="1">
        <v>2</v>
      </c>
      <c r="AO21" s="1">
        <v>1</v>
      </c>
      <c r="AP21" s="1">
        <v>0</v>
      </c>
      <c r="AQ21" s="6">
        <v>2834388</v>
      </c>
      <c r="AZ21" s="5">
        <v>2017</v>
      </c>
      <c r="BA21" s="1">
        <v>4</v>
      </c>
      <c r="BB21" s="6">
        <v>1784</v>
      </c>
      <c r="BD21" s="5">
        <v>2022</v>
      </c>
      <c r="BE21" s="1">
        <v>4</v>
      </c>
      <c r="BF21" s="6">
        <v>1663</v>
      </c>
    </row>
    <row r="22" spans="1:58" ht="17.25" thickBot="1" x14ac:dyDescent="0.35">
      <c r="A22" s="5">
        <v>2017</v>
      </c>
      <c r="B22" s="1">
        <v>5</v>
      </c>
      <c r="C22" s="1">
        <v>498239</v>
      </c>
      <c r="D22" s="1">
        <v>88285</v>
      </c>
      <c r="E22" s="6">
        <v>24007</v>
      </c>
      <c r="H22" s="5">
        <v>2015</v>
      </c>
      <c r="I22" s="1">
        <v>1</v>
      </c>
      <c r="J22" s="1">
        <v>0</v>
      </c>
      <c r="K22" s="1">
        <v>81693</v>
      </c>
      <c r="L22" s="1">
        <v>22903</v>
      </c>
      <c r="M22" s="6">
        <v>2073</v>
      </c>
      <c r="P22" s="5">
        <v>2016</v>
      </c>
      <c r="Q22" s="1">
        <v>2</v>
      </c>
      <c r="R22" s="1">
        <v>0</v>
      </c>
      <c r="S22" s="1">
        <v>291102</v>
      </c>
      <c r="T22" s="1">
        <v>59505</v>
      </c>
      <c r="U22" s="6">
        <v>8009</v>
      </c>
      <c r="X22" s="5">
        <v>2019</v>
      </c>
      <c r="Y22" s="1">
        <v>6</v>
      </c>
      <c r="Z22" s="1">
        <v>405734</v>
      </c>
      <c r="AA22" s="1">
        <v>50864</v>
      </c>
      <c r="AB22" s="6">
        <v>14660</v>
      </c>
      <c r="AM22" s="5">
        <v>2015</v>
      </c>
      <c r="AN22" s="1">
        <v>3</v>
      </c>
      <c r="AO22" s="1">
        <v>0</v>
      </c>
      <c r="AP22" s="1">
        <v>1</v>
      </c>
      <c r="AQ22" s="6">
        <v>2860169</v>
      </c>
      <c r="AU22" s="22" t="s">
        <v>13</v>
      </c>
      <c r="AV22" s="22" t="s">
        <v>2</v>
      </c>
      <c r="AZ22" s="5">
        <v>2017</v>
      </c>
      <c r="BA22" s="1">
        <v>5</v>
      </c>
      <c r="BB22" s="6">
        <v>421</v>
      </c>
      <c r="BD22" s="7">
        <v>2022</v>
      </c>
      <c r="BE22" s="8">
        <v>5</v>
      </c>
      <c r="BF22" s="9">
        <v>293</v>
      </c>
    </row>
    <row r="23" spans="1:58" x14ac:dyDescent="0.3">
      <c r="A23" s="5">
        <v>2018</v>
      </c>
      <c r="B23" s="1">
        <v>1</v>
      </c>
      <c r="C23" s="1">
        <v>178494</v>
      </c>
      <c r="D23" s="1">
        <v>23749</v>
      </c>
      <c r="E23" s="6">
        <v>3960</v>
      </c>
      <c r="H23" s="5">
        <v>2015</v>
      </c>
      <c r="I23" s="1">
        <v>1</v>
      </c>
      <c r="J23" s="1">
        <v>1</v>
      </c>
      <c r="K23" s="1">
        <v>308189</v>
      </c>
      <c r="L23" s="1">
        <v>46370</v>
      </c>
      <c r="M23" s="6">
        <v>4853</v>
      </c>
      <c r="P23" s="5">
        <v>2016</v>
      </c>
      <c r="Q23" s="1">
        <v>2</v>
      </c>
      <c r="R23" s="1">
        <v>1</v>
      </c>
      <c r="S23" s="1">
        <v>428566</v>
      </c>
      <c r="T23" s="1">
        <v>72723</v>
      </c>
      <c r="U23" s="6">
        <v>8540</v>
      </c>
      <c r="X23" s="5">
        <v>2019</v>
      </c>
      <c r="Y23" s="1">
        <v>7</v>
      </c>
      <c r="Z23" s="1">
        <v>438623</v>
      </c>
      <c r="AA23" s="1">
        <v>52664</v>
      </c>
      <c r="AB23" s="6">
        <v>15136</v>
      </c>
      <c r="AM23" s="5">
        <v>2015</v>
      </c>
      <c r="AN23" s="1">
        <v>3</v>
      </c>
      <c r="AO23" s="1">
        <v>1</v>
      </c>
      <c r="AP23" s="1">
        <v>0</v>
      </c>
      <c r="AQ23" s="6">
        <v>3192572</v>
      </c>
      <c r="AT23" s="21">
        <f>SUM(77+78+85+84+82+82+82+82)/9</f>
        <v>72.444444444444443</v>
      </c>
      <c r="AU23" s="22" t="s">
        <v>37</v>
      </c>
      <c r="AV23" s="23">
        <f>SUM(AW3+AW5+AW7+AW9+AW11+AW13+AW15+AW17+AW19)/9</f>
        <v>64141.777777777781</v>
      </c>
      <c r="AZ23" s="5">
        <v>2018</v>
      </c>
      <c r="BA23" s="1">
        <v>1</v>
      </c>
      <c r="BB23" s="6">
        <v>3108</v>
      </c>
    </row>
    <row r="24" spans="1:58" ht="17.25" thickBot="1" x14ac:dyDescent="0.35">
      <c r="A24" s="5">
        <v>2018</v>
      </c>
      <c r="B24" s="1">
        <v>2</v>
      </c>
      <c r="C24" s="1">
        <v>236602</v>
      </c>
      <c r="D24" s="1">
        <v>57093</v>
      </c>
      <c r="E24" s="6">
        <v>8324</v>
      </c>
      <c r="H24" s="5">
        <v>2015</v>
      </c>
      <c r="I24" s="1">
        <v>2</v>
      </c>
      <c r="J24" s="1">
        <v>0</v>
      </c>
      <c r="K24" s="1">
        <v>163736</v>
      </c>
      <c r="L24" s="1">
        <v>47818</v>
      </c>
      <c r="M24" s="6">
        <v>6376</v>
      </c>
      <c r="P24" s="5">
        <v>2016</v>
      </c>
      <c r="Q24" s="1">
        <v>3</v>
      </c>
      <c r="R24" s="1">
        <v>0</v>
      </c>
      <c r="S24" s="1">
        <v>559444</v>
      </c>
      <c r="T24" s="1">
        <v>85856</v>
      </c>
      <c r="U24" s="6">
        <v>15592</v>
      </c>
      <c r="X24" s="5">
        <v>2019</v>
      </c>
      <c r="Y24" s="1">
        <v>8</v>
      </c>
      <c r="Z24" s="1">
        <v>492430</v>
      </c>
      <c r="AA24" s="1">
        <v>69185</v>
      </c>
      <c r="AB24" s="6">
        <v>18442</v>
      </c>
      <c r="AM24" s="5">
        <v>2015</v>
      </c>
      <c r="AN24" s="1">
        <v>4</v>
      </c>
      <c r="AO24" s="1">
        <v>0</v>
      </c>
      <c r="AP24" s="1">
        <v>1</v>
      </c>
      <c r="AQ24" s="6">
        <v>2631756</v>
      </c>
      <c r="AT24" s="21">
        <f>SUM(58+58+57+70+71+52+51+51+52)/9</f>
        <v>57.777777777777779</v>
      </c>
      <c r="AU24" s="22" t="s">
        <v>39</v>
      </c>
      <c r="AV24" s="23">
        <f>SUM(AW4+AW6+AW8+AW10+AW12+AW14+AW16+AW18+AW20)/9</f>
        <v>40877</v>
      </c>
      <c r="AZ24" s="5">
        <v>2018</v>
      </c>
      <c r="BA24" s="1">
        <v>2</v>
      </c>
      <c r="BB24" s="6">
        <v>3684</v>
      </c>
    </row>
    <row r="25" spans="1:58" x14ac:dyDescent="0.3">
      <c r="A25" s="5">
        <v>2018</v>
      </c>
      <c r="B25" s="1">
        <v>3</v>
      </c>
      <c r="C25" s="1">
        <v>405404</v>
      </c>
      <c r="D25" s="1">
        <v>70881</v>
      </c>
      <c r="E25" s="6">
        <v>13293</v>
      </c>
      <c r="H25" s="5">
        <v>2015</v>
      </c>
      <c r="I25" s="1">
        <v>2</v>
      </c>
      <c r="J25" s="1">
        <v>1</v>
      </c>
      <c r="K25" s="1">
        <v>337725</v>
      </c>
      <c r="L25" s="1">
        <v>62924</v>
      </c>
      <c r="M25" s="6">
        <v>8608</v>
      </c>
      <c r="P25" s="5">
        <v>2016</v>
      </c>
      <c r="Q25" s="1">
        <v>3</v>
      </c>
      <c r="R25" s="1">
        <v>1</v>
      </c>
      <c r="S25" s="1">
        <v>768155</v>
      </c>
      <c r="T25" s="1">
        <v>112533</v>
      </c>
      <c r="U25" s="6">
        <v>17042</v>
      </c>
      <c r="X25" s="5">
        <v>2020</v>
      </c>
      <c r="Y25" s="1">
        <v>1</v>
      </c>
      <c r="Z25" s="1">
        <v>54003</v>
      </c>
      <c r="AA25" s="1">
        <v>32008</v>
      </c>
      <c r="AB25" s="6">
        <v>3050</v>
      </c>
      <c r="AF25" s="2" t="s">
        <v>33</v>
      </c>
      <c r="AG25" s="3" t="s">
        <v>32</v>
      </c>
      <c r="AH25" s="3" t="s">
        <v>25</v>
      </c>
      <c r="AI25" s="3" t="s">
        <v>26</v>
      </c>
      <c r="AJ25" s="4" t="s">
        <v>27</v>
      </c>
      <c r="AM25" s="5">
        <v>2015</v>
      </c>
      <c r="AN25" s="1">
        <v>4</v>
      </c>
      <c r="AO25" s="1">
        <v>1</v>
      </c>
      <c r="AP25" s="1">
        <v>0</v>
      </c>
      <c r="AQ25" s="6">
        <v>3043598</v>
      </c>
      <c r="AZ25" s="5">
        <v>2018</v>
      </c>
      <c r="BA25" s="1">
        <v>3</v>
      </c>
      <c r="BB25" s="6">
        <v>2207</v>
      </c>
    </row>
    <row r="26" spans="1:58" x14ac:dyDescent="0.3">
      <c r="A26" s="5">
        <v>2018</v>
      </c>
      <c r="B26" s="1">
        <v>4</v>
      </c>
      <c r="C26" s="1">
        <v>496299</v>
      </c>
      <c r="D26" s="1">
        <v>79639</v>
      </c>
      <c r="E26" s="6">
        <v>20209</v>
      </c>
      <c r="H26" s="5">
        <v>2015</v>
      </c>
      <c r="I26" s="1">
        <v>2</v>
      </c>
      <c r="J26" s="1">
        <v>2</v>
      </c>
      <c r="K26" s="1">
        <v>427961</v>
      </c>
      <c r="L26" s="1">
        <v>68371</v>
      </c>
      <c r="M26" s="6">
        <v>8859</v>
      </c>
      <c r="P26" s="5">
        <v>2016</v>
      </c>
      <c r="Q26" s="1">
        <v>4</v>
      </c>
      <c r="R26" s="1">
        <v>0</v>
      </c>
      <c r="S26" s="1">
        <v>843609</v>
      </c>
      <c r="T26" s="1">
        <v>113495</v>
      </c>
      <c r="U26" s="6">
        <v>25526</v>
      </c>
      <c r="X26" s="5">
        <v>2020</v>
      </c>
      <c r="Y26" s="1">
        <v>2</v>
      </c>
      <c r="Z26" s="1">
        <v>100021</v>
      </c>
      <c r="AA26" s="1">
        <v>46940</v>
      </c>
      <c r="AB26" s="6">
        <v>5035</v>
      </c>
      <c r="AF26" s="5">
        <v>2019</v>
      </c>
      <c r="AG26" s="1">
        <v>1</v>
      </c>
      <c r="AH26" s="1">
        <v>57271</v>
      </c>
      <c r="AI26" s="1">
        <v>26966</v>
      </c>
      <c r="AJ26" s="6">
        <v>2623</v>
      </c>
      <c r="AM26" s="5">
        <v>2015</v>
      </c>
      <c r="AN26" s="1">
        <v>5</v>
      </c>
      <c r="AO26" s="1">
        <v>1</v>
      </c>
      <c r="AP26" s="1">
        <v>0</v>
      </c>
      <c r="AQ26" s="6">
        <v>5186836</v>
      </c>
      <c r="AZ26" s="5">
        <v>2018</v>
      </c>
      <c r="BA26" s="1">
        <v>4</v>
      </c>
      <c r="BB26" s="6">
        <v>1808</v>
      </c>
    </row>
    <row r="27" spans="1:58" x14ac:dyDescent="0.3">
      <c r="A27" s="5">
        <v>2018</v>
      </c>
      <c r="B27" s="1">
        <v>5</v>
      </c>
      <c r="C27" s="1">
        <v>486340</v>
      </c>
      <c r="D27" s="1">
        <v>92528</v>
      </c>
      <c r="E27" s="6">
        <v>26509</v>
      </c>
      <c r="H27" s="5">
        <v>2015</v>
      </c>
      <c r="I27" s="1">
        <v>3</v>
      </c>
      <c r="J27" s="1">
        <v>0</v>
      </c>
      <c r="K27" s="1">
        <v>434229</v>
      </c>
      <c r="L27" s="1">
        <v>66133</v>
      </c>
      <c r="M27" s="6">
        <v>14373</v>
      </c>
      <c r="P27" s="5">
        <v>2016</v>
      </c>
      <c r="Q27" s="1">
        <v>4</v>
      </c>
      <c r="R27" s="1">
        <v>1</v>
      </c>
      <c r="S27" s="1">
        <v>909794</v>
      </c>
      <c r="T27" s="1">
        <v>128187</v>
      </c>
      <c r="U27" s="6">
        <v>24199</v>
      </c>
      <c r="X27" s="5">
        <v>2020</v>
      </c>
      <c r="Y27" s="1">
        <v>3</v>
      </c>
      <c r="Z27" s="1">
        <v>165016</v>
      </c>
      <c r="AA27" s="1">
        <v>58285</v>
      </c>
      <c r="AB27" s="6">
        <v>7367</v>
      </c>
      <c r="AF27" s="5">
        <v>2019</v>
      </c>
      <c r="AG27" s="1">
        <v>2</v>
      </c>
      <c r="AH27" s="1">
        <v>113037</v>
      </c>
      <c r="AI27" s="1">
        <v>39488</v>
      </c>
      <c r="AJ27" s="6">
        <v>4064</v>
      </c>
      <c r="AM27" s="5">
        <v>2015</v>
      </c>
      <c r="AN27" s="1">
        <v>6</v>
      </c>
      <c r="AO27" s="1">
        <v>0</v>
      </c>
      <c r="AP27" s="1">
        <v>1</v>
      </c>
      <c r="AQ27" s="6">
        <v>4239197</v>
      </c>
      <c r="AZ27" s="5">
        <v>2018</v>
      </c>
      <c r="BA27" s="1">
        <v>5</v>
      </c>
      <c r="BB27" s="6">
        <v>420</v>
      </c>
    </row>
    <row r="28" spans="1:58" x14ac:dyDescent="0.3">
      <c r="A28" s="5">
        <v>2019</v>
      </c>
      <c r="B28" s="1">
        <v>1</v>
      </c>
      <c r="C28" s="1">
        <v>189717</v>
      </c>
      <c r="D28" s="1">
        <v>21146</v>
      </c>
      <c r="E28" s="6">
        <v>4007</v>
      </c>
      <c r="H28" s="5">
        <v>2015</v>
      </c>
      <c r="I28" s="1">
        <v>3</v>
      </c>
      <c r="J28" s="1">
        <v>1</v>
      </c>
      <c r="K28" s="1">
        <v>641719</v>
      </c>
      <c r="L28" s="1">
        <v>93274</v>
      </c>
      <c r="M28" s="6">
        <v>17747</v>
      </c>
      <c r="P28" s="5">
        <v>2016</v>
      </c>
      <c r="Q28" s="1">
        <v>5</v>
      </c>
      <c r="R28" s="1">
        <v>0</v>
      </c>
      <c r="S28" s="1">
        <v>805626</v>
      </c>
      <c r="T28" s="1">
        <v>114503</v>
      </c>
      <c r="U28" s="6">
        <v>26903</v>
      </c>
      <c r="X28" s="5">
        <v>2020</v>
      </c>
      <c r="Y28" s="1">
        <v>4</v>
      </c>
      <c r="Z28" s="1">
        <v>293900</v>
      </c>
      <c r="AA28" s="1">
        <v>62881</v>
      </c>
      <c r="AB28" s="6">
        <v>12984</v>
      </c>
      <c r="AF28" s="5">
        <v>2019</v>
      </c>
      <c r="AG28" s="1">
        <v>3</v>
      </c>
      <c r="AH28" s="1">
        <v>193084</v>
      </c>
      <c r="AI28" s="1">
        <v>47017</v>
      </c>
      <c r="AJ28" s="6">
        <v>6337</v>
      </c>
      <c r="AM28" s="5">
        <v>2016</v>
      </c>
      <c r="AN28" s="1">
        <v>0</v>
      </c>
      <c r="AO28" s="1">
        <v>0</v>
      </c>
      <c r="AP28" s="1">
        <v>0</v>
      </c>
      <c r="AQ28" s="6">
        <v>941685</v>
      </c>
      <c r="AZ28" s="5">
        <v>2019</v>
      </c>
      <c r="BA28" s="1">
        <v>1</v>
      </c>
      <c r="BB28" s="6">
        <v>2827</v>
      </c>
    </row>
    <row r="29" spans="1:58" x14ac:dyDescent="0.3">
      <c r="A29" s="5">
        <v>2019</v>
      </c>
      <c r="B29" s="1">
        <v>2</v>
      </c>
      <c r="C29" s="1">
        <v>245068</v>
      </c>
      <c r="D29" s="1">
        <v>51437</v>
      </c>
      <c r="E29" s="6">
        <v>7817</v>
      </c>
      <c r="H29" s="5">
        <v>2015</v>
      </c>
      <c r="I29" s="1">
        <v>3</v>
      </c>
      <c r="J29" s="1">
        <v>2</v>
      </c>
      <c r="K29" s="1">
        <v>655799</v>
      </c>
      <c r="L29" s="1">
        <v>98005</v>
      </c>
      <c r="M29" s="6">
        <v>15744</v>
      </c>
      <c r="P29" s="5">
        <v>2016</v>
      </c>
      <c r="Q29" s="1">
        <v>5</v>
      </c>
      <c r="R29" s="1">
        <v>1</v>
      </c>
      <c r="S29" s="1">
        <v>930849</v>
      </c>
      <c r="T29" s="1">
        <v>126240</v>
      </c>
      <c r="U29" s="6">
        <v>28032</v>
      </c>
      <c r="X29" s="5">
        <v>2020</v>
      </c>
      <c r="Y29" s="1">
        <v>5</v>
      </c>
      <c r="Z29" s="1">
        <v>362472</v>
      </c>
      <c r="AA29" s="1">
        <v>58241</v>
      </c>
      <c r="AB29" s="6">
        <v>17579</v>
      </c>
      <c r="AF29" s="5">
        <v>2019</v>
      </c>
      <c r="AG29" s="1">
        <v>4</v>
      </c>
      <c r="AH29" s="1">
        <v>318863</v>
      </c>
      <c r="AI29" s="1">
        <v>50923</v>
      </c>
      <c r="AJ29" s="6">
        <v>11085</v>
      </c>
      <c r="AM29" s="5">
        <v>2016</v>
      </c>
      <c r="AN29" s="1">
        <v>0</v>
      </c>
      <c r="AO29" s="1">
        <v>0</v>
      </c>
      <c r="AP29" s="1">
        <v>1</v>
      </c>
      <c r="AQ29" s="6">
        <v>1355147</v>
      </c>
      <c r="AZ29" s="5">
        <v>2019</v>
      </c>
      <c r="BA29" s="1">
        <v>2</v>
      </c>
      <c r="BB29" s="6">
        <v>3310</v>
      </c>
    </row>
    <row r="30" spans="1:58" x14ac:dyDescent="0.3">
      <c r="A30" s="5">
        <v>2019</v>
      </c>
      <c r="B30" s="1">
        <v>3</v>
      </c>
      <c r="C30" s="1">
        <v>416588</v>
      </c>
      <c r="D30" s="1">
        <v>61388</v>
      </c>
      <c r="E30" s="6">
        <v>15105</v>
      </c>
      <c r="H30" s="5">
        <v>2015</v>
      </c>
      <c r="I30" s="1">
        <v>3</v>
      </c>
      <c r="J30" s="1">
        <v>3</v>
      </c>
      <c r="K30" s="1">
        <v>591892</v>
      </c>
      <c r="L30" s="1">
        <v>90861</v>
      </c>
      <c r="M30" s="6">
        <v>10487</v>
      </c>
      <c r="P30" s="5">
        <v>2017</v>
      </c>
      <c r="Q30" s="1">
        <v>1</v>
      </c>
      <c r="R30" s="1">
        <v>0</v>
      </c>
      <c r="S30" s="1">
        <v>170179</v>
      </c>
      <c r="T30" s="1">
        <v>21663</v>
      </c>
      <c r="U30" s="6">
        <v>3385</v>
      </c>
      <c r="X30" s="5">
        <v>2020</v>
      </c>
      <c r="Y30" s="1">
        <v>6</v>
      </c>
      <c r="Z30" s="1">
        <v>374244</v>
      </c>
      <c r="AA30" s="1">
        <v>64930</v>
      </c>
      <c r="AB30" s="6">
        <v>17531</v>
      </c>
      <c r="AF30" s="5">
        <v>2019</v>
      </c>
      <c r="AG30" s="1">
        <v>5</v>
      </c>
      <c r="AH30" s="1">
        <v>376598</v>
      </c>
      <c r="AI30" s="1">
        <v>47596</v>
      </c>
      <c r="AJ30" s="6">
        <v>14189</v>
      </c>
      <c r="AM30" s="5">
        <v>2016</v>
      </c>
      <c r="AN30" s="1">
        <v>1</v>
      </c>
      <c r="AO30" s="1">
        <v>0</v>
      </c>
      <c r="AP30" s="1">
        <v>0</v>
      </c>
      <c r="AQ30" s="6">
        <v>1259380</v>
      </c>
      <c r="AZ30" s="5">
        <v>2019</v>
      </c>
      <c r="BA30" s="1">
        <v>3</v>
      </c>
      <c r="BB30" s="6">
        <v>1764</v>
      </c>
    </row>
    <row r="31" spans="1:58" x14ac:dyDescent="0.3">
      <c r="A31" s="5">
        <v>2019</v>
      </c>
      <c r="B31" s="1">
        <v>4</v>
      </c>
      <c r="C31" s="1">
        <v>488340</v>
      </c>
      <c r="D31" s="1">
        <v>71266</v>
      </c>
      <c r="E31" s="6">
        <v>23130</v>
      </c>
      <c r="H31" s="5">
        <v>2015</v>
      </c>
      <c r="I31" s="1">
        <v>4</v>
      </c>
      <c r="J31" s="1">
        <v>0</v>
      </c>
      <c r="K31" s="1">
        <v>1204830</v>
      </c>
      <c r="L31" s="1">
        <v>81649</v>
      </c>
      <c r="M31" s="6">
        <v>28771</v>
      </c>
      <c r="P31" s="5">
        <v>2017</v>
      </c>
      <c r="Q31" s="1">
        <v>2</v>
      </c>
      <c r="R31" s="1">
        <v>0</v>
      </c>
      <c r="S31" s="1">
        <v>206016</v>
      </c>
      <c r="T31" s="1">
        <v>54099</v>
      </c>
      <c r="U31" s="6">
        <v>7003</v>
      </c>
      <c r="X31" s="5">
        <v>2020</v>
      </c>
      <c r="Y31" s="1">
        <v>7</v>
      </c>
      <c r="Z31" s="1">
        <v>366481</v>
      </c>
      <c r="AA31" s="1">
        <v>71804</v>
      </c>
      <c r="AB31" s="6">
        <v>19944</v>
      </c>
      <c r="AF31" s="5">
        <v>2019</v>
      </c>
      <c r="AG31" s="1">
        <v>6</v>
      </c>
      <c r="AH31" s="1">
        <v>405734</v>
      </c>
      <c r="AI31" s="1">
        <v>50864</v>
      </c>
      <c r="AJ31" s="6">
        <v>14660</v>
      </c>
      <c r="AM31" s="5">
        <v>2016</v>
      </c>
      <c r="AN31" s="1">
        <v>1</v>
      </c>
      <c r="AO31" s="1">
        <v>0</v>
      </c>
      <c r="AP31" s="1">
        <v>1</v>
      </c>
      <c r="AQ31" s="6">
        <v>2078673</v>
      </c>
      <c r="AZ31" s="5">
        <v>2019</v>
      </c>
      <c r="BA31" s="1">
        <v>4</v>
      </c>
      <c r="BB31" s="6">
        <v>1284</v>
      </c>
    </row>
    <row r="32" spans="1:58" x14ac:dyDescent="0.3">
      <c r="A32" s="5">
        <v>2019</v>
      </c>
      <c r="B32" s="1">
        <v>5</v>
      </c>
      <c r="C32" s="1">
        <v>473946</v>
      </c>
      <c r="D32" s="1">
        <v>75179</v>
      </c>
      <c r="E32" s="6">
        <v>25903</v>
      </c>
      <c r="H32" s="5">
        <v>2015</v>
      </c>
      <c r="I32" s="1">
        <v>4</v>
      </c>
      <c r="J32" s="1">
        <v>1</v>
      </c>
      <c r="K32" s="1">
        <v>815181</v>
      </c>
      <c r="L32" s="1">
        <v>115791</v>
      </c>
      <c r="M32" s="6">
        <v>24963</v>
      </c>
      <c r="P32" s="5">
        <v>2017</v>
      </c>
      <c r="Q32" s="1">
        <v>2</v>
      </c>
      <c r="R32" s="1">
        <v>1</v>
      </c>
      <c r="S32" s="1">
        <v>273364</v>
      </c>
      <c r="T32" s="1">
        <v>62092</v>
      </c>
      <c r="U32" s="6">
        <v>6828</v>
      </c>
      <c r="X32" s="5">
        <v>2020</v>
      </c>
      <c r="Y32" s="1">
        <v>8</v>
      </c>
      <c r="Z32" s="1">
        <v>415843</v>
      </c>
      <c r="AA32" s="1">
        <v>76700</v>
      </c>
      <c r="AB32" s="6">
        <v>20169</v>
      </c>
      <c r="AF32" s="5">
        <v>2019</v>
      </c>
      <c r="AG32" s="1">
        <v>7</v>
      </c>
      <c r="AH32" s="1">
        <v>438623</v>
      </c>
      <c r="AI32" s="1">
        <v>52664</v>
      </c>
      <c r="AJ32" s="6">
        <v>15136</v>
      </c>
      <c r="AM32" s="5">
        <v>2016</v>
      </c>
      <c r="AN32" s="1">
        <v>2</v>
      </c>
      <c r="AO32" s="1">
        <v>0</v>
      </c>
      <c r="AP32" s="1">
        <v>0</v>
      </c>
      <c r="AQ32" s="6">
        <v>1532063</v>
      </c>
      <c r="AZ32" s="5">
        <v>2019</v>
      </c>
      <c r="BA32" s="1">
        <v>5</v>
      </c>
      <c r="BB32" s="6">
        <v>277</v>
      </c>
    </row>
    <row r="33" spans="1:54" x14ac:dyDescent="0.3">
      <c r="A33" s="5">
        <v>2020</v>
      </c>
      <c r="B33" s="1">
        <v>1</v>
      </c>
      <c r="C33" s="1">
        <v>186901</v>
      </c>
      <c r="D33" s="1">
        <v>24441</v>
      </c>
      <c r="E33" s="6">
        <v>4854</v>
      </c>
      <c r="H33" s="5">
        <v>2015</v>
      </c>
      <c r="I33" s="1">
        <v>4</v>
      </c>
      <c r="J33" s="1">
        <v>2</v>
      </c>
      <c r="K33" s="1">
        <v>900236</v>
      </c>
      <c r="L33" s="1">
        <v>125119</v>
      </c>
      <c r="M33" s="6">
        <v>23421</v>
      </c>
      <c r="P33" s="5">
        <v>2017</v>
      </c>
      <c r="Q33" s="1">
        <v>3</v>
      </c>
      <c r="R33" s="1">
        <v>0</v>
      </c>
      <c r="S33" s="1">
        <v>371110</v>
      </c>
      <c r="T33" s="1">
        <v>68514</v>
      </c>
      <c r="U33" s="6">
        <v>14042</v>
      </c>
      <c r="X33" s="5">
        <v>2021</v>
      </c>
      <c r="Y33" s="1">
        <v>1</v>
      </c>
      <c r="Z33" s="1">
        <v>56259</v>
      </c>
      <c r="AA33" s="1">
        <v>37629</v>
      </c>
      <c r="AB33" s="6">
        <v>3996</v>
      </c>
      <c r="AF33" s="5">
        <v>2019</v>
      </c>
      <c r="AG33" s="1">
        <v>8</v>
      </c>
      <c r="AH33" s="1">
        <v>492430</v>
      </c>
      <c r="AI33" s="1">
        <v>69185</v>
      </c>
      <c r="AJ33" s="6">
        <v>18442</v>
      </c>
      <c r="AM33" s="5">
        <v>2016</v>
      </c>
      <c r="AN33" s="1">
        <v>2</v>
      </c>
      <c r="AO33" s="1">
        <v>0</v>
      </c>
      <c r="AP33" s="1">
        <v>1</v>
      </c>
      <c r="AQ33" s="6">
        <v>2387343</v>
      </c>
      <c r="AZ33" s="5">
        <v>2020</v>
      </c>
      <c r="BA33" s="1">
        <v>1</v>
      </c>
      <c r="BB33" s="6">
        <v>3615</v>
      </c>
    </row>
    <row r="34" spans="1:54" x14ac:dyDescent="0.3">
      <c r="A34" s="5">
        <v>2020</v>
      </c>
      <c r="B34" s="1">
        <v>2</v>
      </c>
      <c r="C34" s="1">
        <v>226018</v>
      </c>
      <c r="D34" s="1">
        <v>64155</v>
      </c>
      <c r="E34" s="6">
        <v>9359</v>
      </c>
      <c r="H34" s="5">
        <v>2015</v>
      </c>
      <c r="I34" s="1">
        <v>4</v>
      </c>
      <c r="J34" s="1">
        <v>3</v>
      </c>
      <c r="K34" s="1">
        <v>664612</v>
      </c>
      <c r="L34" s="1">
        <v>101132</v>
      </c>
      <c r="M34" s="6">
        <v>15555</v>
      </c>
      <c r="P34" s="5">
        <v>2017</v>
      </c>
      <c r="Q34" s="1">
        <v>3</v>
      </c>
      <c r="R34" s="1">
        <v>1</v>
      </c>
      <c r="S34" s="1">
        <v>461737</v>
      </c>
      <c r="T34" s="1">
        <v>68835</v>
      </c>
      <c r="U34" s="6">
        <v>13486</v>
      </c>
      <c r="X34" s="5">
        <v>2021</v>
      </c>
      <c r="Y34" s="1">
        <v>2</v>
      </c>
      <c r="Z34" s="1">
        <v>104571</v>
      </c>
      <c r="AA34" s="1">
        <v>53952</v>
      </c>
      <c r="AB34" s="6">
        <v>5722</v>
      </c>
      <c r="AF34" s="5">
        <v>2020</v>
      </c>
      <c r="AG34" s="1">
        <v>1</v>
      </c>
      <c r="AH34" s="1">
        <v>54003</v>
      </c>
      <c r="AI34" s="1">
        <v>32008</v>
      </c>
      <c r="AJ34" s="6">
        <v>3050</v>
      </c>
      <c r="AM34" s="5">
        <v>2016</v>
      </c>
      <c r="AN34" s="1">
        <v>2</v>
      </c>
      <c r="AO34" s="1">
        <v>1</v>
      </c>
      <c r="AP34" s="1">
        <v>0</v>
      </c>
      <c r="AQ34" s="6">
        <v>2836954</v>
      </c>
      <c r="AZ34" s="5">
        <v>2020</v>
      </c>
      <c r="BA34" s="1">
        <v>2</v>
      </c>
      <c r="BB34" s="6">
        <v>4249</v>
      </c>
    </row>
    <row r="35" spans="1:54" x14ac:dyDescent="0.3">
      <c r="A35" s="5">
        <v>2020</v>
      </c>
      <c r="B35" s="1">
        <v>3</v>
      </c>
      <c r="C35" s="1">
        <v>379423</v>
      </c>
      <c r="D35" s="1">
        <v>77447</v>
      </c>
      <c r="E35" s="6">
        <v>18713</v>
      </c>
      <c r="H35" s="5">
        <v>2015</v>
      </c>
      <c r="I35" s="1">
        <v>4</v>
      </c>
      <c r="J35" s="1">
        <v>4</v>
      </c>
      <c r="K35" s="1">
        <v>710473</v>
      </c>
      <c r="L35" s="1">
        <v>101362</v>
      </c>
      <c r="M35" s="6">
        <v>11467</v>
      </c>
      <c r="P35" s="5">
        <v>2017</v>
      </c>
      <c r="Q35" s="1">
        <v>4</v>
      </c>
      <c r="R35" s="1">
        <v>0</v>
      </c>
      <c r="S35" s="1">
        <v>433659</v>
      </c>
      <c r="T35" s="1">
        <v>79789</v>
      </c>
      <c r="U35" s="6">
        <v>19866</v>
      </c>
      <c r="X35" s="5">
        <v>2021</v>
      </c>
      <c r="Y35" s="1">
        <v>3</v>
      </c>
      <c r="Z35" s="1">
        <v>165584</v>
      </c>
      <c r="AA35" s="1">
        <v>61457</v>
      </c>
      <c r="AB35" s="6">
        <v>8205</v>
      </c>
      <c r="AF35" s="5">
        <v>2020</v>
      </c>
      <c r="AG35" s="1">
        <v>2</v>
      </c>
      <c r="AH35" s="1">
        <v>100021</v>
      </c>
      <c r="AI35" s="1">
        <v>46940</v>
      </c>
      <c r="AJ35" s="6">
        <v>5035</v>
      </c>
      <c r="AM35" s="5">
        <v>2016</v>
      </c>
      <c r="AN35" s="1">
        <v>3</v>
      </c>
      <c r="AO35" s="1">
        <v>0</v>
      </c>
      <c r="AP35" s="1">
        <v>1</v>
      </c>
      <c r="AQ35" s="6">
        <v>3075340</v>
      </c>
      <c r="AZ35" s="5">
        <v>2020</v>
      </c>
      <c r="BA35" s="1">
        <v>3</v>
      </c>
      <c r="BB35" s="6">
        <v>2134</v>
      </c>
    </row>
    <row r="36" spans="1:54" x14ac:dyDescent="0.3">
      <c r="A36" s="5">
        <v>2020</v>
      </c>
      <c r="B36" s="1">
        <v>4</v>
      </c>
      <c r="C36" s="1">
        <v>459343</v>
      </c>
      <c r="D36" s="1">
        <v>92661</v>
      </c>
      <c r="E36" s="6">
        <v>28686</v>
      </c>
      <c r="H36" s="5">
        <v>2015</v>
      </c>
      <c r="I36" s="1">
        <v>5</v>
      </c>
      <c r="J36" s="1">
        <v>0</v>
      </c>
      <c r="K36" s="1">
        <v>891971</v>
      </c>
      <c r="L36" s="1">
        <v>152443</v>
      </c>
      <c r="M36" s="6">
        <v>32708</v>
      </c>
      <c r="P36" s="5">
        <v>2017</v>
      </c>
      <c r="Q36" s="1">
        <v>4</v>
      </c>
      <c r="R36" s="1">
        <v>1</v>
      </c>
      <c r="S36" s="1">
        <v>547193</v>
      </c>
      <c r="T36" s="1">
        <v>77296</v>
      </c>
      <c r="U36" s="6">
        <v>20860</v>
      </c>
      <c r="X36" s="5">
        <v>2021</v>
      </c>
      <c r="Y36" s="1">
        <v>4</v>
      </c>
      <c r="Z36" s="1">
        <v>304438</v>
      </c>
      <c r="AA36" s="1">
        <v>66790</v>
      </c>
      <c r="AB36" s="6">
        <v>13681</v>
      </c>
      <c r="AF36" s="5">
        <v>2020</v>
      </c>
      <c r="AG36" s="1">
        <v>3</v>
      </c>
      <c r="AH36" s="1">
        <v>165016</v>
      </c>
      <c r="AI36" s="1">
        <v>58285</v>
      </c>
      <c r="AJ36" s="6">
        <v>7367</v>
      </c>
      <c r="AM36" s="5">
        <v>2016</v>
      </c>
      <c r="AN36" s="1">
        <v>3</v>
      </c>
      <c r="AO36" s="1">
        <v>1</v>
      </c>
      <c r="AP36" s="1">
        <v>0</v>
      </c>
      <c r="AQ36" s="6">
        <v>2983448</v>
      </c>
      <c r="AZ36" s="5">
        <v>2020</v>
      </c>
      <c r="BA36" s="1">
        <v>4</v>
      </c>
      <c r="BB36" s="6">
        <v>1685</v>
      </c>
    </row>
    <row r="37" spans="1:54" x14ac:dyDescent="0.3">
      <c r="A37" s="5">
        <v>2020</v>
      </c>
      <c r="B37" s="1">
        <v>5</v>
      </c>
      <c r="C37" s="1">
        <v>449549</v>
      </c>
      <c r="D37" s="1">
        <v>102963</v>
      </c>
      <c r="E37" s="6">
        <v>32312</v>
      </c>
      <c r="H37" s="5">
        <v>2015</v>
      </c>
      <c r="I37" s="1">
        <v>5</v>
      </c>
      <c r="J37" s="1">
        <v>1</v>
      </c>
      <c r="K37" s="1">
        <v>973488</v>
      </c>
      <c r="L37" s="1">
        <v>122857</v>
      </c>
      <c r="M37" s="6">
        <v>27349</v>
      </c>
      <c r="P37" s="5">
        <v>2017</v>
      </c>
      <c r="Q37" s="1">
        <v>5</v>
      </c>
      <c r="R37" s="1">
        <v>0</v>
      </c>
      <c r="S37" s="1">
        <v>462363</v>
      </c>
      <c r="T37" s="1">
        <v>88286</v>
      </c>
      <c r="U37" s="6">
        <v>21767</v>
      </c>
      <c r="X37" s="5">
        <v>2021</v>
      </c>
      <c r="Y37" s="1">
        <v>5</v>
      </c>
      <c r="Z37" s="1">
        <v>375697</v>
      </c>
      <c r="AA37" s="1">
        <v>62272</v>
      </c>
      <c r="AB37" s="6">
        <v>17706</v>
      </c>
      <c r="AF37" s="5">
        <v>2020</v>
      </c>
      <c r="AG37" s="1">
        <v>4</v>
      </c>
      <c r="AH37" s="1">
        <v>293900</v>
      </c>
      <c r="AI37" s="1">
        <v>62881</v>
      </c>
      <c r="AJ37" s="6">
        <v>12984</v>
      </c>
      <c r="AM37" s="5">
        <v>2016</v>
      </c>
      <c r="AN37" s="1">
        <v>4</v>
      </c>
      <c r="AO37" s="1">
        <v>0</v>
      </c>
      <c r="AP37" s="1">
        <v>1</v>
      </c>
      <c r="AQ37" s="6">
        <v>4088196</v>
      </c>
      <c r="AZ37" s="5">
        <v>2020</v>
      </c>
      <c r="BA37" s="1">
        <v>5</v>
      </c>
      <c r="BB37" s="6">
        <v>362</v>
      </c>
    </row>
    <row r="38" spans="1:54" x14ac:dyDescent="0.3">
      <c r="A38" s="5">
        <v>2021</v>
      </c>
      <c r="B38" s="1">
        <v>1</v>
      </c>
      <c r="C38" s="1">
        <v>205513</v>
      </c>
      <c r="D38" s="1">
        <v>27526</v>
      </c>
      <c r="E38" s="6">
        <v>5480</v>
      </c>
      <c r="H38" s="5">
        <v>2015</v>
      </c>
      <c r="I38" s="1">
        <v>5</v>
      </c>
      <c r="J38" s="1">
        <v>2</v>
      </c>
      <c r="K38" s="1">
        <v>956051</v>
      </c>
      <c r="L38" s="1">
        <v>130061</v>
      </c>
      <c r="M38" s="6">
        <v>27548</v>
      </c>
      <c r="P38" s="5">
        <v>2017</v>
      </c>
      <c r="Q38" s="1">
        <v>5</v>
      </c>
      <c r="R38" s="1">
        <v>1</v>
      </c>
      <c r="S38" s="1">
        <v>536401</v>
      </c>
      <c r="T38" s="1">
        <v>88285</v>
      </c>
      <c r="U38" s="6">
        <v>26390</v>
      </c>
      <c r="X38" s="5">
        <v>2021</v>
      </c>
      <c r="Y38" s="1">
        <v>6</v>
      </c>
      <c r="Z38" s="1">
        <v>394912</v>
      </c>
      <c r="AA38" s="1">
        <v>66284</v>
      </c>
      <c r="AB38" s="6">
        <v>17166</v>
      </c>
      <c r="AF38" s="5">
        <v>2020</v>
      </c>
      <c r="AG38" s="1">
        <v>5</v>
      </c>
      <c r="AH38" s="1">
        <v>362472</v>
      </c>
      <c r="AI38" s="1">
        <v>58241</v>
      </c>
      <c r="AJ38" s="6">
        <v>17579</v>
      </c>
      <c r="AM38" s="5">
        <v>2016</v>
      </c>
      <c r="AN38" s="1">
        <v>4</v>
      </c>
      <c r="AO38" s="1">
        <v>1</v>
      </c>
      <c r="AP38" s="1">
        <v>0</v>
      </c>
      <c r="AQ38" s="6">
        <v>3288380</v>
      </c>
      <c r="AZ38" s="5">
        <v>2021</v>
      </c>
      <c r="BA38" s="1">
        <v>1</v>
      </c>
      <c r="BB38" s="6">
        <v>3776</v>
      </c>
    </row>
    <row r="39" spans="1:54" x14ac:dyDescent="0.3">
      <c r="A39" s="5">
        <v>2021</v>
      </c>
      <c r="B39" s="1">
        <v>2</v>
      </c>
      <c r="C39" s="1">
        <v>243340</v>
      </c>
      <c r="D39" s="1">
        <v>68499</v>
      </c>
      <c r="E39" s="6">
        <v>10351</v>
      </c>
      <c r="H39" s="5">
        <v>2015</v>
      </c>
      <c r="I39" s="1">
        <v>5</v>
      </c>
      <c r="J39" s="1">
        <v>3</v>
      </c>
      <c r="K39" s="1">
        <v>751175</v>
      </c>
      <c r="L39" s="1">
        <v>119801</v>
      </c>
      <c r="M39" s="6">
        <v>17456</v>
      </c>
      <c r="P39" s="5">
        <v>2018</v>
      </c>
      <c r="Q39" s="1">
        <v>1</v>
      </c>
      <c r="R39" s="1">
        <v>0</v>
      </c>
      <c r="S39" s="1">
        <v>178494</v>
      </c>
      <c r="T39" s="1">
        <v>23749</v>
      </c>
      <c r="U39" s="6">
        <v>3960</v>
      </c>
      <c r="X39" s="5">
        <v>2021</v>
      </c>
      <c r="Y39" s="1">
        <v>7</v>
      </c>
      <c r="Z39" s="1">
        <v>395583</v>
      </c>
      <c r="AA39" s="1">
        <v>74911</v>
      </c>
      <c r="AB39" s="6">
        <v>18718</v>
      </c>
      <c r="AF39" s="5">
        <v>2020</v>
      </c>
      <c r="AG39" s="1">
        <v>6</v>
      </c>
      <c r="AH39" s="1">
        <v>374244</v>
      </c>
      <c r="AI39" s="1">
        <v>64930</v>
      </c>
      <c r="AJ39" s="6">
        <v>17531</v>
      </c>
      <c r="AM39" s="5">
        <v>2016</v>
      </c>
      <c r="AN39" s="1">
        <v>5</v>
      </c>
      <c r="AO39" s="1">
        <v>1</v>
      </c>
      <c r="AP39" s="1">
        <v>0</v>
      </c>
      <c r="AQ39" s="6">
        <v>7656199</v>
      </c>
      <c r="AZ39" s="5">
        <v>2021</v>
      </c>
      <c r="BA39" s="1">
        <v>2</v>
      </c>
      <c r="BB39" s="6">
        <v>4414</v>
      </c>
    </row>
    <row r="40" spans="1:54" x14ac:dyDescent="0.3">
      <c r="A40" s="5">
        <v>2021</v>
      </c>
      <c r="B40" s="1">
        <v>3</v>
      </c>
      <c r="C40" s="1">
        <v>409069</v>
      </c>
      <c r="D40" s="1">
        <v>83797</v>
      </c>
      <c r="E40" s="6">
        <v>18642</v>
      </c>
      <c r="H40" s="5">
        <v>2015</v>
      </c>
      <c r="I40" s="1">
        <v>5</v>
      </c>
      <c r="J40" s="1">
        <v>4</v>
      </c>
      <c r="K40" s="1">
        <v>856867</v>
      </c>
      <c r="L40" s="1">
        <v>145467</v>
      </c>
      <c r="M40" s="6">
        <v>22383</v>
      </c>
      <c r="P40" s="5">
        <v>2018</v>
      </c>
      <c r="Q40" s="1">
        <v>2</v>
      </c>
      <c r="R40" s="1">
        <v>0</v>
      </c>
      <c r="S40" s="1">
        <v>214574</v>
      </c>
      <c r="T40" s="1">
        <v>54978</v>
      </c>
      <c r="U40" s="6">
        <v>8439</v>
      </c>
      <c r="X40" s="5">
        <v>2021</v>
      </c>
      <c r="Y40" s="1">
        <v>8</v>
      </c>
      <c r="Z40" s="1">
        <v>445838</v>
      </c>
      <c r="AA40" s="1">
        <v>84492</v>
      </c>
      <c r="AB40" s="6">
        <v>21724</v>
      </c>
      <c r="AF40" s="5">
        <v>2020</v>
      </c>
      <c r="AG40" s="1">
        <v>7</v>
      </c>
      <c r="AH40" s="1">
        <v>366481</v>
      </c>
      <c r="AI40" s="1">
        <v>71804</v>
      </c>
      <c r="AJ40" s="6">
        <v>19944</v>
      </c>
      <c r="AM40" s="5">
        <v>2017</v>
      </c>
      <c r="AN40" s="1">
        <v>0</v>
      </c>
      <c r="AO40" s="1">
        <v>0</v>
      </c>
      <c r="AP40" s="1">
        <v>0</v>
      </c>
      <c r="AQ40" s="6">
        <v>1026125</v>
      </c>
      <c r="AZ40" s="5">
        <v>2021</v>
      </c>
      <c r="BA40" s="1">
        <v>3</v>
      </c>
      <c r="BB40" s="6">
        <v>2162</v>
      </c>
    </row>
    <row r="41" spans="1:54" x14ac:dyDescent="0.3">
      <c r="A41" s="5">
        <v>2021</v>
      </c>
      <c r="B41" s="1">
        <v>4</v>
      </c>
      <c r="C41" s="1">
        <v>476672</v>
      </c>
      <c r="D41" s="1">
        <v>98178</v>
      </c>
      <c r="E41" s="6">
        <v>29409</v>
      </c>
      <c r="H41" s="5">
        <v>2015</v>
      </c>
      <c r="I41" s="1">
        <v>5</v>
      </c>
      <c r="J41" s="1">
        <v>5</v>
      </c>
      <c r="K41" s="1">
        <v>1546607</v>
      </c>
      <c r="L41" s="1">
        <v>41796</v>
      </c>
      <c r="M41" s="6">
        <v>12939</v>
      </c>
      <c r="P41" s="5">
        <v>2018</v>
      </c>
      <c r="Q41" s="1">
        <v>2</v>
      </c>
      <c r="R41" s="1">
        <v>1</v>
      </c>
      <c r="S41" s="1">
        <v>281092</v>
      </c>
      <c r="T41" s="1">
        <v>61366</v>
      </c>
      <c r="U41" s="6">
        <v>8091</v>
      </c>
      <c r="X41" s="5">
        <v>2022</v>
      </c>
      <c r="Y41" s="1">
        <v>1</v>
      </c>
      <c r="Z41" s="1">
        <v>69421</v>
      </c>
      <c r="AA41" s="1">
        <v>38084</v>
      </c>
      <c r="AB41" s="6">
        <v>3750</v>
      </c>
      <c r="AF41" s="5">
        <v>2020</v>
      </c>
      <c r="AG41" s="1">
        <v>8</v>
      </c>
      <c r="AH41" s="1">
        <v>415843</v>
      </c>
      <c r="AI41" s="1">
        <v>76700</v>
      </c>
      <c r="AJ41" s="6">
        <v>20169</v>
      </c>
      <c r="AM41" s="5">
        <v>2017</v>
      </c>
      <c r="AN41" s="1">
        <v>0</v>
      </c>
      <c r="AO41" s="1">
        <v>0</v>
      </c>
      <c r="AP41" s="1">
        <v>1</v>
      </c>
      <c r="AQ41" s="6">
        <v>1581730</v>
      </c>
      <c r="AZ41" s="5">
        <v>2021</v>
      </c>
      <c r="BA41" s="1">
        <v>4</v>
      </c>
      <c r="BB41" s="6">
        <v>1638</v>
      </c>
    </row>
    <row r="42" spans="1:54" x14ac:dyDescent="0.3">
      <c r="A42" s="5">
        <v>2021</v>
      </c>
      <c r="B42" s="1">
        <v>5</v>
      </c>
      <c r="C42" s="1">
        <v>484450</v>
      </c>
      <c r="D42" s="1">
        <v>106571</v>
      </c>
      <c r="E42" s="6">
        <v>35321</v>
      </c>
      <c r="H42" s="5">
        <v>2016</v>
      </c>
      <c r="I42" s="1">
        <v>1</v>
      </c>
      <c r="J42" s="1">
        <v>0</v>
      </c>
      <c r="K42" s="1">
        <v>83319</v>
      </c>
      <c r="L42" s="1">
        <v>23026</v>
      </c>
      <c r="M42" s="6">
        <v>2868</v>
      </c>
      <c r="P42" s="5">
        <v>2018</v>
      </c>
      <c r="Q42" s="1">
        <v>3</v>
      </c>
      <c r="R42" s="1">
        <v>0</v>
      </c>
      <c r="S42" s="1">
        <v>377712</v>
      </c>
      <c r="T42" s="1">
        <v>67966</v>
      </c>
      <c r="U42" s="6">
        <v>13105</v>
      </c>
      <c r="X42" s="5">
        <v>2022</v>
      </c>
      <c r="Y42" s="1">
        <v>2</v>
      </c>
      <c r="Z42" s="1">
        <v>119786</v>
      </c>
      <c r="AA42" s="1">
        <v>56062</v>
      </c>
      <c r="AB42" s="6">
        <v>6779</v>
      </c>
      <c r="AF42" s="5">
        <v>2021</v>
      </c>
      <c r="AG42" s="1">
        <v>1</v>
      </c>
      <c r="AH42" s="1">
        <v>56259</v>
      </c>
      <c r="AI42" s="1">
        <v>37629</v>
      </c>
      <c r="AJ42" s="6">
        <v>3996</v>
      </c>
      <c r="AM42" s="5">
        <v>2017</v>
      </c>
      <c r="AN42" s="1">
        <v>1</v>
      </c>
      <c r="AO42" s="1">
        <v>0</v>
      </c>
      <c r="AP42" s="1">
        <v>0</v>
      </c>
      <c r="AQ42" s="6">
        <v>1362888</v>
      </c>
      <c r="AZ42" s="5">
        <v>2021</v>
      </c>
      <c r="BA42" s="1">
        <v>5</v>
      </c>
      <c r="BB42" s="6">
        <v>338</v>
      </c>
    </row>
    <row r="43" spans="1:54" x14ac:dyDescent="0.3">
      <c r="A43" s="5">
        <v>2022</v>
      </c>
      <c r="B43" s="1">
        <v>1</v>
      </c>
      <c r="C43" s="1">
        <v>231737</v>
      </c>
      <c r="D43" s="1">
        <v>29006</v>
      </c>
      <c r="E43" s="6">
        <v>5720</v>
      </c>
      <c r="H43" s="5">
        <v>2016</v>
      </c>
      <c r="I43" s="1">
        <v>1</v>
      </c>
      <c r="J43" s="1">
        <v>1</v>
      </c>
      <c r="K43" s="1">
        <v>301434</v>
      </c>
      <c r="L43" s="1">
        <v>46956</v>
      </c>
      <c r="M43" s="6">
        <v>4973</v>
      </c>
      <c r="P43" s="5">
        <v>2018</v>
      </c>
      <c r="Q43" s="1">
        <v>3</v>
      </c>
      <c r="R43" s="1">
        <v>1</v>
      </c>
      <c r="S43" s="1">
        <v>449444</v>
      </c>
      <c r="T43" s="1">
        <v>75518</v>
      </c>
      <c r="U43" s="6">
        <v>13592</v>
      </c>
      <c r="X43" s="5">
        <v>2022</v>
      </c>
      <c r="Y43" s="1">
        <v>3</v>
      </c>
      <c r="Z43" s="1">
        <v>189711</v>
      </c>
      <c r="AA43" s="1">
        <v>65127</v>
      </c>
      <c r="AB43" s="6">
        <v>9275</v>
      </c>
      <c r="AF43" s="5">
        <v>2021</v>
      </c>
      <c r="AG43" s="1">
        <v>2</v>
      </c>
      <c r="AH43" s="1">
        <v>104571</v>
      </c>
      <c r="AI43" s="1">
        <v>53952</v>
      </c>
      <c r="AJ43" s="6">
        <v>5722</v>
      </c>
      <c r="AM43" s="5">
        <v>2017</v>
      </c>
      <c r="AN43" s="1">
        <v>1</v>
      </c>
      <c r="AO43" s="1">
        <v>0</v>
      </c>
      <c r="AP43" s="1">
        <v>1</v>
      </c>
      <c r="AQ43" s="6">
        <v>2517771</v>
      </c>
      <c r="AZ43" s="5">
        <v>2022</v>
      </c>
      <c r="BA43" s="1">
        <v>1</v>
      </c>
      <c r="BB43" s="6">
        <v>3853</v>
      </c>
    </row>
    <row r="44" spans="1:54" x14ac:dyDescent="0.3">
      <c r="A44" s="5">
        <v>2022</v>
      </c>
      <c r="B44" s="1">
        <v>2</v>
      </c>
      <c r="C44" s="1">
        <v>279925</v>
      </c>
      <c r="D44" s="1">
        <v>69611</v>
      </c>
      <c r="E44" s="6">
        <v>10850</v>
      </c>
      <c r="H44" s="5">
        <v>2016</v>
      </c>
      <c r="I44" s="1">
        <v>2</v>
      </c>
      <c r="J44" s="1">
        <v>0</v>
      </c>
      <c r="K44" s="1">
        <v>182010</v>
      </c>
      <c r="L44" s="1">
        <v>52468</v>
      </c>
      <c r="M44" s="6">
        <v>6534</v>
      </c>
      <c r="P44" s="5">
        <v>2018</v>
      </c>
      <c r="Q44" s="1">
        <v>4</v>
      </c>
      <c r="R44" s="1">
        <v>0</v>
      </c>
      <c r="S44" s="1">
        <v>456643</v>
      </c>
      <c r="T44" s="1">
        <v>80620</v>
      </c>
      <c r="U44" s="6">
        <v>21363</v>
      </c>
      <c r="X44" s="5">
        <v>2022</v>
      </c>
      <c r="Y44" s="1">
        <v>4</v>
      </c>
      <c r="Z44" s="1">
        <v>345988</v>
      </c>
      <c r="AA44" s="1">
        <v>68129</v>
      </c>
      <c r="AB44" s="6">
        <v>14038</v>
      </c>
      <c r="AF44" s="5">
        <v>2021</v>
      </c>
      <c r="AG44" s="1">
        <v>3</v>
      </c>
      <c r="AH44" s="1">
        <v>165584</v>
      </c>
      <c r="AI44" s="1">
        <v>61457</v>
      </c>
      <c r="AJ44" s="6">
        <v>8205</v>
      </c>
      <c r="AM44" s="5">
        <v>2017</v>
      </c>
      <c r="AN44" s="1">
        <v>2</v>
      </c>
      <c r="AO44" s="1">
        <v>0</v>
      </c>
      <c r="AP44" s="1">
        <v>0</v>
      </c>
      <c r="AQ44" s="6">
        <v>1418911</v>
      </c>
      <c r="AZ44" s="5">
        <v>2022</v>
      </c>
      <c r="BA44" s="1">
        <v>2</v>
      </c>
      <c r="BB44" s="6">
        <v>4637</v>
      </c>
    </row>
    <row r="45" spans="1:54" x14ac:dyDescent="0.3">
      <c r="A45" s="5">
        <v>2022</v>
      </c>
      <c r="B45" s="1">
        <v>3</v>
      </c>
      <c r="C45" s="1">
        <v>467788</v>
      </c>
      <c r="D45" s="1">
        <v>84141</v>
      </c>
      <c r="E45" s="6">
        <v>19874</v>
      </c>
      <c r="H45" s="5">
        <v>2016</v>
      </c>
      <c r="I45" s="1">
        <v>2</v>
      </c>
      <c r="J45" s="1">
        <v>1</v>
      </c>
      <c r="K45" s="1">
        <v>331085</v>
      </c>
      <c r="L45" s="1">
        <v>63416</v>
      </c>
      <c r="M45" s="6">
        <v>8745</v>
      </c>
      <c r="P45" s="5">
        <v>2018</v>
      </c>
      <c r="Q45" s="1">
        <v>4</v>
      </c>
      <c r="R45" s="1">
        <v>1</v>
      </c>
      <c r="S45" s="1">
        <v>538585</v>
      </c>
      <c r="T45" s="1">
        <v>78591</v>
      </c>
      <c r="U45" s="6">
        <v>18978</v>
      </c>
      <c r="X45" s="5">
        <v>2022</v>
      </c>
      <c r="Y45" s="1">
        <v>5</v>
      </c>
      <c r="Z45" s="1">
        <v>432465</v>
      </c>
      <c r="AA45" s="1">
        <v>61757</v>
      </c>
      <c r="AB45" s="6">
        <v>17651</v>
      </c>
      <c r="AF45" s="5">
        <v>2021</v>
      </c>
      <c r="AG45" s="1">
        <v>4</v>
      </c>
      <c r="AH45" s="1">
        <v>304438</v>
      </c>
      <c r="AI45" s="1">
        <v>66790</v>
      </c>
      <c r="AJ45" s="6">
        <v>13681</v>
      </c>
      <c r="AM45" s="5">
        <v>2017</v>
      </c>
      <c r="AN45" s="1">
        <v>2</v>
      </c>
      <c r="AO45" s="1">
        <v>0</v>
      </c>
      <c r="AP45" s="1">
        <v>1</v>
      </c>
      <c r="AQ45" s="6">
        <v>2830949</v>
      </c>
      <c r="AZ45" s="5">
        <v>2022</v>
      </c>
      <c r="BA45" s="1">
        <v>3</v>
      </c>
      <c r="BB45" s="6">
        <v>2189</v>
      </c>
    </row>
    <row r="46" spans="1:54" x14ac:dyDescent="0.3">
      <c r="A46" s="5">
        <v>2022</v>
      </c>
      <c r="B46" s="1">
        <v>4</v>
      </c>
      <c r="C46" s="1">
        <v>552781</v>
      </c>
      <c r="D46" s="1">
        <v>95554</v>
      </c>
      <c r="E46" s="6">
        <v>30341</v>
      </c>
      <c r="H46" s="5">
        <v>2016</v>
      </c>
      <c r="I46" s="1">
        <v>2</v>
      </c>
      <c r="J46" s="1">
        <v>2</v>
      </c>
      <c r="K46" s="1">
        <v>430229</v>
      </c>
      <c r="L46" s="1">
        <v>70043</v>
      </c>
      <c r="M46" s="6">
        <v>8618</v>
      </c>
      <c r="P46" s="5">
        <v>2018</v>
      </c>
      <c r="Q46" s="1">
        <v>5</v>
      </c>
      <c r="R46" s="1">
        <v>0</v>
      </c>
      <c r="S46" s="1">
        <v>438008</v>
      </c>
      <c r="T46" s="1">
        <v>92644</v>
      </c>
      <c r="U46" s="6">
        <v>23008</v>
      </c>
      <c r="X46" s="5">
        <v>2022</v>
      </c>
      <c r="Y46" s="1">
        <v>6</v>
      </c>
      <c r="Z46" s="1">
        <v>439611</v>
      </c>
      <c r="AA46" s="1">
        <v>64414</v>
      </c>
      <c r="AB46" s="6">
        <v>17512</v>
      </c>
      <c r="AF46" s="5">
        <v>2021</v>
      </c>
      <c r="AG46" s="1">
        <v>5</v>
      </c>
      <c r="AH46" s="1">
        <v>375697</v>
      </c>
      <c r="AI46" s="1">
        <v>62272</v>
      </c>
      <c r="AJ46" s="6">
        <v>17706</v>
      </c>
      <c r="AM46" s="5">
        <v>2017</v>
      </c>
      <c r="AN46" s="1">
        <v>2</v>
      </c>
      <c r="AO46" s="1">
        <v>1</v>
      </c>
      <c r="AP46" s="1">
        <v>0</v>
      </c>
      <c r="AQ46" s="6">
        <v>3100958</v>
      </c>
      <c r="AZ46" s="5">
        <v>2022</v>
      </c>
      <c r="BA46" s="1">
        <v>4</v>
      </c>
      <c r="BB46" s="6">
        <v>1663</v>
      </c>
    </row>
    <row r="47" spans="1:54" ht="17.25" thickBot="1" x14ac:dyDescent="0.35">
      <c r="A47" s="5">
        <v>2022</v>
      </c>
      <c r="B47" s="1">
        <v>5</v>
      </c>
      <c r="C47" s="1">
        <v>563578</v>
      </c>
      <c r="D47" s="1">
        <v>110570</v>
      </c>
      <c r="E47" s="6">
        <v>37071</v>
      </c>
      <c r="H47" s="5">
        <v>2016</v>
      </c>
      <c r="I47" s="1">
        <v>3</v>
      </c>
      <c r="J47" s="1">
        <v>0</v>
      </c>
      <c r="K47" s="1">
        <v>445677</v>
      </c>
      <c r="L47" s="1">
        <v>77153</v>
      </c>
      <c r="M47" s="6">
        <v>14970</v>
      </c>
      <c r="P47" s="5">
        <v>2018</v>
      </c>
      <c r="Q47" s="1">
        <v>5</v>
      </c>
      <c r="R47" s="1">
        <v>1</v>
      </c>
      <c r="S47" s="1">
        <v>540530</v>
      </c>
      <c r="T47" s="1">
        <v>92397</v>
      </c>
      <c r="U47" s="6">
        <v>30434</v>
      </c>
      <c r="X47" s="5">
        <v>2022</v>
      </c>
      <c r="Y47" s="1">
        <v>7</v>
      </c>
      <c r="Z47" s="1">
        <v>449506</v>
      </c>
      <c r="AA47" s="1">
        <v>74446</v>
      </c>
      <c r="AB47" s="6">
        <v>18094</v>
      </c>
      <c r="AF47" s="5">
        <v>2021</v>
      </c>
      <c r="AG47" s="1">
        <v>6</v>
      </c>
      <c r="AH47" s="1">
        <v>394912</v>
      </c>
      <c r="AI47" s="1">
        <v>66284</v>
      </c>
      <c r="AJ47" s="6">
        <v>17166</v>
      </c>
      <c r="AM47" s="5">
        <v>2017</v>
      </c>
      <c r="AN47" s="1">
        <v>3</v>
      </c>
      <c r="AO47" s="1">
        <v>0</v>
      </c>
      <c r="AP47" s="1">
        <v>1</v>
      </c>
      <c r="AQ47" s="6">
        <v>3483774</v>
      </c>
      <c r="AZ47" s="7">
        <v>2022</v>
      </c>
      <c r="BA47" s="8">
        <v>5</v>
      </c>
      <c r="BB47" s="9">
        <v>293</v>
      </c>
    </row>
    <row r="48" spans="1:54" x14ac:dyDescent="0.3">
      <c r="H48" s="5">
        <v>2016</v>
      </c>
      <c r="I48" s="1">
        <v>3</v>
      </c>
      <c r="J48" s="1">
        <v>1</v>
      </c>
      <c r="K48" s="1">
        <v>578146</v>
      </c>
      <c r="L48" s="1">
        <v>85839</v>
      </c>
      <c r="M48" s="6">
        <v>17173</v>
      </c>
      <c r="P48" s="5">
        <v>2019</v>
      </c>
      <c r="Q48" s="1">
        <v>1</v>
      </c>
      <c r="R48" s="1">
        <v>0</v>
      </c>
      <c r="S48" s="1">
        <v>189717</v>
      </c>
      <c r="T48" s="1">
        <v>21146</v>
      </c>
      <c r="U48" s="6">
        <v>4007</v>
      </c>
      <c r="X48" s="5">
        <v>2022</v>
      </c>
      <c r="Y48" s="1">
        <v>8</v>
      </c>
      <c r="Z48" s="1">
        <v>475469</v>
      </c>
      <c r="AA48" s="1">
        <v>88388</v>
      </c>
      <c r="AB48" s="6">
        <v>20582</v>
      </c>
      <c r="AF48" s="5">
        <v>2021</v>
      </c>
      <c r="AG48" s="1">
        <v>7</v>
      </c>
      <c r="AH48" s="1">
        <v>395583</v>
      </c>
      <c r="AI48" s="1">
        <v>74911</v>
      </c>
      <c r="AJ48" s="6">
        <v>18718</v>
      </c>
      <c r="AM48" s="5">
        <v>2017</v>
      </c>
      <c r="AN48" s="1">
        <v>3</v>
      </c>
      <c r="AO48" s="1">
        <v>1</v>
      </c>
      <c r="AP48" s="1">
        <v>0</v>
      </c>
      <c r="AQ48" s="6">
        <v>3506384</v>
      </c>
    </row>
    <row r="49" spans="8:43" x14ac:dyDescent="0.3">
      <c r="H49" s="5">
        <v>2016</v>
      </c>
      <c r="I49" s="1">
        <v>3</v>
      </c>
      <c r="J49" s="1">
        <v>2</v>
      </c>
      <c r="K49" s="1">
        <v>725228</v>
      </c>
      <c r="L49" s="1">
        <v>108463</v>
      </c>
      <c r="M49" s="6">
        <v>16066</v>
      </c>
      <c r="P49" s="5">
        <v>2019</v>
      </c>
      <c r="Q49" s="1">
        <v>2</v>
      </c>
      <c r="R49" s="1">
        <v>0</v>
      </c>
      <c r="S49" s="1">
        <v>226946</v>
      </c>
      <c r="T49" s="1">
        <v>48622</v>
      </c>
      <c r="U49" s="6">
        <v>7965</v>
      </c>
      <c r="AF49" s="5">
        <v>2021</v>
      </c>
      <c r="AG49" s="1">
        <v>8</v>
      </c>
      <c r="AH49" s="1">
        <v>445838</v>
      </c>
      <c r="AI49" s="1">
        <v>84492</v>
      </c>
      <c r="AJ49" s="6">
        <v>21724</v>
      </c>
      <c r="AM49" s="5">
        <v>2017</v>
      </c>
      <c r="AN49" s="1">
        <v>4</v>
      </c>
      <c r="AO49" s="1">
        <v>0</v>
      </c>
      <c r="AP49" s="1">
        <v>1</v>
      </c>
      <c r="AQ49" s="6">
        <v>5909083</v>
      </c>
    </row>
    <row r="50" spans="8:43" x14ac:dyDescent="0.3">
      <c r="H50" s="5">
        <v>2016</v>
      </c>
      <c r="I50" s="1">
        <v>3</v>
      </c>
      <c r="J50" s="1">
        <v>3</v>
      </c>
      <c r="K50" s="1">
        <v>638533</v>
      </c>
      <c r="L50" s="1">
        <v>96192</v>
      </c>
      <c r="M50" s="6">
        <v>13298</v>
      </c>
      <c r="P50" s="5">
        <v>2019</v>
      </c>
      <c r="Q50" s="1">
        <v>2</v>
      </c>
      <c r="R50" s="1">
        <v>1</v>
      </c>
      <c r="S50" s="1">
        <v>279889</v>
      </c>
      <c r="T50" s="1">
        <v>56847</v>
      </c>
      <c r="U50" s="6">
        <v>7533</v>
      </c>
      <c r="AF50" s="5">
        <v>2022</v>
      </c>
      <c r="AG50" s="1">
        <v>1</v>
      </c>
      <c r="AH50" s="1">
        <v>69421</v>
      </c>
      <c r="AI50" s="1">
        <v>38084</v>
      </c>
      <c r="AJ50" s="6">
        <v>3750</v>
      </c>
      <c r="AM50" s="5">
        <v>2017</v>
      </c>
      <c r="AN50" s="1">
        <v>4</v>
      </c>
      <c r="AO50" s="1">
        <v>1</v>
      </c>
      <c r="AP50" s="1">
        <v>0</v>
      </c>
      <c r="AQ50" s="6">
        <v>3699151</v>
      </c>
    </row>
    <row r="51" spans="8:43" x14ac:dyDescent="0.3">
      <c r="H51" s="5">
        <v>2016</v>
      </c>
      <c r="I51" s="1">
        <v>4</v>
      </c>
      <c r="J51" s="1">
        <v>0</v>
      </c>
      <c r="K51" s="1">
        <v>991810</v>
      </c>
      <c r="L51" s="1">
        <v>109051</v>
      </c>
      <c r="M51" s="6">
        <v>32721</v>
      </c>
      <c r="P51" s="5">
        <v>2019</v>
      </c>
      <c r="Q51" s="1">
        <v>3</v>
      </c>
      <c r="R51" s="1">
        <v>0</v>
      </c>
      <c r="S51" s="1">
        <v>367584</v>
      </c>
      <c r="T51" s="1">
        <v>58382</v>
      </c>
      <c r="U51" s="6">
        <v>14172</v>
      </c>
      <c r="AF51" s="5">
        <v>2022</v>
      </c>
      <c r="AG51" s="1">
        <v>2</v>
      </c>
      <c r="AH51" s="1">
        <v>119786</v>
      </c>
      <c r="AI51" s="1">
        <v>56062</v>
      </c>
      <c r="AJ51" s="6">
        <v>6779</v>
      </c>
      <c r="AM51" s="5">
        <v>2017</v>
      </c>
      <c r="AN51" s="1">
        <v>5</v>
      </c>
      <c r="AO51" s="1">
        <v>1</v>
      </c>
      <c r="AP51" s="1">
        <v>0</v>
      </c>
      <c r="AQ51" s="6">
        <v>3714083</v>
      </c>
    </row>
    <row r="52" spans="8:43" x14ac:dyDescent="0.3">
      <c r="H52" s="5">
        <v>2016</v>
      </c>
      <c r="I52" s="1">
        <v>4</v>
      </c>
      <c r="J52" s="1">
        <v>1</v>
      </c>
      <c r="K52" s="1">
        <v>864710</v>
      </c>
      <c r="L52" s="1">
        <v>116964</v>
      </c>
      <c r="M52" s="6">
        <v>27244</v>
      </c>
      <c r="P52" s="5">
        <v>2019</v>
      </c>
      <c r="Q52" s="1">
        <v>3</v>
      </c>
      <c r="R52" s="1">
        <v>1</v>
      </c>
      <c r="S52" s="1">
        <v>477423</v>
      </c>
      <c r="T52" s="1">
        <v>65120</v>
      </c>
      <c r="U52" s="6">
        <v>16263</v>
      </c>
      <c r="AF52" s="5">
        <v>2022</v>
      </c>
      <c r="AG52" s="1">
        <v>3</v>
      </c>
      <c r="AH52" s="1">
        <v>189711</v>
      </c>
      <c r="AI52" s="1">
        <v>65127</v>
      </c>
      <c r="AJ52" s="6">
        <v>9275</v>
      </c>
      <c r="AM52" s="5">
        <v>2018</v>
      </c>
      <c r="AN52" s="1">
        <v>0</v>
      </c>
      <c r="AO52" s="1">
        <v>0</v>
      </c>
      <c r="AP52" s="1">
        <v>0</v>
      </c>
      <c r="AQ52" s="6">
        <v>1134554</v>
      </c>
    </row>
    <row r="53" spans="8:43" x14ac:dyDescent="0.3">
      <c r="H53" s="5">
        <v>2016</v>
      </c>
      <c r="I53" s="1">
        <v>4</v>
      </c>
      <c r="J53" s="1">
        <v>2</v>
      </c>
      <c r="K53" s="1">
        <v>909842</v>
      </c>
      <c r="L53" s="1">
        <v>125530</v>
      </c>
      <c r="M53" s="6">
        <v>24647</v>
      </c>
      <c r="P53" s="5">
        <v>2019</v>
      </c>
      <c r="Q53" s="1">
        <v>4</v>
      </c>
      <c r="R53" s="1">
        <v>0</v>
      </c>
      <c r="S53" s="1">
        <v>453399</v>
      </c>
      <c r="T53" s="1">
        <v>70361</v>
      </c>
      <c r="U53" s="6">
        <v>23156</v>
      </c>
      <c r="AF53" s="5">
        <v>2022</v>
      </c>
      <c r="AG53" s="1">
        <v>4</v>
      </c>
      <c r="AH53" s="1">
        <v>345988</v>
      </c>
      <c r="AI53" s="1">
        <v>68129</v>
      </c>
      <c r="AJ53" s="6">
        <v>14038</v>
      </c>
      <c r="AM53" s="5">
        <v>2018</v>
      </c>
      <c r="AN53" s="1">
        <v>0</v>
      </c>
      <c r="AO53" s="1">
        <v>0</v>
      </c>
      <c r="AP53" s="1">
        <v>1</v>
      </c>
      <c r="AQ53" s="6">
        <v>1552763</v>
      </c>
    </row>
    <row r="54" spans="8:43" x14ac:dyDescent="0.3">
      <c r="H54" s="5">
        <v>2016</v>
      </c>
      <c r="I54" s="1">
        <v>4</v>
      </c>
      <c r="J54" s="1">
        <v>3</v>
      </c>
      <c r="K54" s="1">
        <v>789762</v>
      </c>
      <c r="L54" s="1">
        <v>122768</v>
      </c>
      <c r="M54" s="6">
        <v>17517</v>
      </c>
      <c r="P54" s="5">
        <v>2019</v>
      </c>
      <c r="Q54" s="1">
        <v>4</v>
      </c>
      <c r="R54" s="1">
        <v>1</v>
      </c>
      <c r="S54" s="1">
        <v>518799</v>
      </c>
      <c r="T54" s="1">
        <v>72055</v>
      </c>
      <c r="U54" s="6">
        <v>23107</v>
      </c>
      <c r="AF54" s="5">
        <v>2022</v>
      </c>
      <c r="AG54" s="1">
        <v>5</v>
      </c>
      <c r="AH54" s="1">
        <v>432465</v>
      </c>
      <c r="AI54" s="1">
        <v>61757</v>
      </c>
      <c r="AJ54" s="6">
        <v>17651</v>
      </c>
      <c r="AM54" s="5">
        <v>2018</v>
      </c>
      <c r="AN54" s="1">
        <v>1</v>
      </c>
      <c r="AO54" s="1">
        <v>0</v>
      </c>
      <c r="AP54" s="1">
        <v>0</v>
      </c>
      <c r="AQ54" s="6">
        <v>1422802</v>
      </c>
    </row>
    <row r="55" spans="8:43" x14ac:dyDescent="0.3">
      <c r="H55" s="5">
        <v>2016</v>
      </c>
      <c r="I55" s="1">
        <v>4</v>
      </c>
      <c r="J55" s="1">
        <v>4</v>
      </c>
      <c r="K55" s="1">
        <v>637774</v>
      </c>
      <c r="L55" s="1">
        <v>91397</v>
      </c>
      <c r="M55" s="6">
        <v>12266</v>
      </c>
      <c r="P55" s="5">
        <v>2019</v>
      </c>
      <c r="Q55" s="1">
        <v>5</v>
      </c>
      <c r="R55" s="1">
        <v>0</v>
      </c>
      <c r="S55" s="1">
        <v>420015</v>
      </c>
      <c r="T55" s="1">
        <v>79345</v>
      </c>
      <c r="U55" s="6">
        <v>27696</v>
      </c>
      <c r="AF55" s="5">
        <v>2022</v>
      </c>
      <c r="AG55" s="1">
        <v>6</v>
      </c>
      <c r="AH55" s="1">
        <v>439611</v>
      </c>
      <c r="AI55" s="1">
        <v>64414</v>
      </c>
      <c r="AJ55" s="6">
        <v>17512</v>
      </c>
      <c r="AM55" s="5">
        <v>2018</v>
      </c>
      <c r="AN55" s="1">
        <v>1</v>
      </c>
      <c r="AO55" s="1">
        <v>0</v>
      </c>
      <c r="AP55" s="1">
        <v>1</v>
      </c>
      <c r="AQ55" s="6">
        <v>2552301</v>
      </c>
    </row>
    <row r="56" spans="8:43" x14ac:dyDescent="0.3">
      <c r="H56" s="5">
        <v>2016</v>
      </c>
      <c r="I56" s="1">
        <v>5</v>
      </c>
      <c r="J56" s="1">
        <v>0</v>
      </c>
      <c r="K56" s="1">
        <v>498290</v>
      </c>
      <c r="L56" s="1">
        <v>75812</v>
      </c>
      <c r="M56" s="6">
        <v>18114</v>
      </c>
      <c r="P56" s="5">
        <v>2019</v>
      </c>
      <c r="Q56" s="1">
        <v>5</v>
      </c>
      <c r="R56" s="1">
        <v>1</v>
      </c>
      <c r="S56" s="1">
        <v>530673</v>
      </c>
      <c r="T56" s="1">
        <v>70797</v>
      </c>
      <c r="U56" s="6">
        <v>24018</v>
      </c>
      <c r="AF56" s="5">
        <v>2022</v>
      </c>
      <c r="AG56" s="1">
        <v>7</v>
      </c>
      <c r="AH56" s="1">
        <v>449506</v>
      </c>
      <c r="AI56" s="1">
        <v>74446</v>
      </c>
      <c r="AJ56" s="6">
        <v>18094</v>
      </c>
      <c r="AM56" s="5">
        <v>2018</v>
      </c>
      <c r="AN56" s="1">
        <v>2</v>
      </c>
      <c r="AO56" s="1">
        <v>0</v>
      </c>
      <c r="AP56" s="1">
        <v>0</v>
      </c>
      <c r="AQ56" s="6">
        <v>1175580</v>
      </c>
    </row>
    <row r="57" spans="8:43" x14ac:dyDescent="0.3">
      <c r="H57" s="5">
        <v>2016</v>
      </c>
      <c r="I57" s="1">
        <v>5</v>
      </c>
      <c r="J57" s="1">
        <v>1</v>
      </c>
      <c r="K57" s="1">
        <v>893554</v>
      </c>
      <c r="L57" s="1">
        <v>119412</v>
      </c>
      <c r="M57" s="6">
        <v>30081</v>
      </c>
      <c r="P57" s="5">
        <v>2020</v>
      </c>
      <c r="Q57" s="1">
        <v>1</v>
      </c>
      <c r="R57" s="1">
        <v>0</v>
      </c>
      <c r="S57" s="1">
        <v>186901</v>
      </c>
      <c r="T57" s="1">
        <v>24441</v>
      </c>
      <c r="U57" s="6">
        <v>4854</v>
      </c>
      <c r="AF57" s="5">
        <v>2022</v>
      </c>
      <c r="AG57" s="1">
        <v>8</v>
      </c>
      <c r="AH57" s="1">
        <v>475469</v>
      </c>
      <c r="AI57" s="1">
        <v>88388</v>
      </c>
      <c r="AJ57" s="6">
        <v>20582</v>
      </c>
      <c r="AM57" s="5">
        <v>2018</v>
      </c>
      <c r="AN57" s="1">
        <v>2</v>
      </c>
      <c r="AO57" s="1">
        <v>0</v>
      </c>
      <c r="AP57" s="1">
        <v>1</v>
      </c>
      <c r="AQ57" s="6">
        <v>2840028</v>
      </c>
    </row>
    <row r="58" spans="8:43" x14ac:dyDescent="0.3">
      <c r="H58" s="5">
        <v>2016</v>
      </c>
      <c r="I58" s="1">
        <v>5</v>
      </c>
      <c r="J58" s="1">
        <v>2</v>
      </c>
      <c r="K58" s="1">
        <v>890308</v>
      </c>
      <c r="L58" s="1">
        <v>120694</v>
      </c>
      <c r="M58" s="6">
        <v>28433</v>
      </c>
      <c r="P58" s="5">
        <v>2020</v>
      </c>
      <c r="Q58" s="1">
        <v>2</v>
      </c>
      <c r="R58" s="1">
        <v>0</v>
      </c>
      <c r="S58" s="1">
        <v>209376</v>
      </c>
      <c r="T58" s="1">
        <v>61246</v>
      </c>
      <c r="U58" s="6">
        <v>9636</v>
      </c>
      <c r="AM58" s="5">
        <v>2018</v>
      </c>
      <c r="AN58" s="1">
        <v>2</v>
      </c>
      <c r="AO58" s="1">
        <v>1</v>
      </c>
      <c r="AP58" s="1">
        <v>0</v>
      </c>
      <c r="AQ58" s="6">
        <v>3117594</v>
      </c>
    </row>
    <row r="59" spans="8:43" x14ac:dyDescent="0.3">
      <c r="H59" s="5">
        <v>2016</v>
      </c>
      <c r="I59" s="1">
        <v>5</v>
      </c>
      <c r="J59" s="1">
        <v>3</v>
      </c>
      <c r="K59" s="1">
        <v>648773</v>
      </c>
      <c r="L59" s="1">
        <v>110648</v>
      </c>
      <c r="M59" s="6">
        <v>18913</v>
      </c>
      <c r="P59" s="5">
        <v>2020</v>
      </c>
      <c r="Q59" s="1">
        <v>2</v>
      </c>
      <c r="R59" s="1">
        <v>1</v>
      </c>
      <c r="S59" s="1">
        <v>262107</v>
      </c>
      <c r="T59" s="1">
        <v>70462</v>
      </c>
      <c r="U59" s="6">
        <v>8759</v>
      </c>
      <c r="AM59" s="5">
        <v>2018</v>
      </c>
      <c r="AN59" s="1">
        <v>3</v>
      </c>
      <c r="AO59" s="1">
        <v>0</v>
      </c>
      <c r="AP59" s="1">
        <v>1</v>
      </c>
      <c r="AQ59" s="6">
        <v>3609643</v>
      </c>
    </row>
    <row r="60" spans="8:43" x14ac:dyDescent="0.3">
      <c r="H60" s="5">
        <v>2016</v>
      </c>
      <c r="I60" s="1">
        <v>5</v>
      </c>
      <c r="J60" s="1">
        <v>4</v>
      </c>
      <c r="K60" s="1">
        <v>980855</v>
      </c>
      <c r="L60" s="1">
        <v>151870</v>
      </c>
      <c r="M60" s="6">
        <v>27671</v>
      </c>
      <c r="P60" s="5">
        <v>2020</v>
      </c>
      <c r="Q60" s="1">
        <v>3</v>
      </c>
      <c r="R60" s="1">
        <v>0</v>
      </c>
      <c r="S60" s="1">
        <v>347652</v>
      </c>
      <c r="T60" s="1">
        <v>72486</v>
      </c>
      <c r="U60" s="6">
        <v>18910</v>
      </c>
      <c r="AM60" s="5">
        <v>2018</v>
      </c>
      <c r="AN60" s="1">
        <v>3</v>
      </c>
      <c r="AO60" s="1">
        <v>1</v>
      </c>
      <c r="AP60" s="1">
        <v>0</v>
      </c>
      <c r="AQ60" s="6">
        <v>3488963</v>
      </c>
    </row>
    <row r="61" spans="8:43" x14ac:dyDescent="0.3">
      <c r="H61" s="5">
        <v>2016</v>
      </c>
      <c r="I61" s="1">
        <v>5</v>
      </c>
      <c r="J61" s="1">
        <v>5</v>
      </c>
      <c r="K61" s="1">
        <v>1853974</v>
      </c>
      <c r="L61" s="1">
        <v>236840</v>
      </c>
      <c r="M61" s="6">
        <v>13189</v>
      </c>
      <c r="P61" s="5">
        <v>2020</v>
      </c>
      <c r="Q61" s="1">
        <v>3</v>
      </c>
      <c r="R61" s="1">
        <v>1</v>
      </c>
      <c r="S61" s="1">
        <v>427135</v>
      </c>
      <c r="T61" s="1">
        <v>84897</v>
      </c>
      <c r="U61" s="6">
        <v>18417</v>
      </c>
      <c r="AM61" s="5">
        <v>2018</v>
      </c>
      <c r="AN61" s="1">
        <v>4</v>
      </c>
      <c r="AO61" s="1">
        <v>0</v>
      </c>
      <c r="AP61" s="1">
        <v>1</v>
      </c>
      <c r="AQ61" s="6">
        <v>2813790</v>
      </c>
    </row>
    <row r="62" spans="8:43" x14ac:dyDescent="0.3">
      <c r="H62" s="5">
        <v>2017</v>
      </c>
      <c r="I62" s="1">
        <v>1</v>
      </c>
      <c r="J62" s="1">
        <v>0</v>
      </c>
      <c r="K62" s="1">
        <v>81198</v>
      </c>
      <c r="L62" s="1">
        <v>21233</v>
      </c>
      <c r="M62" s="6">
        <v>2432</v>
      </c>
      <c r="P62" s="5">
        <v>2020</v>
      </c>
      <c r="Q62" s="1">
        <v>4</v>
      </c>
      <c r="R62" s="1">
        <v>0</v>
      </c>
      <c r="S62" s="1">
        <v>422807</v>
      </c>
      <c r="T62" s="1">
        <v>88689</v>
      </c>
      <c r="U62" s="6">
        <v>28211</v>
      </c>
      <c r="AM62" s="5">
        <v>2018</v>
      </c>
      <c r="AN62" s="1">
        <v>4</v>
      </c>
      <c r="AO62" s="1">
        <v>1</v>
      </c>
      <c r="AP62" s="1">
        <v>0</v>
      </c>
      <c r="AQ62" s="6">
        <v>4129737</v>
      </c>
    </row>
    <row r="63" spans="8:43" x14ac:dyDescent="0.3">
      <c r="H63" s="5">
        <v>2017</v>
      </c>
      <c r="I63" s="1">
        <v>1</v>
      </c>
      <c r="J63" s="1">
        <v>1</v>
      </c>
      <c r="K63" s="1">
        <v>244362</v>
      </c>
      <c r="L63" s="1">
        <v>22021</v>
      </c>
      <c r="M63" s="6">
        <v>4179</v>
      </c>
      <c r="P63" s="5">
        <v>2020</v>
      </c>
      <c r="Q63" s="1">
        <v>4</v>
      </c>
      <c r="R63" s="1">
        <v>1</v>
      </c>
      <c r="S63" s="1">
        <v>490832</v>
      </c>
      <c r="T63" s="1">
        <v>96084</v>
      </c>
      <c r="U63" s="6">
        <v>29096</v>
      </c>
      <c r="AM63" s="5">
        <v>2018</v>
      </c>
      <c r="AN63" s="1">
        <v>5</v>
      </c>
      <c r="AO63" s="1">
        <v>1</v>
      </c>
      <c r="AP63" s="1">
        <v>0</v>
      </c>
      <c r="AQ63" s="6">
        <v>3896002</v>
      </c>
    </row>
    <row r="64" spans="8:43" x14ac:dyDescent="0.3">
      <c r="H64" s="5">
        <v>2017</v>
      </c>
      <c r="I64" s="1">
        <v>2</v>
      </c>
      <c r="J64" s="1">
        <v>0</v>
      </c>
      <c r="K64" s="1">
        <v>127461</v>
      </c>
      <c r="L64" s="1">
        <v>55727</v>
      </c>
      <c r="M64" s="6">
        <v>5486</v>
      </c>
      <c r="P64" s="5">
        <v>2020</v>
      </c>
      <c r="Q64" s="1">
        <v>5</v>
      </c>
      <c r="R64" s="1">
        <v>0</v>
      </c>
      <c r="S64" s="1">
        <v>402752</v>
      </c>
      <c r="T64" s="1">
        <v>103527</v>
      </c>
      <c r="U64" s="6">
        <v>32248</v>
      </c>
      <c r="AM64" s="5">
        <v>2019</v>
      </c>
      <c r="AN64" s="1">
        <v>0</v>
      </c>
      <c r="AO64" s="1">
        <v>0</v>
      </c>
      <c r="AP64" s="1">
        <v>0</v>
      </c>
      <c r="AQ64" s="6">
        <v>1096905</v>
      </c>
    </row>
    <row r="65" spans="8:43" x14ac:dyDescent="0.3">
      <c r="H65" s="5">
        <v>2017</v>
      </c>
      <c r="I65" s="1">
        <v>2</v>
      </c>
      <c r="J65" s="1">
        <v>1</v>
      </c>
      <c r="K65" s="1">
        <v>241441</v>
      </c>
      <c r="L65" s="1">
        <v>54397</v>
      </c>
      <c r="M65" s="6">
        <v>7952</v>
      </c>
      <c r="P65" s="5">
        <v>2020</v>
      </c>
      <c r="Q65" s="1">
        <v>5</v>
      </c>
      <c r="R65" s="1">
        <v>1</v>
      </c>
      <c r="S65" s="1">
        <v>497924</v>
      </c>
      <c r="T65" s="1">
        <v>102380</v>
      </c>
      <c r="U65" s="6">
        <v>32379</v>
      </c>
      <c r="AM65" s="5">
        <v>2019</v>
      </c>
      <c r="AN65" s="1">
        <v>0</v>
      </c>
      <c r="AO65" s="1">
        <v>0</v>
      </c>
      <c r="AP65" s="1">
        <v>1</v>
      </c>
      <c r="AQ65" s="6">
        <v>1604355</v>
      </c>
    </row>
    <row r="66" spans="8:43" x14ac:dyDescent="0.3">
      <c r="H66" s="5">
        <v>2017</v>
      </c>
      <c r="I66" s="1">
        <v>2</v>
      </c>
      <c r="J66" s="1">
        <v>2</v>
      </c>
      <c r="K66" s="1">
        <v>283663</v>
      </c>
      <c r="L66" s="1">
        <v>59457</v>
      </c>
      <c r="M66" s="6">
        <v>7004</v>
      </c>
      <c r="P66" s="5">
        <v>2021</v>
      </c>
      <c r="Q66" s="1">
        <v>1</v>
      </c>
      <c r="R66" s="1">
        <v>0</v>
      </c>
      <c r="S66" s="1">
        <v>205513</v>
      </c>
      <c r="T66" s="1">
        <v>27526</v>
      </c>
      <c r="U66" s="6">
        <v>5480</v>
      </c>
      <c r="AM66" s="5">
        <v>2019</v>
      </c>
      <c r="AN66" s="1">
        <v>1</v>
      </c>
      <c r="AO66" s="1">
        <v>0</v>
      </c>
      <c r="AP66" s="1">
        <v>0</v>
      </c>
      <c r="AQ66" s="6">
        <v>1436523</v>
      </c>
    </row>
    <row r="67" spans="8:43" x14ac:dyDescent="0.3">
      <c r="H67" s="5">
        <v>2017</v>
      </c>
      <c r="I67" s="1">
        <v>3</v>
      </c>
      <c r="J67" s="1">
        <v>0</v>
      </c>
      <c r="K67" s="1">
        <v>209943</v>
      </c>
      <c r="L67" s="1">
        <v>64567</v>
      </c>
      <c r="M67" s="6">
        <v>12093</v>
      </c>
      <c r="P67" s="5">
        <v>2021</v>
      </c>
      <c r="Q67" s="1">
        <v>2</v>
      </c>
      <c r="R67" s="1">
        <v>0</v>
      </c>
      <c r="S67" s="1">
        <v>221656</v>
      </c>
      <c r="T67" s="1">
        <v>65021</v>
      </c>
      <c r="U67" s="6">
        <v>10361</v>
      </c>
      <c r="AM67" s="5">
        <v>2019</v>
      </c>
      <c r="AN67" s="1">
        <v>1</v>
      </c>
      <c r="AO67" s="1">
        <v>0</v>
      </c>
      <c r="AP67" s="1">
        <v>1</v>
      </c>
      <c r="AQ67" s="6">
        <v>2324948</v>
      </c>
    </row>
    <row r="68" spans="8:43" x14ac:dyDescent="0.3">
      <c r="H68" s="5">
        <v>2017</v>
      </c>
      <c r="I68" s="1">
        <v>3</v>
      </c>
      <c r="J68" s="1">
        <v>1</v>
      </c>
      <c r="K68" s="1">
        <v>379168</v>
      </c>
      <c r="L68" s="1">
        <v>69834</v>
      </c>
      <c r="M68" s="6">
        <v>15511</v>
      </c>
      <c r="P68" s="5">
        <v>2021</v>
      </c>
      <c r="Q68" s="1">
        <v>2</v>
      </c>
      <c r="R68" s="1">
        <v>1</v>
      </c>
      <c r="S68" s="1">
        <v>289441</v>
      </c>
      <c r="T68" s="1">
        <v>75892</v>
      </c>
      <c r="U68" s="6">
        <v>10331</v>
      </c>
      <c r="AM68" s="5">
        <v>2019</v>
      </c>
      <c r="AN68" s="1">
        <v>2</v>
      </c>
      <c r="AO68" s="1">
        <v>0</v>
      </c>
      <c r="AP68" s="1">
        <v>0</v>
      </c>
      <c r="AQ68" s="6">
        <v>1260349</v>
      </c>
    </row>
    <row r="69" spans="8:43" x14ac:dyDescent="0.3">
      <c r="H69" s="5">
        <v>2017</v>
      </c>
      <c r="I69" s="1">
        <v>3</v>
      </c>
      <c r="J69" s="1">
        <v>2</v>
      </c>
      <c r="K69" s="1">
        <v>449565</v>
      </c>
      <c r="L69" s="1">
        <v>66701</v>
      </c>
      <c r="M69" s="6">
        <v>13411</v>
      </c>
      <c r="P69" s="5">
        <v>2021</v>
      </c>
      <c r="Q69" s="1">
        <v>3</v>
      </c>
      <c r="R69" s="1">
        <v>0</v>
      </c>
      <c r="S69" s="1">
        <v>382760</v>
      </c>
      <c r="T69" s="1">
        <v>81554</v>
      </c>
      <c r="U69" s="6">
        <v>18649</v>
      </c>
      <c r="AM69" s="5">
        <v>2019</v>
      </c>
      <c r="AN69" s="1">
        <v>2</v>
      </c>
      <c r="AO69" s="1">
        <v>0</v>
      </c>
      <c r="AP69" s="1">
        <v>1</v>
      </c>
      <c r="AQ69" s="6">
        <v>2597475</v>
      </c>
    </row>
    <row r="70" spans="8:43" x14ac:dyDescent="0.3">
      <c r="H70" s="5">
        <v>2017</v>
      </c>
      <c r="I70" s="1">
        <v>3</v>
      </c>
      <c r="J70" s="1">
        <v>3</v>
      </c>
      <c r="K70" s="1">
        <v>465144</v>
      </c>
      <c r="L70" s="1">
        <v>74183</v>
      </c>
      <c r="M70" s="6">
        <v>11039</v>
      </c>
      <c r="P70" s="5">
        <v>2021</v>
      </c>
      <c r="Q70" s="1">
        <v>3</v>
      </c>
      <c r="R70" s="1">
        <v>1</v>
      </c>
      <c r="S70" s="1">
        <v>446242</v>
      </c>
      <c r="T70" s="1">
        <v>86967</v>
      </c>
      <c r="U70" s="6">
        <v>18631</v>
      </c>
      <c r="AM70" s="5">
        <v>2019</v>
      </c>
      <c r="AN70" s="1">
        <v>2</v>
      </c>
      <c r="AO70" s="1">
        <v>1</v>
      </c>
      <c r="AP70" s="1">
        <v>0</v>
      </c>
      <c r="AQ70" s="6">
        <v>3021751</v>
      </c>
    </row>
    <row r="71" spans="8:43" x14ac:dyDescent="0.3">
      <c r="H71" s="5">
        <v>2017</v>
      </c>
      <c r="I71" s="1">
        <v>4</v>
      </c>
      <c r="J71" s="1">
        <v>0</v>
      </c>
      <c r="K71" s="1">
        <v>238867</v>
      </c>
      <c r="L71" s="1">
        <v>62841</v>
      </c>
      <c r="M71" s="6">
        <v>21561</v>
      </c>
      <c r="P71" s="5">
        <v>2021</v>
      </c>
      <c r="Q71" s="1">
        <v>4</v>
      </c>
      <c r="R71" s="1">
        <v>0</v>
      </c>
      <c r="S71" s="1">
        <v>431576</v>
      </c>
      <c r="T71" s="1">
        <v>94939</v>
      </c>
      <c r="U71" s="6">
        <v>29835</v>
      </c>
      <c r="AM71" s="5">
        <v>2019</v>
      </c>
      <c r="AN71" s="1">
        <v>3</v>
      </c>
      <c r="AO71" s="1">
        <v>0</v>
      </c>
      <c r="AP71" s="1">
        <v>1</v>
      </c>
      <c r="AQ71" s="6">
        <v>3443664</v>
      </c>
    </row>
    <row r="72" spans="8:43" x14ac:dyDescent="0.3">
      <c r="H72" s="5">
        <v>2017</v>
      </c>
      <c r="I72" s="1">
        <v>4</v>
      </c>
      <c r="J72" s="1">
        <v>1</v>
      </c>
      <c r="K72" s="1">
        <v>426545</v>
      </c>
      <c r="L72" s="1">
        <v>78682</v>
      </c>
      <c r="M72" s="6">
        <v>21707</v>
      </c>
      <c r="P72" s="5">
        <v>2021</v>
      </c>
      <c r="Q72" s="1">
        <v>4</v>
      </c>
      <c r="R72" s="1">
        <v>1</v>
      </c>
      <c r="S72" s="1">
        <v>514480</v>
      </c>
      <c r="T72" s="1">
        <v>100894</v>
      </c>
      <c r="U72" s="6">
        <v>29051</v>
      </c>
      <c r="AM72" s="5">
        <v>2019</v>
      </c>
      <c r="AN72" s="1">
        <v>3</v>
      </c>
      <c r="AO72" s="1">
        <v>1</v>
      </c>
      <c r="AP72" s="1">
        <v>0</v>
      </c>
      <c r="AQ72" s="6">
        <v>3447039</v>
      </c>
    </row>
    <row r="73" spans="8:43" x14ac:dyDescent="0.3">
      <c r="H73" s="5">
        <v>2017</v>
      </c>
      <c r="I73" s="1">
        <v>4</v>
      </c>
      <c r="J73" s="1">
        <v>2</v>
      </c>
      <c r="K73" s="1">
        <v>528541</v>
      </c>
      <c r="L73" s="1">
        <v>78740</v>
      </c>
      <c r="M73" s="6">
        <v>21202</v>
      </c>
      <c r="P73" s="5">
        <v>2021</v>
      </c>
      <c r="Q73" s="1">
        <v>5</v>
      </c>
      <c r="R73" s="1">
        <v>0</v>
      </c>
      <c r="S73" s="1">
        <v>444854</v>
      </c>
      <c r="T73" s="1">
        <v>111560</v>
      </c>
      <c r="U73" s="6">
        <v>37299</v>
      </c>
      <c r="AM73" s="5">
        <v>2019</v>
      </c>
      <c r="AN73" s="1">
        <v>4</v>
      </c>
      <c r="AO73" s="1">
        <v>0</v>
      </c>
      <c r="AP73" s="1">
        <v>1</v>
      </c>
      <c r="AQ73" s="6">
        <v>3933799</v>
      </c>
    </row>
    <row r="74" spans="8:43" x14ac:dyDescent="0.3">
      <c r="H74" s="5">
        <v>2017</v>
      </c>
      <c r="I74" s="1">
        <v>4</v>
      </c>
      <c r="J74" s="1">
        <v>3</v>
      </c>
      <c r="K74" s="1">
        <v>570097</v>
      </c>
      <c r="L74" s="1">
        <v>83253</v>
      </c>
      <c r="M74" s="6">
        <v>13783</v>
      </c>
      <c r="P74" s="5">
        <v>2021</v>
      </c>
      <c r="Q74" s="1">
        <v>5</v>
      </c>
      <c r="R74" s="1">
        <v>1</v>
      </c>
      <c r="S74" s="1">
        <v>522216</v>
      </c>
      <c r="T74" s="1">
        <v>101813</v>
      </c>
      <c r="U74" s="6">
        <v>33434</v>
      </c>
      <c r="AM74" s="5">
        <v>2019</v>
      </c>
      <c r="AN74" s="1">
        <v>4</v>
      </c>
      <c r="AO74" s="1">
        <v>1</v>
      </c>
      <c r="AP74" s="1">
        <v>0</v>
      </c>
      <c r="AQ74" s="6">
        <v>3235514</v>
      </c>
    </row>
    <row r="75" spans="8:43" x14ac:dyDescent="0.3">
      <c r="H75" s="5">
        <v>2017</v>
      </c>
      <c r="I75" s="1">
        <v>4</v>
      </c>
      <c r="J75" s="1">
        <v>4</v>
      </c>
      <c r="K75" s="1">
        <v>641537</v>
      </c>
      <c r="L75" s="1">
        <v>72057</v>
      </c>
      <c r="M75" s="6">
        <v>12150</v>
      </c>
      <c r="P75" s="5">
        <v>2022</v>
      </c>
      <c r="Q75" s="1">
        <v>1</v>
      </c>
      <c r="R75" s="1">
        <v>0</v>
      </c>
      <c r="S75" s="1">
        <v>231737</v>
      </c>
      <c r="T75" s="1">
        <v>29006</v>
      </c>
      <c r="U75" s="6">
        <v>5720</v>
      </c>
      <c r="AM75" s="5">
        <v>2019</v>
      </c>
      <c r="AN75" s="1">
        <v>5</v>
      </c>
      <c r="AO75" s="1">
        <v>1</v>
      </c>
      <c r="AP75" s="1">
        <v>0</v>
      </c>
      <c r="AQ75" s="6">
        <v>5511424</v>
      </c>
    </row>
    <row r="76" spans="8:43" x14ac:dyDescent="0.3">
      <c r="H76" s="5">
        <v>2017</v>
      </c>
      <c r="I76" s="1">
        <v>5</v>
      </c>
      <c r="J76" s="1">
        <v>0</v>
      </c>
      <c r="K76" s="1">
        <v>295968</v>
      </c>
      <c r="L76" s="1">
        <v>61573</v>
      </c>
      <c r="M76" s="6">
        <v>28178</v>
      </c>
      <c r="P76" s="5">
        <v>2022</v>
      </c>
      <c r="Q76" s="1">
        <v>2</v>
      </c>
      <c r="R76" s="1">
        <v>0</v>
      </c>
      <c r="S76" s="1">
        <v>253294</v>
      </c>
      <c r="T76" s="1">
        <v>66510</v>
      </c>
      <c r="U76" s="6">
        <v>10919</v>
      </c>
      <c r="AM76" s="5">
        <v>2019</v>
      </c>
      <c r="AN76" s="1">
        <v>6</v>
      </c>
      <c r="AO76" s="1">
        <v>1</v>
      </c>
      <c r="AP76" s="1">
        <v>0</v>
      </c>
      <c r="AQ76" s="6">
        <v>2937076</v>
      </c>
    </row>
    <row r="77" spans="8:43" x14ac:dyDescent="0.3">
      <c r="H77" s="5">
        <v>2017</v>
      </c>
      <c r="I77" s="1">
        <v>5</v>
      </c>
      <c r="J77" s="1">
        <v>1</v>
      </c>
      <c r="K77" s="1">
        <v>452952</v>
      </c>
      <c r="L77" s="1">
        <v>80326</v>
      </c>
      <c r="M77" s="6">
        <v>22548</v>
      </c>
      <c r="P77" s="5">
        <v>2022</v>
      </c>
      <c r="Q77" s="1">
        <v>2</v>
      </c>
      <c r="R77" s="1">
        <v>1</v>
      </c>
      <c r="S77" s="1">
        <v>334268</v>
      </c>
      <c r="T77" s="1">
        <v>75939</v>
      </c>
      <c r="U77" s="6">
        <v>10710</v>
      </c>
      <c r="AM77" s="5">
        <v>2020</v>
      </c>
      <c r="AN77" s="1">
        <v>0</v>
      </c>
      <c r="AO77" s="1">
        <v>0</v>
      </c>
      <c r="AP77" s="1">
        <v>0</v>
      </c>
      <c r="AQ77" s="6">
        <v>1175945</v>
      </c>
    </row>
    <row r="78" spans="8:43" x14ac:dyDescent="0.3">
      <c r="H78" s="5">
        <v>2017</v>
      </c>
      <c r="I78" s="1">
        <v>5</v>
      </c>
      <c r="J78" s="1">
        <v>2</v>
      </c>
      <c r="K78" s="1">
        <v>511461</v>
      </c>
      <c r="L78" s="1">
        <v>85838</v>
      </c>
      <c r="M78" s="6">
        <v>25127</v>
      </c>
      <c r="P78" s="5">
        <v>2022</v>
      </c>
      <c r="Q78" s="1">
        <v>3</v>
      </c>
      <c r="R78" s="1">
        <v>0</v>
      </c>
      <c r="S78" s="1">
        <v>441236</v>
      </c>
      <c r="T78" s="1">
        <v>81778</v>
      </c>
      <c r="U78" s="6">
        <v>20051</v>
      </c>
      <c r="AM78" s="5">
        <v>2020</v>
      </c>
      <c r="AN78" s="1">
        <v>0</v>
      </c>
      <c r="AO78" s="1">
        <v>0</v>
      </c>
      <c r="AP78" s="1">
        <v>1</v>
      </c>
      <c r="AQ78" s="6">
        <v>1534288</v>
      </c>
    </row>
    <row r="79" spans="8:43" x14ac:dyDescent="0.3">
      <c r="H79" s="5">
        <v>2017</v>
      </c>
      <c r="I79" s="1">
        <v>5</v>
      </c>
      <c r="J79" s="1">
        <v>3</v>
      </c>
      <c r="K79" s="1">
        <v>557485</v>
      </c>
      <c r="L79" s="1">
        <v>115840</v>
      </c>
      <c r="M79" s="6">
        <v>25097</v>
      </c>
      <c r="P79" s="5">
        <v>2022</v>
      </c>
      <c r="Q79" s="1">
        <v>3</v>
      </c>
      <c r="R79" s="1">
        <v>1</v>
      </c>
      <c r="S79" s="1">
        <v>501718</v>
      </c>
      <c r="T79" s="1">
        <v>87160</v>
      </c>
      <c r="U79" s="6">
        <v>19649</v>
      </c>
      <c r="AM79" s="5">
        <v>2020</v>
      </c>
      <c r="AN79" s="1">
        <v>1</v>
      </c>
      <c r="AO79" s="1">
        <v>0</v>
      </c>
      <c r="AP79" s="1">
        <v>0</v>
      </c>
      <c r="AQ79" s="6">
        <v>1429600</v>
      </c>
    </row>
    <row r="80" spans="8:43" x14ac:dyDescent="0.3">
      <c r="H80" s="5">
        <v>2017</v>
      </c>
      <c r="I80" s="1">
        <v>5</v>
      </c>
      <c r="J80" s="1">
        <v>4</v>
      </c>
      <c r="K80" s="1">
        <v>679861</v>
      </c>
      <c r="L80" s="1">
        <v>96764</v>
      </c>
      <c r="M80" s="6">
        <v>17691</v>
      </c>
      <c r="P80" s="5">
        <v>2022</v>
      </c>
      <c r="Q80" s="1">
        <v>4</v>
      </c>
      <c r="R80" s="1">
        <v>0</v>
      </c>
      <c r="S80" s="1">
        <v>486910</v>
      </c>
      <c r="T80" s="1">
        <v>94072</v>
      </c>
      <c r="U80" s="6">
        <v>30776</v>
      </c>
      <c r="AM80" s="5">
        <v>2020</v>
      </c>
      <c r="AN80" s="1">
        <v>1</v>
      </c>
      <c r="AO80" s="1">
        <v>0</v>
      </c>
      <c r="AP80" s="1">
        <v>1</v>
      </c>
      <c r="AQ80" s="6">
        <v>2297021</v>
      </c>
    </row>
    <row r="81" spans="8:43" x14ac:dyDescent="0.3">
      <c r="H81" s="5">
        <v>2017</v>
      </c>
      <c r="I81" s="1">
        <v>5</v>
      </c>
      <c r="J81" s="1">
        <v>5</v>
      </c>
      <c r="K81" s="1">
        <v>188080</v>
      </c>
      <c r="L81" s="1">
        <v>94028</v>
      </c>
      <c r="M81" s="6">
        <v>21980</v>
      </c>
      <c r="P81" s="5">
        <v>2022</v>
      </c>
      <c r="Q81" s="1">
        <v>4</v>
      </c>
      <c r="R81" s="1">
        <v>1</v>
      </c>
      <c r="S81" s="1">
        <v>609579</v>
      </c>
      <c r="T81" s="1">
        <v>96832</v>
      </c>
      <c r="U81" s="6">
        <v>29966</v>
      </c>
      <c r="AM81" s="5">
        <v>2020</v>
      </c>
      <c r="AN81" s="1">
        <v>2</v>
      </c>
      <c r="AO81" s="1">
        <v>0</v>
      </c>
      <c r="AP81" s="1">
        <v>0</v>
      </c>
      <c r="AQ81" s="6">
        <v>1173451</v>
      </c>
    </row>
    <row r="82" spans="8:43" x14ac:dyDescent="0.3">
      <c r="H82" s="5">
        <v>2018</v>
      </c>
      <c r="I82" s="1">
        <v>1</v>
      </c>
      <c r="J82" s="1">
        <v>0</v>
      </c>
      <c r="K82" s="1">
        <v>82012</v>
      </c>
      <c r="L82" s="1">
        <v>24252</v>
      </c>
      <c r="M82" s="6">
        <v>3453</v>
      </c>
      <c r="P82" s="5">
        <v>2022</v>
      </c>
      <c r="Q82" s="1">
        <v>5</v>
      </c>
      <c r="R82" s="1">
        <v>0</v>
      </c>
      <c r="S82" s="1">
        <v>502232</v>
      </c>
      <c r="T82" s="1">
        <v>112690</v>
      </c>
      <c r="U82" s="6">
        <v>37026</v>
      </c>
      <c r="AM82" s="5">
        <v>2020</v>
      </c>
      <c r="AN82" s="1">
        <v>2</v>
      </c>
      <c r="AO82" s="1">
        <v>0</v>
      </c>
      <c r="AP82" s="1">
        <v>1</v>
      </c>
      <c r="AQ82" s="6">
        <v>2787793</v>
      </c>
    </row>
    <row r="83" spans="8:43" ht="17.25" thickBot="1" x14ac:dyDescent="0.35">
      <c r="H83" s="5">
        <v>2018</v>
      </c>
      <c r="I83" s="1">
        <v>1</v>
      </c>
      <c r="J83" s="1">
        <v>1</v>
      </c>
      <c r="K83" s="1">
        <v>247592</v>
      </c>
      <c r="L83" s="1">
        <v>23389</v>
      </c>
      <c r="M83" s="6">
        <v>4323</v>
      </c>
      <c r="P83" s="7">
        <v>2022</v>
      </c>
      <c r="Q83" s="8">
        <v>5</v>
      </c>
      <c r="R83" s="8">
        <v>1</v>
      </c>
      <c r="S83" s="8">
        <v>615994</v>
      </c>
      <c r="T83" s="8">
        <v>108758</v>
      </c>
      <c r="U83" s="9">
        <v>37109</v>
      </c>
      <c r="AM83" s="5">
        <v>2020</v>
      </c>
      <c r="AN83" s="1">
        <v>2</v>
      </c>
      <c r="AO83" s="1">
        <v>1</v>
      </c>
      <c r="AP83" s="1">
        <v>0</v>
      </c>
      <c r="AQ83" s="6">
        <v>3070272</v>
      </c>
    </row>
    <row r="84" spans="8:43" x14ac:dyDescent="0.3">
      <c r="H84" s="5">
        <v>2018</v>
      </c>
      <c r="I84" s="1">
        <v>2</v>
      </c>
      <c r="J84" s="1">
        <v>0</v>
      </c>
      <c r="K84" s="1">
        <v>126231</v>
      </c>
      <c r="L84" s="1">
        <v>52304</v>
      </c>
      <c r="M84" s="6">
        <v>6738</v>
      </c>
      <c r="AM84" s="5">
        <v>2020</v>
      </c>
      <c r="AN84" s="1">
        <v>3</v>
      </c>
      <c r="AO84" s="1">
        <v>0</v>
      </c>
      <c r="AP84" s="1">
        <v>1</v>
      </c>
      <c r="AQ84" s="6">
        <v>3392190</v>
      </c>
    </row>
    <row r="85" spans="8:43" x14ac:dyDescent="0.3">
      <c r="H85" s="5">
        <v>2018</v>
      </c>
      <c r="I85" s="1">
        <v>2</v>
      </c>
      <c r="J85" s="1">
        <v>1</v>
      </c>
      <c r="K85" s="1">
        <v>252831</v>
      </c>
      <c r="L85" s="1">
        <v>58842</v>
      </c>
      <c r="M85" s="6">
        <v>9846</v>
      </c>
      <c r="AM85" s="5">
        <v>2020</v>
      </c>
      <c r="AN85" s="1">
        <v>3</v>
      </c>
      <c r="AO85" s="1">
        <v>1</v>
      </c>
      <c r="AP85" s="1">
        <v>0</v>
      </c>
      <c r="AQ85" s="6">
        <v>3402595</v>
      </c>
    </row>
    <row r="86" spans="8:43" x14ac:dyDescent="0.3">
      <c r="H86" s="5">
        <v>2018</v>
      </c>
      <c r="I86" s="1">
        <v>2</v>
      </c>
      <c r="J86" s="1">
        <v>2</v>
      </c>
      <c r="K86" s="1">
        <v>289107</v>
      </c>
      <c r="L86" s="1">
        <v>58359</v>
      </c>
      <c r="M86" s="6">
        <v>7828</v>
      </c>
      <c r="AM86" s="5">
        <v>2020</v>
      </c>
      <c r="AN86" s="1">
        <v>4</v>
      </c>
      <c r="AO86" s="1">
        <v>0</v>
      </c>
      <c r="AP86" s="1">
        <v>1</v>
      </c>
      <c r="AQ86" s="6">
        <v>3004296</v>
      </c>
    </row>
    <row r="87" spans="8:43" x14ac:dyDescent="0.3">
      <c r="H87" s="5">
        <v>2018</v>
      </c>
      <c r="I87" s="1">
        <v>3</v>
      </c>
      <c r="J87" s="1">
        <v>0</v>
      </c>
      <c r="K87" s="1">
        <v>201014</v>
      </c>
      <c r="L87" s="1">
        <v>66687</v>
      </c>
      <c r="M87" s="6">
        <v>10384</v>
      </c>
      <c r="AM87" s="5">
        <v>2020</v>
      </c>
      <c r="AN87" s="1">
        <v>4</v>
      </c>
      <c r="AO87" s="1">
        <v>1</v>
      </c>
      <c r="AP87" s="1">
        <v>0</v>
      </c>
      <c r="AQ87" s="6">
        <v>3551013</v>
      </c>
    </row>
    <row r="88" spans="8:43" x14ac:dyDescent="0.3">
      <c r="H88" s="5">
        <v>2018</v>
      </c>
      <c r="I88" s="1">
        <v>3</v>
      </c>
      <c r="J88" s="1">
        <v>1</v>
      </c>
      <c r="K88" s="1">
        <v>390590</v>
      </c>
      <c r="L88" s="1">
        <v>66799</v>
      </c>
      <c r="M88" s="6">
        <v>14952</v>
      </c>
      <c r="AM88" s="5">
        <v>2020</v>
      </c>
      <c r="AN88" s="1">
        <v>5</v>
      </c>
      <c r="AO88" s="1">
        <v>1</v>
      </c>
      <c r="AP88" s="1">
        <v>0</v>
      </c>
      <c r="AQ88" s="6">
        <v>3159611</v>
      </c>
    </row>
    <row r="89" spans="8:43" x14ac:dyDescent="0.3">
      <c r="H89" s="5">
        <v>2018</v>
      </c>
      <c r="I89" s="1">
        <v>3</v>
      </c>
      <c r="J89" s="1">
        <v>2</v>
      </c>
      <c r="K89" s="1">
        <v>436560</v>
      </c>
      <c r="L89" s="1">
        <v>71501</v>
      </c>
      <c r="M89" s="6">
        <v>12406</v>
      </c>
      <c r="AM89" s="5">
        <v>2020</v>
      </c>
      <c r="AN89" s="1">
        <v>6</v>
      </c>
      <c r="AO89" s="1">
        <v>1</v>
      </c>
      <c r="AP89" s="1">
        <v>0</v>
      </c>
      <c r="AQ89" s="6">
        <v>2555573</v>
      </c>
    </row>
    <row r="90" spans="8:43" x14ac:dyDescent="0.3">
      <c r="H90" s="5">
        <v>2018</v>
      </c>
      <c r="I90" s="1">
        <v>3</v>
      </c>
      <c r="J90" s="1">
        <v>3</v>
      </c>
      <c r="K90" s="1">
        <v>452726</v>
      </c>
      <c r="L90" s="1">
        <v>84636</v>
      </c>
      <c r="M90" s="6">
        <v>12450</v>
      </c>
      <c r="AM90" s="5">
        <v>2021</v>
      </c>
      <c r="AN90" s="1">
        <v>0</v>
      </c>
      <c r="AO90" s="1">
        <v>0</v>
      </c>
      <c r="AP90" s="1">
        <v>0</v>
      </c>
      <c r="AQ90" s="6">
        <v>1243530</v>
      </c>
    </row>
    <row r="91" spans="8:43" x14ac:dyDescent="0.3">
      <c r="H91" s="5">
        <v>2018</v>
      </c>
      <c r="I91" s="1">
        <v>4</v>
      </c>
      <c r="J91" s="1">
        <v>0</v>
      </c>
      <c r="K91" s="1">
        <v>261118</v>
      </c>
      <c r="L91" s="1">
        <v>83379</v>
      </c>
      <c r="M91" s="6">
        <v>15749</v>
      </c>
      <c r="AM91" s="5">
        <v>2021</v>
      </c>
      <c r="AN91" s="1">
        <v>0</v>
      </c>
      <c r="AO91" s="1">
        <v>0</v>
      </c>
      <c r="AP91" s="1">
        <v>1</v>
      </c>
      <c r="AQ91" s="6">
        <v>1682786</v>
      </c>
    </row>
    <row r="92" spans="8:43" x14ac:dyDescent="0.3">
      <c r="H92" s="5">
        <v>2018</v>
      </c>
      <c r="I92" s="1">
        <v>4</v>
      </c>
      <c r="J92" s="1">
        <v>1</v>
      </c>
      <c r="K92" s="1">
        <v>440381</v>
      </c>
      <c r="L92" s="1">
        <v>78890</v>
      </c>
      <c r="M92" s="6">
        <v>22678</v>
      </c>
      <c r="AM92" s="5">
        <v>2021</v>
      </c>
      <c r="AN92" s="1">
        <v>1</v>
      </c>
      <c r="AO92" s="1">
        <v>0</v>
      </c>
      <c r="AP92" s="1">
        <v>0</v>
      </c>
      <c r="AQ92" s="6">
        <v>1526995</v>
      </c>
    </row>
    <row r="93" spans="8:43" x14ac:dyDescent="0.3">
      <c r="H93" s="5">
        <v>2018</v>
      </c>
      <c r="I93" s="1">
        <v>4</v>
      </c>
      <c r="J93" s="1">
        <v>2</v>
      </c>
      <c r="K93" s="1">
        <v>526391</v>
      </c>
      <c r="L93" s="1">
        <v>76366</v>
      </c>
      <c r="M93" s="6">
        <v>20167</v>
      </c>
      <c r="AM93" s="5">
        <v>2021</v>
      </c>
      <c r="AN93" s="1">
        <v>1</v>
      </c>
      <c r="AO93" s="1">
        <v>0</v>
      </c>
      <c r="AP93" s="1">
        <v>1</v>
      </c>
      <c r="AQ93" s="6">
        <v>2336707</v>
      </c>
    </row>
    <row r="94" spans="8:43" x14ac:dyDescent="0.3">
      <c r="H94" s="5">
        <v>2018</v>
      </c>
      <c r="I94" s="1">
        <v>4</v>
      </c>
      <c r="J94" s="1">
        <v>3</v>
      </c>
      <c r="K94" s="1">
        <v>603252</v>
      </c>
      <c r="L94" s="1">
        <v>87061</v>
      </c>
      <c r="M94" s="6">
        <v>14760</v>
      </c>
      <c r="AM94" s="5">
        <v>2021</v>
      </c>
      <c r="AN94" s="1">
        <v>2</v>
      </c>
      <c r="AO94" s="1">
        <v>0</v>
      </c>
      <c r="AP94" s="1">
        <v>0</v>
      </c>
      <c r="AQ94" s="6">
        <v>1511021</v>
      </c>
    </row>
    <row r="95" spans="8:43" x14ac:dyDescent="0.3">
      <c r="H95" s="5">
        <v>2018</v>
      </c>
      <c r="I95" s="1">
        <v>4</v>
      </c>
      <c r="J95" s="1">
        <v>4</v>
      </c>
      <c r="K95" s="1">
        <v>588396</v>
      </c>
      <c r="L95" s="1">
        <v>109109</v>
      </c>
      <c r="M95" s="6">
        <v>9893</v>
      </c>
      <c r="AM95" s="5">
        <v>2021</v>
      </c>
      <c r="AN95" s="1">
        <v>2</v>
      </c>
      <c r="AO95" s="1">
        <v>0</v>
      </c>
      <c r="AP95" s="1">
        <v>1</v>
      </c>
      <c r="AQ95" s="6">
        <v>2799667</v>
      </c>
    </row>
    <row r="96" spans="8:43" x14ac:dyDescent="0.3">
      <c r="H96" s="5">
        <v>2018</v>
      </c>
      <c r="I96" s="1">
        <v>5</v>
      </c>
      <c r="J96" s="1">
        <v>0</v>
      </c>
      <c r="K96" s="1">
        <v>312176</v>
      </c>
      <c r="L96" s="1">
        <v>77306</v>
      </c>
      <c r="M96" s="6">
        <v>20374</v>
      </c>
      <c r="AM96" s="5">
        <v>2021</v>
      </c>
      <c r="AN96" s="1">
        <v>2</v>
      </c>
      <c r="AO96" s="1">
        <v>1</v>
      </c>
      <c r="AP96" s="1">
        <v>0</v>
      </c>
      <c r="AQ96" s="6">
        <v>3173457</v>
      </c>
    </row>
    <row r="97" spans="8:43" x14ac:dyDescent="0.3">
      <c r="H97" s="5">
        <v>2018</v>
      </c>
      <c r="I97" s="1">
        <v>5</v>
      </c>
      <c r="J97" s="1">
        <v>1</v>
      </c>
      <c r="K97" s="1">
        <v>441010</v>
      </c>
      <c r="L97" s="1">
        <v>84509</v>
      </c>
      <c r="M97" s="6">
        <v>25153</v>
      </c>
      <c r="AM97" s="5">
        <v>2021</v>
      </c>
      <c r="AN97" s="1">
        <v>3</v>
      </c>
      <c r="AO97" s="1">
        <v>0</v>
      </c>
      <c r="AP97" s="1">
        <v>1</v>
      </c>
      <c r="AQ97" s="6">
        <v>3418570</v>
      </c>
    </row>
    <row r="98" spans="8:43" x14ac:dyDescent="0.3">
      <c r="H98" s="5">
        <v>2018</v>
      </c>
      <c r="I98" s="1">
        <v>5</v>
      </c>
      <c r="J98" s="1">
        <v>2</v>
      </c>
      <c r="K98" s="1">
        <v>497549</v>
      </c>
      <c r="L98" s="1">
        <v>92164</v>
      </c>
      <c r="M98" s="6">
        <v>25790</v>
      </c>
      <c r="AM98" s="5">
        <v>2021</v>
      </c>
      <c r="AN98" s="1">
        <v>3</v>
      </c>
      <c r="AO98" s="1">
        <v>1</v>
      </c>
      <c r="AP98" s="1">
        <v>0</v>
      </c>
      <c r="AQ98" s="6">
        <v>3603941</v>
      </c>
    </row>
    <row r="99" spans="8:43" x14ac:dyDescent="0.3">
      <c r="H99" s="5">
        <v>2018</v>
      </c>
      <c r="I99" s="1">
        <v>5</v>
      </c>
      <c r="J99" s="1">
        <v>3</v>
      </c>
      <c r="K99" s="1">
        <v>543110</v>
      </c>
      <c r="L99" s="1">
        <v>125028</v>
      </c>
      <c r="M99" s="6">
        <v>41684</v>
      </c>
      <c r="AM99" s="5">
        <v>2021</v>
      </c>
      <c r="AN99" s="1">
        <v>4</v>
      </c>
      <c r="AO99" s="1">
        <v>0</v>
      </c>
      <c r="AP99" s="1">
        <v>1</v>
      </c>
      <c r="AQ99" s="6">
        <v>3381483</v>
      </c>
    </row>
    <row r="100" spans="8:43" x14ac:dyDescent="0.3">
      <c r="H100" s="5">
        <v>2018</v>
      </c>
      <c r="I100" s="1">
        <v>5</v>
      </c>
      <c r="J100" s="1">
        <v>4</v>
      </c>
      <c r="K100" s="1">
        <v>704630</v>
      </c>
      <c r="L100" s="1">
        <v>96936</v>
      </c>
      <c r="M100" s="6">
        <v>14978</v>
      </c>
      <c r="AM100" s="5">
        <v>2021</v>
      </c>
      <c r="AN100" s="1">
        <v>4</v>
      </c>
      <c r="AO100" s="1">
        <v>1</v>
      </c>
      <c r="AP100" s="1">
        <v>0</v>
      </c>
      <c r="AQ100" s="6">
        <v>4173882</v>
      </c>
    </row>
    <row r="101" spans="8:43" x14ac:dyDescent="0.3">
      <c r="H101" s="5">
        <v>2018</v>
      </c>
      <c r="I101" s="1">
        <v>5</v>
      </c>
      <c r="J101" s="1">
        <v>5</v>
      </c>
      <c r="K101" s="1">
        <v>443733</v>
      </c>
      <c r="L101" s="1">
        <v>98905</v>
      </c>
      <c r="M101" s="6">
        <v>25766</v>
      </c>
      <c r="AM101" s="5">
        <v>2021</v>
      </c>
      <c r="AN101" s="1">
        <v>5</v>
      </c>
      <c r="AO101" s="1">
        <v>1</v>
      </c>
      <c r="AP101" s="1">
        <v>0</v>
      </c>
      <c r="AQ101" s="6">
        <v>2916216</v>
      </c>
    </row>
    <row r="102" spans="8:43" x14ac:dyDescent="0.3">
      <c r="H102" s="5">
        <v>2019</v>
      </c>
      <c r="I102" s="1">
        <v>1</v>
      </c>
      <c r="J102" s="1">
        <v>0</v>
      </c>
      <c r="K102" s="1">
        <v>89450</v>
      </c>
      <c r="L102" s="1">
        <v>21479</v>
      </c>
      <c r="M102" s="6">
        <v>3158</v>
      </c>
      <c r="AM102" s="5">
        <v>2022</v>
      </c>
      <c r="AN102" s="1">
        <v>0</v>
      </c>
      <c r="AO102" s="1">
        <v>0</v>
      </c>
      <c r="AP102" s="1">
        <v>0</v>
      </c>
      <c r="AQ102" s="6">
        <v>1373594</v>
      </c>
    </row>
    <row r="103" spans="8:43" x14ac:dyDescent="0.3">
      <c r="H103" s="5">
        <v>2019</v>
      </c>
      <c r="I103" s="1">
        <v>1</v>
      </c>
      <c r="J103" s="1">
        <v>1</v>
      </c>
      <c r="K103" s="1">
        <v>244939</v>
      </c>
      <c r="L103" s="1">
        <v>20962</v>
      </c>
      <c r="M103" s="6">
        <v>4475</v>
      </c>
      <c r="AM103" s="5">
        <v>2022</v>
      </c>
      <c r="AN103" s="1">
        <v>0</v>
      </c>
      <c r="AO103" s="1">
        <v>0</v>
      </c>
      <c r="AP103" s="1">
        <v>1</v>
      </c>
      <c r="AQ103" s="6">
        <v>1751424</v>
      </c>
    </row>
    <row r="104" spans="8:43" x14ac:dyDescent="0.3">
      <c r="H104" s="5">
        <v>2019</v>
      </c>
      <c r="I104" s="1">
        <v>2</v>
      </c>
      <c r="J104" s="1">
        <v>0</v>
      </c>
      <c r="K104" s="1">
        <v>137756</v>
      </c>
      <c r="L104" s="1">
        <v>50183</v>
      </c>
      <c r="M104" s="6">
        <v>6920</v>
      </c>
      <c r="AM104" s="5">
        <v>2022</v>
      </c>
      <c r="AN104" s="1">
        <v>1</v>
      </c>
      <c r="AO104" s="1">
        <v>0</v>
      </c>
      <c r="AP104" s="1">
        <v>0</v>
      </c>
      <c r="AQ104" s="6">
        <v>1587805</v>
      </c>
    </row>
    <row r="105" spans="8:43" x14ac:dyDescent="0.3">
      <c r="H105" s="5">
        <v>2019</v>
      </c>
      <c r="I105" s="1">
        <v>2</v>
      </c>
      <c r="J105" s="1">
        <v>1</v>
      </c>
      <c r="K105" s="1">
        <v>254164</v>
      </c>
      <c r="L105" s="1">
        <v>49754</v>
      </c>
      <c r="M105" s="6">
        <v>8493</v>
      </c>
      <c r="AM105" s="5">
        <v>2022</v>
      </c>
      <c r="AN105" s="1">
        <v>1</v>
      </c>
      <c r="AO105" s="1">
        <v>0</v>
      </c>
      <c r="AP105" s="1">
        <v>1</v>
      </c>
      <c r="AQ105" s="6">
        <v>2457412</v>
      </c>
    </row>
    <row r="106" spans="8:43" x14ac:dyDescent="0.3">
      <c r="H106" s="5">
        <v>2019</v>
      </c>
      <c r="I106" s="1">
        <v>2</v>
      </c>
      <c r="J106" s="1">
        <v>2</v>
      </c>
      <c r="K106" s="1">
        <v>290347</v>
      </c>
      <c r="L106" s="1">
        <v>53678</v>
      </c>
      <c r="M106" s="6">
        <v>7621</v>
      </c>
      <c r="AM106" s="5">
        <v>2022</v>
      </c>
      <c r="AN106" s="1">
        <v>2</v>
      </c>
      <c r="AO106" s="1">
        <v>0</v>
      </c>
      <c r="AP106" s="1">
        <v>0</v>
      </c>
      <c r="AQ106" s="6">
        <v>1368191</v>
      </c>
    </row>
    <row r="107" spans="8:43" x14ac:dyDescent="0.3">
      <c r="H107" s="5">
        <v>2019</v>
      </c>
      <c r="I107" s="1">
        <v>3</v>
      </c>
      <c r="J107" s="1">
        <v>0</v>
      </c>
      <c r="K107" s="1">
        <v>211804</v>
      </c>
      <c r="L107" s="1">
        <v>59706</v>
      </c>
      <c r="M107" s="6">
        <v>13742</v>
      </c>
      <c r="AM107" s="5">
        <v>2022</v>
      </c>
      <c r="AN107" s="1">
        <v>2</v>
      </c>
      <c r="AO107" s="1">
        <v>0</v>
      </c>
      <c r="AP107" s="1">
        <v>1</v>
      </c>
      <c r="AQ107" s="6">
        <v>2905610</v>
      </c>
    </row>
    <row r="108" spans="8:43" x14ac:dyDescent="0.3">
      <c r="H108" s="5">
        <v>2019</v>
      </c>
      <c r="I108" s="1">
        <v>3</v>
      </c>
      <c r="J108" s="1">
        <v>1</v>
      </c>
      <c r="K108" s="1">
        <v>372998</v>
      </c>
      <c r="L108" s="1">
        <v>55754</v>
      </c>
      <c r="M108" s="6">
        <v>15176</v>
      </c>
      <c r="AM108" s="5">
        <v>2022</v>
      </c>
      <c r="AN108" s="1">
        <v>2</v>
      </c>
      <c r="AO108" s="1">
        <v>1</v>
      </c>
      <c r="AP108" s="1">
        <v>0</v>
      </c>
      <c r="AQ108" s="6">
        <v>3261114</v>
      </c>
    </row>
    <row r="109" spans="8:43" x14ac:dyDescent="0.3">
      <c r="H109" s="5">
        <v>2019</v>
      </c>
      <c r="I109" s="1">
        <v>3</v>
      </c>
      <c r="J109" s="1">
        <v>2</v>
      </c>
      <c r="K109" s="1">
        <v>452612</v>
      </c>
      <c r="L109" s="1">
        <v>63760</v>
      </c>
      <c r="M109" s="6">
        <v>16073</v>
      </c>
      <c r="AM109" s="5">
        <v>2022</v>
      </c>
      <c r="AN109" s="1">
        <v>3</v>
      </c>
      <c r="AO109" s="1">
        <v>0</v>
      </c>
      <c r="AP109" s="1">
        <v>1</v>
      </c>
      <c r="AQ109" s="6">
        <v>3618546</v>
      </c>
    </row>
    <row r="110" spans="8:43" x14ac:dyDescent="0.3">
      <c r="H110" s="5">
        <v>2019</v>
      </c>
      <c r="I110" s="1">
        <v>3</v>
      </c>
      <c r="J110" s="1">
        <v>3</v>
      </c>
      <c r="K110" s="1">
        <v>490298</v>
      </c>
      <c r="L110" s="1">
        <v>68834</v>
      </c>
      <c r="M110" s="6">
        <v>12517</v>
      </c>
      <c r="AM110" s="5">
        <v>2022</v>
      </c>
      <c r="AN110" s="1">
        <v>3</v>
      </c>
      <c r="AO110" s="1">
        <v>1</v>
      </c>
      <c r="AP110" s="1">
        <v>0</v>
      </c>
      <c r="AQ110" s="6">
        <v>3690079</v>
      </c>
    </row>
    <row r="111" spans="8:43" x14ac:dyDescent="0.3">
      <c r="H111" s="5">
        <v>2019</v>
      </c>
      <c r="I111" s="1">
        <v>4</v>
      </c>
      <c r="J111" s="1">
        <v>0</v>
      </c>
      <c r="K111" s="1">
        <v>229953</v>
      </c>
      <c r="L111" s="1">
        <v>68133</v>
      </c>
      <c r="M111" s="6">
        <v>15046</v>
      </c>
      <c r="AM111" s="5">
        <v>2022</v>
      </c>
      <c r="AN111" s="1">
        <v>4</v>
      </c>
      <c r="AO111" s="1">
        <v>0</v>
      </c>
      <c r="AP111" s="1">
        <v>1</v>
      </c>
      <c r="AQ111" s="6">
        <v>9290358</v>
      </c>
    </row>
    <row r="112" spans="8:43" x14ac:dyDescent="0.3">
      <c r="H112" s="5">
        <v>2019</v>
      </c>
      <c r="I112" s="1">
        <v>4</v>
      </c>
      <c r="J112" s="1">
        <v>1</v>
      </c>
      <c r="K112" s="1">
        <v>452714</v>
      </c>
      <c r="L112" s="1">
        <v>69267</v>
      </c>
      <c r="M112" s="6">
        <v>24534</v>
      </c>
      <c r="AM112" s="5">
        <v>2022</v>
      </c>
      <c r="AN112" s="1">
        <v>4</v>
      </c>
      <c r="AO112" s="1">
        <v>1</v>
      </c>
      <c r="AP112" s="1">
        <v>0</v>
      </c>
      <c r="AQ112" s="6">
        <v>3985278</v>
      </c>
    </row>
    <row r="113" spans="8:43" ht="17.25" thickBot="1" x14ac:dyDescent="0.35">
      <c r="H113" s="5">
        <v>2019</v>
      </c>
      <c r="I113" s="1">
        <v>4</v>
      </c>
      <c r="J113" s="1">
        <v>2</v>
      </c>
      <c r="K113" s="1">
        <v>504720</v>
      </c>
      <c r="L113" s="1">
        <v>71527</v>
      </c>
      <c r="M113" s="6">
        <v>23742</v>
      </c>
      <c r="AM113" s="7">
        <v>2022</v>
      </c>
      <c r="AN113" s="8">
        <v>5</v>
      </c>
      <c r="AO113" s="8">
        <v>1</v>
      </c>
      <c r="AP113" s="8">
        <v>0</v>
      </c>
      <c r="AQ113" s="9">
        <v>3979444</v>
      </c>
    </row>
    <row r="114" spans="8:43" x14ac:dyDescent="0.3">
      <c r="H114" s="5">
        <v>2019</v>
      </c>
      <c r="I114" s="1">
        <v>4</v>
      </c>
      <c r="J114" s="1">
        <v>3</v>
      </c>
      <c r="K114" s="1">
        <v>553154</v>
      </c>
      <c r="L114" s="1">
        <v>76222</v>
      </c>
      <c r="M114" s="6">
        <v>19812</v>
      </c>
    </row>
    <row r="115" spans="8:43" x14ac:dyDescent="0.3">
      <c r="H115" s="5">
        <v>2019</v>
      </c>
      <c r="I115" s="1">
        <v>4</v>
      </c>
      <c r="J115" s="1">
        <v>4</v>
      </c>
      <c r="K115" s="1">
        <v>567343</v>
      </c>
      <c r="L115" s="1">
        <v>75827</v>
      </c>
      <c r="M115" s="6">
        <v>13163</v>
      </c>
    </row>
    <row r="116" spans="8:43" x14ac:dyDescent="0.3">
      <c r="H116" s="5">
        <v>2019</v>
      </c>
      <c r="I116" s="1">
        <v>5</v>
      </c>
      <c r="J116" s="1">
        <v>0</v>
      </c>
      <c r="K116" s="1">
        <v>399748</v>
      </c>
      <c r="L116" s="1">
        <v>108590</v>
      </c>
      <c r="M116" s="6">
        <v>30344</v>
      </c>
    </row>
    <row r="117" spans="8:43" x14ac:dyDescent="0.3">
      <c r="H117" s="5">
        <v>2019</v>
      </c>
      <c r="I117" s="1">
        <v>5</v>
      </c>
      <c r="J117" s="1">
        <v>1</v>
      </c>
      <c r="K117" s="1">
        <v>381365</v>
      </c>
      <c r="L117" s="1">
        <v>71084</v>
      </c>
      <c r="M117" s="6">
        <v>28957</v>
      </c>
    </row>
    <row r="118" spans="8:43" x14ac:dyDescent="0.3">
      <c r="H118" s="5">
        <v>2019</v>
      </c>
      <c r="I118" s="1">
        <v>5</v>
      </c>
      <c r="J118" s="1">
        <v>2</v>
      </c>
      <c r="K118" s="1">
        <v>492023</v>
      </c>
      <c r="L118" s="1">
        <v>74415</v>
      </c>
      <c r="M118" s="6">
        <v>25720</v>
      </c>
    </row>
    <row r="119" spans="8:43" x14ac:dyDescent="0.3">
      <c r="H119" s="5">
        <v>2019</v>
      </c>
      <c r="I119" s="1">
        <v>5</v>
      </c>
      <c r="J119" s="1">
        <v>3</v>
      </c>
      <c r="K119" s="1">
        <v>626253</v>
      </c>
      <c r="L119" s="1">
        <v>73167</v>
      </c>
      <c r="M119" s="6">
        <v>14968</v>
      </c>
    </row>
    <row r="120" spans="8:43" x14ac:dyDescent="0.3">
      <c r="H120" s="5">
        <v>2019</v>
      </c>
      <c r="I120" s="1">
        <v>5</v>
      </c>
      <c r="J120" s="1">
        <v>4</v>
      </c>
      <c r="K120" s="1">
        <v>684514</v>
      </c>
      <c r="L120" s="1">
        <v>107910</v>
      </c>
      <c r="M120" s="6">
        <v>27730</v>
      </c>
    </row>
    <row r="121" spans="8:43" x14ac:dyDescent="0.3">
      <c r="H121" s="5">
        <v>2019</v>
      </c>
      <c r="I121" s="1">
        <v>5</v>
      </c>
      <c r="J121" s="1">
        <v>5</v>
      </c>
      <c r="K121" s="1">
        <v>1136160</v>
      </c>
      <c r="L121" s="1">
        <v>134719</v>
      </c>
      <c r="M121" s="6">
        <v>16613</v>
      </c>
    </row>
    <row r="122" spans="8:43" x14ac:dyDescent="0.3">
      <c r="H122" s="5">
        <v>2020</v>
      </c>
      <c r="I122" s="1">
        <v>1</v>
      </c>
      <c r="J122" s="1">
        <v>0</v>
      </c>
      <c r="K122" s="1">
        <v>83111</v>
      </c>
      <c r="L122" s="1">
        <v>26369</v>
      </c>
      <c r="M122" s="6">
        <v>4087</v>
      </c>
    </row>
    <row r="123" spans="8:43" x14ac:dyDescent="0.3">
      <c r="H123" s="5">
        <v>2020</v>
      </c>
      <c r="I123" s="1">
        <v>1</v>
      </c>
      <c r="J123" s="1">
        <v>1</v>
      </c>
      <c r="K123" s="1">
        <v>240032</v>
      </c>
      <c r="L123" s="1">
        <v>23454</v>
      </c>
      <c r="M123" s="6">
        <v>5246</v>
      </c>
    </row>
    <row r="124" spans="8:43" x14ac:dyDescent="0.3">
      <c r="H124" s="5">
        <v>2020</v>
      </c>
      <c r="I124" s="1">
        <v>2</v>
      </c>
      <c r="J124" s="1">
        <v>0</v>
      </c>
      <c r="K124" s="1">
        <v>120012</v>
      </c>
      <c r="L124" s="1">
        <v>64653</v>
      </c>
      <c r="M124" s="6">
        <v>8355</v>
      </c>
    </row>
    <row r="125" spans="8:43" x14ac:dyDescent="0.3">
      <c r="H125" s="5">
        <v>2020</v>
      </c>
      <c r="I125" s="1">
        <v>2</v>
      </c>
      <c r="J125" s="1">
        <v>1</v>
      </c>
      <c r="K125" s="1">
        <v>230425</v>
      </c>
      <c r="L125" s="1">
        <v>61636</v>
      </c>
      <c r="M125" s="6">
        <v>10392</v>
      </c>
    </row>
    <row r="126" spans="8:43" x14ac:dyDescent="0.3">
      <c r="H126" s="5">
        <v>2020</v>
      </c>
      <c r="I126" s="1">
        <v>2</v>
      </c>
      <c r="J126" s="1">
        <v>2</v>
      </c>
      <c r="K126" s="1">
        <v>280268</v>
      </c>
      <c r="L126" s="1">
        <v>66573</v>
      </c>
      <c r="M126" s="6">
        <v>8812</v>
      </c>
    </row>
    <row r="127" spans="8:43" x14ac:dyDescent="0.3">
      <c r="H127" s="5">
        <v>2020</v>
      </c>
      <c r="I127" s="1">
        <v>3</v>
      </c>
      <c r="J127" s="1">
        <v>0</v>
      </c>
      <c r="K127" s="1">
        <v>200993</v>
      </c>
      <c r="L127" s="1">
        <v>69431</v>
      </c>
      <c r="M127" s="6">
        <v>20803</v>
      </c>
    </row>
    <row r="128" spans="8:43" x14ac:dyDescent="0.3">
      <c r="H128" s="5">
        <v>2020</v>
      </c>
      <c r="I128" s="1">
        <v>3</v>
      </c>
      <c r="J128" s="1">
        <v>1</v>
      </c>
      <c r="K128" s="1">
        <v>342671</v>
      </c>
      <c r="L128" s="1">
        <v>71267</v>
      </c>
      <c r="M128" s="6">
        <v>19523</v>
      </c>
    </row>
    <row r="129" spans="8:13" x14ac:dyDescent="0.3">
      <c r="H129" s="5">
        <v>2020</v>
      </c>
      <c r="I129" s="1">
        <v>3</v>
      </c>
      <c r="J129" s="1">
        <v>2</v>
      </c>
      <c r="K129" s="1">
        <v>423690</v>
      </c>
      <c r="L129" s="1">
        <v>81818</v>
      </c>
      <c r="M129" s="6">
        <v>19081</v>
      </c>
    </row>
    <row r="130" spans="8:13" x14ac:dyDescent="0.3">
      <c r="H130" s="5">
        <v>2020</v>
      </c>
      <c r="I130" s="1">
        <v>3</v>
      </c>
      <c r="J130" s="1">
        <v>3</v>
      </c>
      <c r="K130" s="1">
        <v>441584</v>
      </c>
      <c r="L130" s="1">
        <v>85653</v>
      </c>
      <c r="M130" s="6">
        <v>14359</v>
      </c>
    </row>
    <row r="131" spans="8:13" x14ac:dyDescent="0.3">
      <c r="H131" s="5">
        <v>2020</v>
      </c>
      <c r="I131" s="1">
        <v>4</v>
      </c>
      <c r="J131" s="1">
        <v>0</v>
      </c>
      <c r="K131" s="1">
        <v>199113</v>
      </c>
      <c r="L131" s="1">
        <v>69257</v>
      </c>
      <c r="M131" s="6">
        <v>20636</v>
      </c>
    </row>
    <row r="132" spans="8:13" x14ac:dyDescent="0.3">
      <c r="H132" s="5">
        <v>2020</v>
      </c>
      <c r="I132" s="1">
        <v>4</v>
      </c>
      <c r="J132" s="1">
        <v>1</v>
      </c>
      <c r="K132" s="1">
        <v>402406</v>
      </c>
      <c r="L132" s="1">
        <v>87412</v>
      </c>
      <c r="M132" s="6">
        <v>29989</v>
      </c>
    </row>
    <row r="133" spans="8:13" x14ac:dyDescent="0.3">
      <c r="H133" s="5">
        <v>2020</v>
      </c>
      <c r="I133" s="1">
        <v>4</v>
      </c>
      <c r="J133" s="1">
        <v>2</v>
      </c>
      <c r="K133" s="1">
        <v>481830</v>
      </c>
      <c r="L133" s="1">
        <v>97041</v>
      </c>
      <c r="M133" s="6">
        <v>30006</v>
      </c>
    </row>
    <row r="134" spans="8:13" x14ac:dyDescent="0.3">
      <c r="H134" s="5">
        <v>2020</v>
      </c>
      <c r="I134" s="1">
        <v>4</v>
      </c>
      <c r="J134" s="1">
        <v>3</v>
      </c>
      <c r="K134" s="1">
        <v>574140</v>
      </c>
      <c r="L134" s="1">
        <v>96395</v>
      </c>
      <c r="M134" s="6">
        <v>23122</v>
      </c>
    </row>
    <row r="135" spans="8:13" x14ac:dyDescent="0.3">
      <c r="H135" s="5">
        <v>2020</v>
      </c>
      <c r="I135" s="1">
        <v>4</v>
      </c>
      <c r="J135" s="1">
        <v>4</v>
      </c>
      <c r="K135" s="1">
        <v>558329</v>
      </c>
      <c r="L135" s="1">
        <v>86800</v>
      </c>
      <c r="M135" s="6">
        <v>17012</v>
      </c>
    </row>
    <row r="136" spans="8:13" x14ac:dyDescent="0.3">
      <c r="H136" s="5">
        <v>2020</v>
      </c>
      <c r="I136" s="1">
        <v>5</v>
      </c>
      <c r="J136" s="1">
        <v>0</v>
      </c>
      <c r="K136" s="1">
        <v>139777</v>
      </c>
      <c r="L136" s="1">
        <v>96960</v>
      </c>
      <c r="M136" s="6">
        <v>37416</v>
      </c>
    </row>
    <row r="137" spans="8:13" x14ac:dyDescent="0.3">
      <c r="H137" s="5">
        <v>2020</v>
      </c>
      <c r="I137" s="1">
        <v>5</v>
      </c>
      <c r="J137" s="1">
        <v>1</v>
      </c>
      <c r="K137" s="1">
        <v>391237</v>
      </c>
      <c r="L137" s="1">
        <v>102133</v>
      </c>
      <c r="M137" s="6">
        <v>33557</v>
      </c>
    </row>
    <row r="138" spans="8:13" x14ac:dyDescent="0.3">
      <c r="H138" s="5">
        <v>2020</v>
      </c>
      <c r="I138" s="1">
        <v>5</v>
      </c>
      <c r="J138" s="1">
        <v>2</v>
      </c>
      <c r="K138" s="1">
        <v>447068</v>
      </c>
      <c r="L138" s="1">
        <v>100843</v>
      </c>
      <c r="M138" s="6">
        <v>33874</v>
      </c>
    </row>
    <row r="139" spans="8:13" x14ac:dyDescent="0.3">
      <c r="H139" s="5">
        <v>2020</v>
      </c>
      <c r="I139" s="1">
        <v>5</v>
      </c>
      <c r="J139" s="1">
        <v>3</v>
      </c>
      <c r="K139" s="1">
        <v>566962</v>
      </c>
      <c r="L139" s="1">
        <v>112244</v>
      </c>
      <c r="M139" s="6">
        <v>23779</v>
      </c>
    </row>
    <row r="140" spans="8:13" x14ac:dyDescent="0.3">
      <c r="H140" s="5">
        <v>2020</v>
      </c>
      <c r="I140" s="1">
        <v>5</v>
      </c>
      <c r="J140" s="1">
        <v>4</v>
      </c>
      <c r="K140" s="1">
        <v>750320</v>
      </c>
      <c r="L140" s="1">
        <v>101520</v>
      </c>
      <c r="M140" s="6">
        <v>29514</v>
      </c>
    </row>
    <row r="141" spans="8:13" x14ac:dyDescent="0.3">
      <c r="H141" s="5">
        <v>2020</v>
      </c>
      <c r="I141" s="1">
        <v>5</v>
      </c>
      <c r="J141" s="1">
        <v>5</v>
      </c>
      <c r="K141" s="1">
        <v>796185</v>
      </c>
      <c r="L141" s="1">
        <v>148882</v>
      </c>
      <c r="M141" s="6">
        <v>20093</v>
      </c>
    </row>
    <row r="142" spans="8:13" x14ac:dyDescent="0.3">
      <c r="H142" s="5">
        <v>2021</v>
      </c>
      <c r="I142" s="1">
        <v>1</v>
      </c>
      <c r="J142" s="1">
        <v>0</v>
      </c>
      <c r="K142" s="1">
        <v>97703</v>
      </c>
      <c r="L142" s="1">
        <v>27575</v>
      </c>
      <c r="M142" s="6">
        <v>4798</v>
      </c>
    </row>
    <row r="143" spans="8:13" x14ac:dyDescent="0.3">
      <c r="H143" s="5">
        <v>2021</v>
      </c>
      <c r="I143" s="1">
        <v>1</v>
      </c>
      <c r="J143" s="1">
        <v>1</v>
      </c>
      <c r="K143" s="1">
        <v>255919</v>
      </c>
      <c r="L143" s="1">
        <v>27503</v>
      </c>
      <c r="M143" s="6">
        <v>5798</v>
      </c>
    </row>
    <row r="144" spans="8:13" x14ac:dyDescent="0.3">
      <c r="H144" s="5">
        <v>2021</v>
      </c>
      <c r="I144" s="1">
        <v>2</v>
      </c>
      <c r="J144" s="1">
        <v>0</v>
      </c>
      <c r="K144" s="1">
        <v>141193</v>
      </c>
      <c r="L144" s="1">
        <v>66989</v>
      </c>
      <c r="M144" s="6">
        <v>8891</v>
      </c>
    </row>
    <row r="145" spans="8:13" x14ac:dyDescent="0.3">
      <c r="H145" s="5">
        <v>2021</v>
      </c>
      <c r="I145" s="1">
        <v>2</v>
      </c>
      <c r="J145" s="1">
        <v>1</v>
      </c>
      <c r="K145" s="1">
        <v>240219</v>
      </c>
      <c r="L145" s="1">
        <v>65876</v>
      </c>
      <c r="M145" s="6">
        <v>11039</v>
      </c>
    </row>
    <row r="146" spans="8:13" x14ac:dyDescent="0.3">
      <c r="H146" s="5">
        <v>2021</v>
      </c>
      <c r="I146" s="1">
        <v>2</v>
      </c>
      <c r="J146" s="1">
        <v>2</v>
      </c>
      <c r="K146" s="1">
        <v>299330</v>
      </c>
      <c r="L146" s="1">
        <v>72037</v>
      </c>
      <c r="M146" s="6">
        <v>10381</v>
      </c>
    </row>
    <row r="147" spans="8:13" x14ac:dyDescent="0.3">
      <c r="H147" s="5">
        <v>2021</v>
      </c>
      <c r="I147" s="1">
        <v>3</v>
      </c>
      <c r="J147" s="1">
        <v>0</v>
      </c>
      <c r="K147" s="1">
        <v>230193</v>
      </c>
      <c r="L147" s="1">
        <v>79029</v>
      </c>
      <c r="M147" s="6">
        <v>19759</v>
      </c>
    </row>
    <row r="148" spans="8:13" x14ac:dyDescent="0.3">
      <c r="H148" s="5">
        <v>2021</v>
      </c>
      <c r="I148" s="1">
        <v>3</v>
      </c>
      <c r="J148" s="1">
        <v>1</v>
      </c>
      <c r="K148" s="1">
        <v>381930</v>
      </c>
      <c r="L148" s="1">
        <v>79313</v>
      </c>
      <c r="M148" s="6">
        <v>19840</v>
      </c>
    </row>
    <row r="149" spans="8:13" x14ac:dyDescent="0.3">
      <c r="H149" s="5">
        <v>2021</v>
      </c>
      <c r="I149" s="1">
        <v>3</v>
      </c>
      <c r="J149" s="1">
        <v>2</v>
      </c>
      <c r="K149" s="1">
        <v>430737</v>
      </c>
      <c r="L149" s="1">
        <v>86930</v>
      </c>
      <c r="M149" s="6">
        <v>18647</v>
      </c>
    </row>
    <row r="150" spans="8:13" x14ac:dyDescent="0.3">
      <c r="H150" s="5">
        <v>2021</v>
      </c>
      <c r="I150" s="1">
        <v>3</v>
      </c>
      <c r="J150" s="1">
        <v>3</v>
      </c>
      <c r="K150" s="1">
        <v>492072</v>
      </c>
      <c r="L150" s="1">
        <v>88505</v>
      </c>
      <c r="M150" s="6">
        <v>14512</v>
      </c>
    </row>
    <row r="151" spans="8:13" x14ac:dyDescent="0.3">
      <c r="H151" s="5">
        <v>2021</v>
      </c>
      <c r="I151" s="1">
        <v>4</v>
      </c>
      <c r="J151" s="1">
        <v>0</v>
      </c>
      <c r="K151" s="1">
        <v>228424</v>
      </c>
      <c r="L151" s="1">
        <v>80215</v>
      </c>
      <c r="M151" s="6">
        <v>18791</v>
      </c>
    </row>
    <row r="152" spans="8:13" x14ac:dyDescent="0.3">
      <c r="H152" s="5">
        <v>2021</v>
      </c>
      <c r="I152" s="1">
        <v>4</v>
      </c>
      <c r="J152" s="1">
        <v>1</v>
      </c>
      <c r="K152" s="1">
        <v>411659</v>
      </c>
      <c r="L152" s="1">
        <v>96302</v>
      </c>
      <c r="M152" s="6">
        <v>32542</v>
      </c>
    </row>
    <row r="153" spans="8:13" x14ac:dyDescent="0.3">
      <c r="H153" s="5">
        <v>2021</v>
      </c>
      <c r="I153" s="1">
        <v>4</v>
      </c>
      <c r="J153" s="1">
        <v>2</v>
      </c>
      <c r="K153" s="1">
        <v>505263</v>
      </c>
      <c r="L153" s="1">
        <v>100142</v>
      </c>
      <c r="M153" s="6">
        <v>29635</v>
      </c>
    </row>
    <row r="154" spans="8:13" x14ac:dyDescent="0.3">
      <c r="H154" s="5">
        <v>2021</v>
      </c>
      <c r="I154" s="1">
        <v>4</v>
      </c>
      <c r="J154" s="1">
        <v>3</v>
      </c>
      <c r="K154" s="1">
        <v>539142</v>
      </c>
      <c r="L154" s="1">
        <v>96919</v>
      </c>
      <c r="M154" s="6">
        <v>20313</v>
      </c>
    </row>
    <row r="155" spans="8:13" x14ac:dyDescent="0.3">
      <c r="H155" s="5">
        <v>2021</v>
      </c>
      <c r="I155" s="1">
        <v>4</v>
      </c>
      <c r="J155" s="1">
        <v>4</v>
      </c>
      <c r="K155" s="1">
        <v>712177</v>
      </c>
      <c r="L155" s="1">
        <v>102977</v>
      </c>
      <c r="M155" s="6">
        <v>24492</v>
      </c>
    </row>
    <row r="156" spans="8:13" x14ac:dyDescent="0.3">
      <c r="H156" s="5">
        <v>2021</v>
      </c>
      <c r="I156" s="1">
        <v>5</v>
      </c>
      <c r="J156" s="1">
        <v>0</v>
      </c>
      <c r="K156" s="1">
        <v>244370</v>
      </c>
      <c r="L156" s="1">
        <v>51446</v>
      </c>
      <c r="M156" s="6">
        <v>26908</v>
      </c>
    </row>
    <row r="157" spans="8:13" x14ac:dyDescent="0.3">
      <c r="H157" s="5">
        <v>2021</v>
      </c>
      <c r="I157" s="1">
        <v>5</v>
      </c>
      <c r="J157" s="1">
        <v>1</v>
      </c>
      <c r="K157" s="1">
        <v>448624</v>
      </c>
      <c r="L157" s="1">
        <v>110799</v>
      </c>
      <c r="M157" s="6">
        <v>37172</v>
      </c>
    </row>
    <row r="158" spans="8:13" x14ac:dyDescent="0.3">
      <c r="H158" s="5">
        <v>2021</v>
      </c>
      <c r="I158" s="1">
        <v>5</v>
      </c>
      <c r="J158" s="1">
        <v>2</v>
      </c>
      <c r="K158" s="1">
        <v>467650</v>
      </c>
      <c r="L158" s="1">
        <v>104204</v>
      </c>
      <c r="M158" s="6">
        <v>37633</v>
      </c>
    </row>
    <row r="159" spans="8:13" x14ac:dyDescent="0.3">
      <c r="H159" s="5">
        <v>2021</v>
      </c>
      <c r="I159" s="1">
        <v>5</v>
      </c>
      <c r="J159" s="1">
        <v>3</v>
      </c>
      <c r="K159" s="1">
        <v>601440</v>
      </c>
      <c r="L159" s="1">
        <v>112178</v>
      </c>
      <c r="M159" s="6">
        <v>31016</v>
      </c>
    </row>
    <row r="160" spans="8:13" x14ac:dyDescent="0.3">
      <c r="H160" s="5">
        <v>2021</v>
      </c>
      <c r="I160" s="1">
        <v>5</v>
      </c>
      <c r="J160" s="1">
        <v>4</v>
      </c>
      <c r="K160" s="1">
        <v>688492</v>
      </c>
      <c r="L160" s="1">
        <v>106242</v>
      </c>
      <c r="M160" s="6">
        <v>16961</v>
      </c>
    </row>
    <row r="161" spans="8:13" x14ac:dyDescent="0.3">
      <c r="H161" s="5">
        <v>2021</v>
      </c>
      <c r="I161" s="1">
        <v>5</v>
      </c>
      <c r="J161" s="1">
        <v>5</v>
      </c>
      <c r="K161" s="1">
        <v>629700</v>
      </c>
      <c r="L161" s="1">
        <v>133050</v>
      </c>
      <c r="M161" s="6">
        <v>0</v>
      </c>
    </row>
    <row r="162" spans="8:13" x14ac:dyDescent="0.3">
      <c r="H162" s="5">
        <v>2022</v>
      </c>
      <c r="I162" s="1">
        <v>1</v>
      </c>
      <c r="J162" s="1">
        <v>0</v>
      </c>
      <c r="K162" s="1">
        <v>114312</v>
      </c>
      <c r="L162" s="1">
        <v>30441</v>
      </c>
      <c r="M162" s="6">
        <v>4999</v>
      </c>
    </row>
    <row r="163" spans="8:13" x14ac:dyDescent="0.3">
      <c r="H163" s="5">
        <v>2022</v>
      </c>
      <c r="I163" s="1">
        <v>1</v>
      </c>
      <c r="J163" s="1">
        <v>1</v>
      </c>
      <c r="K163" s="1">
        <v>283196</v>
      </c>
      <c r="L163" s="1">
        <v>28377</v>
      </c>
      <c r="M163" s="6">
        <v>6036</v>
      </c>
    </row>
    <row r="164" spans="8:13" x14ac:dyDescent="0.3">
      <c r="H164" s="5">
        <v>2022</v>
      </c>
      <c r="I164" s="1">
        <v>2</v>
      </c>
      <c r="J164" s="1">
        <v>0</v>
      </c>
      <c r="K164" s="1">
        <v>157254</v>
      </c>
      <c r="L164" s="1">
        <v>69205</v>
      </c>
      <c r="M164" s="6">
        <v>9463</v>
      </c>
    </row>
    <row r="165" spans="8:13" x14ac:dyDescent="0.3">
      <c r="H165" s="5">
        <v>2022</v>
      </c>
      <c r="I165" s="1">
        <v>2</v>
      </c>
      <c r="J165" s="1">
        <v>1</v>
      </c>
      <c r="K165" s="1">
        <v>274326</v>
      </c>
      <c r="L165" s="1">
        <v>67875</v>
      </c>
      <c r="M165" s="6">
        <v>11592</v>
      </c>
    </row>
    <row r="166" spans="8:13" x14ac:dyDescent="0.3">
      <c r="H166" s="5">
        <v>2022</v>
      </c>
      <c r="I166" s="1">
        <v>2</v>
      </c>
      <c r="J166" s="1">
        <v>2</v>
      </c>
      <c r="K166" s="1">
        <v>344191</v>
      </c>
      <c r="L166" s="1">
        <v>71537</v>
      </c>
      <c r="M166" s="6">
        <v>10773</v>
      </c>
    </row>
    <row r="167" spans="8:13" x14ac:dyDescent="0.3">
      <c r="H167" s="5">
        <v>2022</v>
      </c>
      <c r="I167" s="1">
        <v>3</v>
      </c>
      <c r="J167" s="1">
        <v>0</v>
      </c>
      <c r="K167" s="1">
        <v>316077</v>
      </c>
      <c r="L167" s="1">
        <v>73814</v>
      </c>
      <c r="M167" s="6">
        <v>20217</v>
      </c>
    </row>
    <row r="168" spans="8:13" x14ac:dyDescent="0.3">
      <c r="H168" s="5">
        <v>2022</v>
      </c>
      <c r="I168" s="1">
        <v>3</v>
      </c>
      <c r="J168" s="1">
        <v>1</v>
      </c>
      <c r="K168" s="1">
        <v>427017</v>
      </c>
      <c r="L168" s="1">
        <v>79573</v>
      </c>
      <c r="M168" s="6">
        <v>20425</v>
      </c>
    </row>
    <row r="169" spans="8:13" x14ac:dyDescent="0.3">
      <c r="H169" s="5">
        <v>2022</v>
      </c>
      <c r="I169" s="1">
        <v>3</v>
      </c>
      <c r="J169" s="1">
        <v>2</v>
      </c>
      <c r="K169" s="1">
        <v>501322</v>
      </c>
      <c r="L169" s="1">
        <v>87894</v>
      </c>
      <c r="M169" s="6">
        <v>20292</v>
      </c>
    </row>
    <row r="170" spans="8:13" x14ac:dyDescent="0.3">
      <c r="H170" s="5">
        <v>2022</v>
      </c>
      <c r="I170" s="1">
        <v>3</v>
      </c>
      <c r="J170" s="1">
        <v>3</v>
      </c>
      <c r="K170" s="1">
        <v>531026</v>
      </c>
      <c r="L170" s="1">
        <v>88336</v>
      </c>
      <c r="M170" s="6">
        <v>16833</v>
      </c>
    </row>
    <row r="171" spans="8:13" x14ac:dyDescent="0.3">
      <c r="H171" s="5">
        <v>2022</v>
      </c>
      <c r="I171" s="1">
        <v>4</v>
      </c>
      <c r="J171" s="1">
        <v>0</v>
      </c>
      <c r="K171" s="1">
        <v>347863</v>
      </c>
      <c r="L171" s="1">
        <v>88879</v>
      </c>
      <c r="M171" s="6">
        <v>32944</v>
      </c>
    </row>
    <row r="172" spans="8:13" x14ac:dyDescent="0.3">
      <c r="H172" s="5">
        <v>2022</v>
      </c>
      <c r="I172" s="1">
        <v>4</v>
      </c>
      <c r="J172" s="1">
        <v>1</v>
      </c>
      <c r="K172" s="1">
        <v>470388</v>
      </c>
      <c r="L172" s="1">
        <v>91428</v>
      </c>
      <c r="M172" s="6">
        <v>31679</v>
      </c>
    </row>
    <row r="173" spans="8:13" x14ac:dyDescent="0.3">
      <c r="H173" s="5">
        <v>2022</v>
      </c>
      <c r="I173" s="1">
        <v>4</v>
      </c>
      <c r="J173" s="1">
        <v>2</v>
      </c>
      <c r="K173" s="1">
        <v>577975</v>
      </c>
      <c r="L173" s="1">
        <v>95021</v>
      </c>
      <c r="M173" s="6">
        <v>30955</v>
      </c>
    </row>
    <row r="174" spans="8:13" x14ac:dyDescent="0.3">
      <c r="H174" s="5">
        <v>2022</v>
      </c>
      <c r="I174" s="1">
        <v>4</v>
      </c>
      <c r="J174" s="1">
        <v>3</v>
      </c>
      <c r="K174" s="1">
        <v>689444</v>
      </c>
      <c r="L174" s="1">
        <v>115807</v>
      </c>
      <c r="M174" s="6">
        <v>22120</v>
      </c>
    </row>
    <row r="175" spans="8:13" x14ac:dyDescent="0.3">
      <c r="H175" s="5">
        <v>2022</v>
      </c>
      <c r="I175" s="1">
        <v>4</v>
      </c>
      <c r="J175" s="1">
        <v>4</v>
      </c>
      <c r="K175" s="1">
        <v>876081</v>
      </c>
      <c r="L175" s="1">
        <v>103284</v>
      </c>
      <c r="M175" s="6">
        <v>24877</v>
      </c>
    </row>
    <row r="176" spans="8:13" x14ac:dyDescent="0.3">
      <c r="H176" s="5">
        <v>2022</v>
      </c>
      <c r="I176" s="1">
        <v>5</v>
      </c>
      <c r="J176" s="1">
        <v>0</v>
      </c>
      <c r="K176" s="1">
        <v>131304</v>
      </c>
      <c r="L176" s="1">
        <v>63682</v>
      </c>
      <c r="M176" s="6">
        <v>32165</v>
      </c>
    </row>
    <row r="177" spans="8:13" x14ac:dyDescent="0.3">
      <c r="H177" s="5">
        <v>2022</v>
      </c>
      <c r="I177" s="1">
        <v>5</v>
      </c>
      <c r="J177" s="1">
        <v>1</v>
      </c>
      <c r="K177" s="1">
        <v>479880</v>
      </c>
      <c r="L177" s="1">
        <v>105873</v>
      </c>
      <c r="M177" s="6">
        <v>38368</v>
      </c>
    </row>
    <row r="178" spans="8:13" x14ac:dyDescent="0.3">
      <c r="H178" s="5">
        <v>2022</v>
      </c>
      <c r="I178" s="1">
        <v>5</v>
      </c>
      <c r="J178" s="1">
        <v>2</v>
      </c>
      <c r="K178" s="1">
        <v>600590</v>
      </c>
      <c r="L178" s="1">
        <v>114967</v>
      </c>
      <c r="M178" s="6">
        <v>39086</v>
      </c>
    </row>
    <row r="179" spans="8:13" x14ac:dyDescent="0.3">
      <c r="H179" s="5">
        <v>2022</v>
      </c>
      <c r="I179" s="1">
        <v>5</v>
      </c>
      <c r="J179" s="1">
        <v>3</v>
      </c>
      <c r="K179" s="1">
        <v>658053</v>
      </c>
      <c r="L179" s="1">
        <v>101254</v>
      </c>
      <c r="M179" s="6">
        <v>27316</v>
      </c>
    </row>
    <row r="180" spans="8:13" x14ac:dyDescent="0.3">
      <c r="H180" s="5">
        <v>2022</v>
      </c>
      <c r="I180" s="1">
        <v>5</v>
      </c>
      <c r="J180" s="1">
        <v>4</v>
      </c>
      <c r="K180" s="1">
        <v>754131</v>
      </c>
      <c r="L180" s="1">
        <v>134928</v>
      </c>
      <c r="M180" s="6">
        <v>26806</v>
      </c>
    </row>
    <row r="181" spans="8:13" x14ac:dyDescent="0.3">
      <c r="H181" s="5">
        <v>2022</v>
      </c>
      <c r="I181" s="1">
        <v>5</v>
      </c>
      <c r="J181" s="1">
        <v>5</v>
      </c>
      <c r="K181" s="1">
        <v>750381</v>
      </c>
      <c r="L181" s="1">
        <v>125630</v>
      </c>
      <c r="M181" s="6">
        <v>15519</v>
      </c>
    </row>
  </sheetData>
  <autoFilter ref="AU2:AW20"/>
  <mergeCells count="7">
    <mergeCell ref="A1:D1"/>
    <mergeCell ref="H1:M1"/>
    <mergeCell ref="AF1:AJ1"/>
    <mergeCell ref="AM1:AR1"/>
    <mergeCell ref="AZ1:BB1"/>
    <mergeCell ref="P1:U1"/>
    <mergeCell ref="X1:A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7" sqref="F7"/>
    </sheetView>
  </sheetViews>
  <sheetFormatPr defaultRowHeight="16.5" x14ac:dyDescent="0.3"/>
  <cols>
    <col min="1" max="1" width="11.875" customWidth="1"/>
    <col min="2" max="2" width="17.375" bestFit="1" customWidth="1"/>
    <col min="3" max="3" width="24.25" bestFit="1" customWidth="1"/>
    <col min="4" max="4" width="11.875" bestFit="1" customWidth="1"/>
    <col min="5" max="6" width="24.25" bestFit="1" customWidth="1"/>
  </cols>
  <sheetData>
    <row r="1" spans="1:7" x14ac:dyDescent="0.3">
      <c r="A1" s="18" t="s">
        <v>15</v>
      </c>
      <c r="B1" t="s">
        <v>17</v>
      </c>
    </row>
    <row r="2" spans="1:7" x14ac:dyDescent="0.3">
      <c r="A2" s="16">
        <v>1</v>
      </c>
      <c r="B2" s="20">
        <v>251373</v>
      </c>
      <c r="D2" s="16"/>
      <c r="E2" s="20"/>
      <c r="F2" s="16"/>
      <c r="G2" s="20"/>
    </row>
    <row r="3" spans="1:7" x14ac:dyDescent="0.3">
      <c r="A3" s="16">
        <v>2</v>
      </c>
      <c r="B3" s="20">
        <v>549940</v>
      </c>
      <c r="D3" s="16"/>
      <c r="E3" s="20"/>
      <c r="F3" s="16"/>
      <c r="G3" s="20"/>
    </row>
    <row r="4" spans="1:7" x14ac:dyDescent="0.3">
      <c r="A4" s="16">
        <v>3</v>
      </c>
      <c r="B4" s="20">
        <v>727731</v>
      </c>
      <c r="D4" s="16"/>
      <c r="E4" s="20"/>
      <c r="F4" s="16"/>
      <c r="G4" s="20"/>
    </row>
    <row r="5" spans="1:7" x14ac:dyDescent="0.3">
      <c r="A5" s="16">
        <v>4</v>
      </c>
      <c r="B5" s="20">
        <v>867257</v>
      </c>
      <c r="D5" s="16"/>
      <c r="E5" s="20"/>
    </row>
    <row r="6" spans="1:7" x14ac:dyDescent="0.3">
      <c r="A6" s="16">
        <v>5</v>
      </c>
      <c r="B6" s="20">
        <v>943296</v>
      </c>
      <c r="D6" s="16"/>
      <c r="E6" s="20"/>
    </row>
    <row r="7" spans="1:7" x14ac:dyDescent="0.3">
      <c r="A7" s="16" t="s">
        <v>16</v>
      </c>
      <c r="B7" s="20">
        <v>3339597</v>
      </c>
      <c r="D7" s="16"/>
      <c r="E7" s="20"/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J27" sqref="J27"/>
    </sheetView>
  </sheetViews>
  <sheetFormatPr defaultRowHeight="16.5" x14ac:dyDescent="0.3"/>
  <cols>
    <col min="1" max="1" width="11.875" bestFit="1" customWidth="1"/>
    <col min="2" max="2" width="17.375" bestFit="1" customWidth="1"/>
    <col min="8" max="8" width="11.875" bestFit="1" customWidth="1"/>
    <col min="9" max="9" width="22.875" bestFit="1" customWidth="1"/>
    <col min="15" max="15" width="12.375" bestFit="1" customWidth="1"/>
    <col min="16" max="16" width="22.875" bestFit="1" customWidth="1"/>
  </cols>
  <sheetData>
    <row r="1" spans="1:16" x14ac:dyDescent="0.3">
      <c r="A1" s="18" t="s">
        <v>15</v>
      </c>
      <c r="B1" t="s">
        <v>17</v>
      </c>
      <c r="H1" s="18" t="s">
        <v>15</v>
      </c>
      <c r="I1" t="s">
        <v>43</v>
      </c>
      <c r="O1" s="18" t="s">
        <v>15</v>
      </c>
      <c r="P1" t="s">
        <v>43</v>
      </c>
    </row>
    <row r="2" spans="1:16" x14ac:dyDescent="0.3">
      <c r="A2" s="16" t="s">
        <v>36</v>
      </c>
      <c r="B2" s="21">
        <v>64141.777777777781</v>
      </c>
      <c r="H2" s="16" t="s">
        <v>45</v>
      </c>
      <c r="I2" s="20">
        <v>3257111</v>
      </c>
      <c r="O2" s="16" t="s">
        <v>46</v>
      </c>
      <c r="P2" s="20">
        <v>134687</v>
      </c>
    </row>
    <row r="3" spans="1:16" x14ac:dyDescent="0.3">
      <c r="A3" s="16" t="s">
        <v>38</v>
      </c>
      <c r="B3" s="20">
        <v>40877</v>
      </c>
      <c r="H3" s="16" t="s">
        <v>44</v>
      </c>
      <c r="I3" s="20">
        <v>3237719</v>
      </c>
      <c r="O3" s="16" t="s">
        <v>47</v>
      </c>
      <c r="P3" s="20">
        <v>196442</v>
      </c>
    </row>
    <row r="4" spans="1:16" x14ac:dyDescent="0.3">
      <c r="A4" s="16" t="s">
        <v>16</v>
      </c>
      <c r="B4" s="20">
        <v>105018.77777777778</v>
      </c>
      <c r="H4" s="16" t="s">
        <v>16</v>
      </c>
      <c r="I4" s="20">
        <v>6494830</v>
      </c>
      <c r="O4" s="16" t="s">
        <v>48</v>
      </c>
      <c r="P4" s="20">
        <v>231886</v>
      </c>
    </row>
    <row r="5" spans="1:16" x14ac:dyDescent="0.3">
      <c r="O5" s="16" t="s">
        <v>49</v>
      </c>
      <c r="P5" s="20">
        <v>248723</v>
      </c>
    </row>
    <row r="6" spans="1:16" x14ac:dyDescent="0.3">
      <c r="O6" s="16" t="s">
        <v>50</v>
      </c>
      <c r="P6" s="20">
        <v>229866</v>
      </c>
    </row>
    <row r="7" spans="1:16" x14ac:dyDescent="0.3">
      <c r="O7" s="16" t="s">
        <v>51</v>
      </c>
      <c r="P7" s="20">
        <v>246492</v>
      </c>
    </row>
    <row r="8" spans="1:16" x14ac:dyDescent="0.3">
      <c r="O8" s="16" t="s">
        <v>52</v>
      </c>
      <c r="P8" s="20">
        <v>273825</v>
      </c>
    </row>
    <row r="9" spans="1:16" x14ac:dyDescent="0.3">
      <c r="O9" s="16" t="s">
        <v>53</v>
      </c>
      <c r="P9" s="20">
        <v>318765</v>
      </c>
    </row>
    <row r="10" spans="1:16" x14ac:dyDescent="0.3">
      <c r="O10" s="16" t="s">
        <v>16</v>
      </c>
      <c r="P10" s="20">
        <v>1880686</v>
      </c>
    </row>
    <row r="25" spans="2:2" x14ac:dyDescent="0.3">
      <c r="B25" t="s">
        <v>42</v>
      </c>
    </row>
  </sheetData>
  <phoneticPr fontId="1" type="noConversion"/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R28" sqref="R28"/>
    </sheetView>
  </sheetViews>
  <sheetFormatPr defaultRowHeight="16.5" x14ac:dyDescent="0.3"/>
  <cols>
    <col min="1" max="1" width="11.875" bestFit="1" customWidth="1"/>
    <col min="2" max="2" width="17.375" bestFit="1" customWidth="1"/>
    <col min="19" max="19" width="11.875" bestFit="1" customWidth="1"/>
    <col min="20" max="20" width="17.375" bestFit="1" customWidth="1"/>
  </cols>
  <sheetData>
    <row r="1" spans="1:20" x14ac:dyDescent="0.3">
      <c r="A1" s="18" t="s">
        <v>15</v>
      </c>
      <c r="B1" t="s">
        <v>19</v>
      </c>
      <c r="S1" s="18" t="s">
        <v>15</v>
      </c>
      <c r="T1" t="s">
        <v>17</v>
      </c>
    </row>
    <row r="2" spans="1:20" x14ac:dyDescent="0.3">
      <c r="A2" s="16">
        <v>2016</v>
      </c>
      <c r="B2" s="20">
        <v>8885</v>
      </c>
      <c r="S2" s="16" t="s">
        <v>41</v>
      </c>
      <c r="T2" s="20">
        <v>629452</v>
      </c>
    </row>
    <row r="3" spans="1:20" x14ac:dyDescent="0.3">
      <c r="A3" s="19">
        <v>1</v>
      </c>
      <c r="B3" s="20">
        <v>2051</v>
      </c>
      <c r="S3" s="16" t="s">
        <v>40</v>
      </c>
      <c r="T3" s="20">
        <v>369990</v>
      </c>
    </row>
    <row r="4" spans="1:20" x14ac:dyDescent="0.3">
      <c r="A4" s="19">
        <v>2</v>
      </c>
      <c r="B4" s="20">
        <v>2863</v>
      </c>
      <c r="S4" s="16" t="s">
        <v>16</v>
      </c>
      <c r="T4" s="20">
        <v>999442</v>
      </c>
    </row>
    <row r="5" spans="1:20" x14ac:dyDescent="0.3">
      <c r="A5" s="19">
        <v>3</v>
      </c>
      <c r="B5" s="20">
        <v>1824</v>
      </c>
    </row>
    <row r="6" spans="1:20" x14ac:dyDescent="0.3">
      <c r="A6" s="19">
        <v>4</v>
      </c>
      <c r="B6" s="20">
        <v>1707</v>
      </c>
    </row>
    <row r="7" spans="1:20" x14ac:dyDescent="0.3">
      <c r="A7" s="19">
        <v>5</v>
      </c>
      <c r="B7" s="20">
        <v>440</v>
      </c>
    </row>
    <row r="8" spans="1:20" x14ac:dyDescent="0.3">
      <c r="A8" s="16">
        <v>2018</v>
      </c>
      <c r="B8" s="20">
        <v>11227</v>
      </c>
    </row>
    <row r="9" spans="1:20" x14ac:dyDescent="0.3">
      <c r="A9" s="19">
        <v>1</v>
      </c>
      <c r="B9" s="20">
        <v>3108</v>
      </c>
    </row>
    <row r="10" spans="1:20" x14ac:dyDescent="0.3">
      <c r="A10" s="19">
        <v>2</v>
      </c>
      <c r="B10" s="20">
        <v>3684</v>
      </c>
    </row>
    <row r="11" spans="1:20" x14ac:dyDescent="0.3">
      <c r="A11" s="19">
        <v>3</v>
      </c>
      <c r="B11" s="20">
        <v>2207</v>
      </c>
    </row>
    <row r="12" spans="1:20" x14ac:dyDescent="0.3">
      <c r="A12" s="19">
        <v>4</v>
      </c>
      <c r="B12" s="20">
        <v>1808</v>
      </c>
    </row>
    <row r="13" spans="1:20" x14ac:dyDescent="0.3">
      <c r="A13" s="19">
        <v>5</v>
      </c>
      <c r="B13" s="20">
        <v>420</v>
      </c>
    </row>
    <row r="14" spans="1:20" x14ac:dyDescent="0.3">
      <c r="A14" s="16">
        <v>2020</v>
      </c>
      <c r="B14" s="20">
        <v>12045</v>
      </c>
    </row>
    <row r="15" spans="1:20" x14ac:dyDescent="0.3">
      <c r="A15" s="19">
        <v>1</v>
      </c>
      <c r="B15" s="20">
        <v>3615</v>
      </c>
    </row>
    <row r="16" spans="1:20" x14ac:dyDescent="0.3">
      <c r="A16" s="19">
        <v>2</v>
      </c>
      <c r="B16" s="20">
        <v>4249</v>
      </c>
    </row>
    <row r="17" spans="1:2" x14ac:dyDescent="0.3">
      <c r="A17" s="19">
        <v>3</v>
      </c>
      <c r="B17" s="20">
        <v>2134</v>
      </c>
    </row>
    <row r="18" spans="1:2" x14ac:dyDescent="0.3">
      <c r="A18" s="19">
        <v>4</v>
      </c>
      <c r="B18" s="20">
        <v>1685</v>
      </c>
    </row>
    <row r="19" spans="1:2" x14ac:dyDescent="0.3">
      <c r="A19" s="19">
        <v>5</v>
      </c>
      <c r="B19" s="20">
        <v>362</v>
      </c>
    </row>
    <row r="20" spans="1:2" x14ac:dyDescent="0.3">
      <c r="A20" s="16">
        <v>2022</v>
      </c>
      <c r="B20" s="20">
        <v>12635</v>
      </c>
    </row>
    <row r="21" spans="1:2" x14ac:dyDescent="0.3">
      <c r="A21" s="19">
        <v>1</v>
      </c>
      <c r="B21" s="20">
        <v>3853</v>
      </c>
    </row>
    <row r="22" spans="1:2" x14ac:dyDescent="0.3">
      <c r="A22" s="19">
        <v>2</v>
      </c>
      <c r="B22" s="20">
        <v>4637</v>
      </c>
    </row>
    <row r="23" spans="1:2" x14ac:dyDescent="0.3">
      <c r="A23" s="19">
        <v>3</v>
      </c>
      <c r="B23" s="20">
        <v>2189</v>
      </c>
    </row>
    <row r="24" spans="1:2" x14ac:dyDescent="0.3">
      <c r="A24" s="19">
        <v>4</v>
      </c>
      <c r="B24" s="20">
        <v>1663</v>
      </c>
    </row>
    <row r="25" spans="1:2" x14ac:dyDescent="0.3">
      <c r="A25" s="19">
        <v>5</v>
      </c>
      <c r="B25" s="20">
        <v>293</v>
      </c>
    </row>
    <row r="26" spans="1:2" x14ac:dyDescent="0.3">
      <c r="A26" s="16" t="s">
        <v>16</v>
      </c>
      <c r="B26" s="20">
        <v>44792</v>
      </c>
    </row>
  </sheetData>
  <phoneticPr fontId="1" type="noConversion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총 data</vt:lpstr>
      <vt:lpstr>가구원별 육류구입비</vt:lpstr>
      <vt:lpstr>소득분위</vt:lpstr>
      <vt:lpstr>10.년도별가구추이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2023-04-03T05:22:59Z</dcterms:created>
  <dcterms:modified xsi:type="dcterms:W3CDTF">2023-04-04T09:57:49Z</dcterms:modified>
</cp:coreProperties>
</file>