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\docs\Data\"/>
    </mc:Choice>
  </mc:AlternateContent>
  <xr:revisionPtr revIDLastSave="0" documentId="13_ncr:1_{EFCE7FB6-96E2-44A8-8EF6-C35111AB5E1E}" xr6:coauthVersionLast="47" xr6:coauthVersionMax="47" xr10:uidLastSave="{00000000-0000-0000-0000-000000000000}"/>
  <bookViews>
    <workbookView xWindow="-28920" yWindow="-120" windowWidth="29040" windowHeight="15720" tabRatio="444" activeTab="2" xr2:uid="{1CAB9A21-6514-48B7-BCFE-A5CBA419AFAC}"/>
  </bookViews>
  <sheets>
    <sheet name="Summary" sheetId="1" r:id="rId1"/>
    <sheet name="SimmsCreek" sheetId="2" r:id="rId2"/>
    <sheet name="SimmsBioData" sheetId="4" r:id="rId3"/>
    <sheet name="Simms Graph" sheetId="17" r:id="rId4"/>
    <sheet name="WoodsCreek" sheetId="5" r:id="rId5"/>
    <sheet name="WoodsBioData" sheetId="7" r:id="rId6"/>
    <sheet name="Woods Graph" sheetId="16" r:id="rId7"/>
    <sheet name="CaseyCreek" sheetId="8" r:id="rId8"/>
    <sheet name="CaseyBioData" sheetId="19" r:id="rId9"/>
    <sheet name="Casey Graph" sheetId="18" r:id="rId10"/>
  </sheets>
  <definedNames>
    <definedName name="_xlnm._FilterDatabase" localSheetId="2" hidden="1">SimmsBioData!$A$1:$G$1094</definedName>
    <definedName name="Excel_BuiltIn__FilterDatabase_10">#REF!</definedName>
    <definedName name="Excel_BuiltIn__FilterDatabase_7">WoodsBioData!$A$1:$H$1</definedName>
    <definedName name="_xlnm.Print_Area" localSheetId="8">CaseyBioData!$A$1:$H$409</definedName>
    <definedName name="_xlnm.Print_Area" localSheetId="7">CaseyCreek!$A$1:$AH$70</definedName>
    <definedName name="_xlnm.Print_Area" localSheetId="1">SimmsCreek!$A$1:$AG$45</definedName>
    <definedName name="_xlnm.Print_Area" localSheetId="4">WoodsCreek!$A$1:$BA$43</definedName>
    <definedName name="_xlnm.Print_Titles" localSheetId="1">SimmsCreek!$2:$2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" i="8" l="1"/>
  <c r="J45" i="2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H45" i="2"/>
  <c r="G45" i="2"/>
  <c r="F45" i="2"/>
  <c r="E45" i="2"/>
  <c r="D45" i="2"/>
  <c r="C45" i="2"/>
  <c r="AG45" i="2"/>
  <c r="Y5" i="1"/>
  <c r="Y8" i="1" s="1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P8" i="1"/>
  <c r="J8" i="1"/>
  <c r="H43" i="5"/>
  <c r="G43" i="5"/>
  <c r="F43" i="5"/>
  <c r="E43" i="5"/>
  <c r="D43" i="5"/>
  <c r="C43" i="5"/>
  <c r="H70" i="8"/>
  <c r="G70" i="8"/>
  <c r="F70" i="8"/>
  <c r="E70" i="8"/>
  <c r="D70" i="8"/>
  <c r="C70" i="8"/>
  <c r="X8" i="1"/>
  <c r="S8" i="1"/>
  <c r="R8" i="1"/>
  <c r="Q8" i="1"/>
  <c r="K8" i="1"/>
  <c r="I8" i="1"/>
  <c r="F8" i="1"/>
  <c r="E8" i="1"/>
  <c r="D8" i="1"/>
  <c r="C8" i="1"/>
  <c r="B8" i="1"/>
  <c r="G3" i="1"/>
  <c r="H3" i="1"/>
  <c r="L3" i="1"/>
  <c r="M3" i="1"/>
  <c r="N3" i="1"/>
  <c r="T3" i="1"/>
  <c r="U3" i="1"/>
  <c r="V3" i="1"/>
  <c r="Y3" i="1"/>
  <c r="Y6" i="1"/>
</calcChain>
</file>

<file path=xl/sharedStrings.xml><?xml version="1.0" encoding="utf-8"?>
<sst xmlns="http://schemas.openxmlformats.org/spreadsheetml/2006/main" count="4886" uniqueCount="172">
  <si>
    <t xml:space="preserve">Woods </t>
  </si>
  <si>
    <t>Simms</t>
  </si>
  <si>
    <t>Casey</t>
  </si>
  <si>
    <t>Total</t>
  </si>
  <si>
    <t xml:space="preserve">Woods fence pulled: </t>
  </si>
  <si>
    <t xml:space="preserve">Sims fence pulled: </t>
  </si>
  <si>
    <t>Village fence pulled:</t>
  </si>
  <si>
    <t>Missing data</t>
  </si>
  <si>
    <t>Date</t>
  </si>
  <si>
    <t>Time</t>
  </si>
  <si>
    <t>Air Temp</t>
  </si>
  <si>
    <t>Water Temp</t>
  </si>
  <si>
    <t>PH</t>
  </si>
  <si>
    <t>DO</t>
  </si>
  <si>
    <t>TDS</t>
  </si>
  <si>
    <t>Staff Gauge</t>
  </si>
  <si>
    <t>Weather</t>
  </si>
  <si>
    <t>Coho Smolts DS</t>
  </si>
  <si>
    <t>Coho Smolts US</t>
  </si>
  <si>
    <t>Coho Smolt - Mort</t>
  </si>
  <si>
    <t>Coho Fry DS</t>
  </si>
  <si>
    <t>Coho Fry US</t>
  </si>
  <si>
    <t>Pink Fry</t>
  </si>
  <si>
    <t>Pink Fry - Mort</t>
  </si>
  <si>
    <t>Cutthroat Trout DS</t>
  </si>
  <si>
    <t>Cutthroat Trout US</t>
  </si>
  <si>
    <t>Cutthroat Trout Mort</t>
  </si>
  <si>
    <t>Stlhd Adlt</t>
  </si>
  <si>
    <t>RBT Adlt res</t>
  </si>
  <si>
    <t>Trout juv</t>
  </si>
  <si>
    <t>Sculpin</t>
  </si>
  <si>
    <t>Stiklbk</t>
  </si>
  <si>
    <t>Crayfish</t>
  </si>
  <si>
    <t>Sockeye</t>
  </si>
  <si>
    <t>Lamprey</t>
  </si>
  <si>
    <t>RS Newt</t>
  </si>
  <si>
    <t>Chinook DS</t>
  </si>
  <si>
    <t>Chum fry</t>
  </si>
  <si>
    <t>Unknown Smolts</t>
  </si>
  <si>
    <t>Comments</t>
  </si>
  <si>
    <t>Species</t>
  </si>
  <si>
    <t>Stage</t>
  </si>
  <si>
    <t>US/DS</t>
  </si>
  <si>
    <t>Length</t>
  </si>
  <si>
    <t>Weight</t>
  </si>
  <si>
    <t>CT</t>
  </si>
  <si>
    <t>UST</t>
  </si>
  <si>
    <t>CO</t>
  </si>
  <si>
    <t>SMOLT</t>
  </si>
  <si>
    <t>Chum</t>
  </si>
  <si>
    <t>SMOLTS</t>
  </si>
  <si>
    <t>Coho Smolts DST</t>
  </si>
  <si>
    <t>Notes</t>
  </si>
  <si>
    <t>Clipped Coho Fry</t>
  </si>
  <si>
    <t>Clipped Coho Smolts</t>
  </si>
  <si>
    <t>Average</t>
  </si>
  <si>
    <t>Sum</t>
  </si>
  <si>
    <t>DST</t>
  </si>
  <si>
    <t>Clipped Coho Smolt</t>
  </si>
  <si>
    <t>Coho Fry Mort</t>
  </si>
  <si>
    <t>SUMMARY</t>
  </si>
  <si>
    <t>AVERAGE</t>
  </si>
  <si>
    <t>Cutthroat Trout DST</t>
  </si>
  <si>
    <t>Coho Smolt Mort</t>
  </si>
  <si>
    <t>Coho Fry DST</t>
  </si>
  <si>
    <t>Cutthroat Trout UST</t>
  </si>
  <si>
    <t>Coho Smolts UST</t>
  </si>
  <si>
    <t>Pink Fry Mort</t>
  </si>
  <si>
    <t>RBT Adlt Res</t>
  </si>
  <si>
    <t>Chinook DST</t>
  </si>
  <si>
    <t>2010 CR Downstream Fence Data Summary</t>
  </si>
  <si>
    <t>Woods Creek Fence installed April 22,2010. Fence removed May 31, 2010</t>
  </si>
  <si>
    <t>Simms Creek Fence installed April 19, 2010. Fence removed May 30, 2010</t>
  </si>
  <si>
    <t>Casey Creek Fence installed Mar 6, 2010. Fence removed May 30, 2010</t>
  </si>
  <si>
    <t>Overcast and calm</t>
  </si>
  <si>
    <t xml:space="preserve">Overcast and raining </t>
  </si>
  <si>
    <t>Sunny and clear</t>
  </si>
  <si>
    <t>Clear and calm</t>
  </si>
  <si>
    <t>High and overcast</t>
  </si>
  <si>
    <t>Overcast</t>
  </si>
  <si>
    <t>High cloud</t>
  </si>
  <si>
    <t>Overcast, calm and clearing</t>
  </si>
  <si>
    <t>Cloudy with sunny periods</t>
  </si>
  <si>
    <t>Overcast with showers</t>
  </si>
  <si>
    <t>Overcast and windy</t>
  </si>
  <si>
    <t>Sunny with a light frost</t>
  </si>
  <si>
    <t>Sunny</t>
  </si>
  <si>
    <t>Changed membrane in DO metre was caroded inside</t>
  </si>
  <si>
    <t>Cloudy and sunny</t>
  </si>
  <si>
    <t>Clear</t>
  </si>
  <si>
    <t>Sun and cloud</t>
  </si>
  <si>
    <t>Overcast, light rain</t>
  </si>
  <si>
    <t>Rain</t>
  </si>
  <si>
    <t>Strong SE wind and rain</t>
  </si>
  <si>
    <t>Re-calibrated Ph Tester</t>
  </si>
  <si>
    <t>Strong SE and rain</t>
  </si>
  <si>
    <t>Cloudy</t>
  </si>
  <si>
    <t>Raining</t>
  </si>
  <si>
    <t>Overcast and cool</t>
  </si>
  <si>
    <t xml:space="preserve">Overcast </t>
  </si>
  <si>
    <t>Overcast and raining</t>
  </si>
  <si>
    <t>Partly cloudy</t>
  </si>
  <si>
    <t>Sunny with cloudy periods</t>
  </si>
  <si>
    <t>Mostly cloudy</t>
  </si>
  <si>
    <t>Sun with wind and cloud</t>
  </si>
  <si>
    <t>Mostly cloudy and NW breeze</t>
  </si>
  <si>
    <t>Light rain and SE wind</t>
  </si>
  <si>
    <t>SE wind rain and overcast</t>
  </si>
  <si>
    <t>SE wind and sun and cloud</t>
  </si>
  <si>
    <t>Light rain</t>
  </si>
  <si>
    <t>Overcast and SE wind</t>
  </si>
  <si>
    <t>water flowing over fence at 9am u/s trap lid floating open.  Gauge knocked loose - not measuring correctly</t>
  </si>
  <si>
    <t>gate left open yesterday,  water backed up again and had to open gates</t>
  </si>
  <si>
    <t>lots of debris of fence panels</t>
  </si>
  <si>
    <t>rain in PM - cleaned fence at 7pm</t>
  </si>
  <si>
    <t>boatman beetle downstream</t>
  </si>
  <si>
    <t>SE winds picking up</t>
  </si>
  <si>
    <t>re calibrated Ph tester</t>
  </si>
  <si>
    <t>Sunny with wind</t>
  </si>
  <si>
    <t>Overcast rain and light snow</t>
  </si>
  <si>
    <t>Overcast raining</t>
  </si>
  <si>
    <t>Clear and cold</t>
  </si>
  <si>
    <t>Sunny, clear and cold</t>
  </si>
  <si>
    <t>Sun, cloud and SE wind</t>
  </si>
  <si>
    <t>Cloudy with sun breaks</t>
  </si>
  <si>
    <t>Strong SE wind 80 KPH heavy rain</t>
  </si>
  <si>
    <t>Rain, SE wind</t>
  </si>
  <si>
    <t>Overcast with sunny breaks</t>
  </si>
  <si>
    <t>Overcast strong SE winds</t>
  </si>
  <si>
    <t>Overcast and drizzling</t>
  </si>
  <si>
    <t>Overcast and breezy</t>
  </si>
  <si>
    <t>Partly cloudy and breezy</t>
  </si>
  <si>
    <t>Sun and cloud strong NW wind</t>
  </si>
  <si>
    <t>Strong SE wind and cloudy</t>
  </si>
  <si>
    <t>Sun and cloud SE wind</t>
  </si>
  <si>
    <t>Overcast and showers</t>
  </si>
  <si>
    <t>1 frog (red legged)</t>
  </si>
  <si>
    <t>Pulled panel out if adult trap to let fish descend</t>
  </si>
  <si>
    <t>Put panel back into begin count again</t>
  </si>
  <si>
    <t>1 red legged frog</t>
  </si>
  <si>
    <t>Put DST and UST pipes in trap fishing again</t>
  </si>
  <si>
    <t>Heavy rain, strong winds last night - fence flowing over</t>
  </si>
  <si>
    <t>Merganser at trap</t>
  </si>
  <si>
    <t>High winds - lots rain last night - trap flooding over</t>
  </si>
  <si>
    <t>Creek flow below fence</t>
  </si>
  <si>
    <t>Water over top of fence</t>
  </si>
  <si>
    <t>Flow over top of fence</t>
  </si>
  <si>
    <t>Creek flow below fence.  Took UST and DST pipes out and screen on trap.  Put back in for CO smolts</t>
  </si>
  <si>
    <t>Water level low</t>
  </si>
  <si>
    <t>Water flowing over fence. Gauge read 0.36 to 0.44 when debris cleared.  UST trap lid popped open</t>
  </si>
  <si>
    <t>Water to top of fence. Alder tree snapped off and just missed UST. Cut it out tomorrow</t>
  </si>
  <si>
    <t>Cut top off alder that was laying in creek to clear creek and flow</t>
  </si>
  <si>
    <t>smolts above fence</t>
  </si>
  <si>
    <t>fish present above fence</t>
  </si>
  <si>
    <t>re-calibrated Ph tester</t>
  </si>
  <si>
    <t>creek flowing over fence at 8am, four dead chum found on fence opened gate for 1/2 hr</t>
  </si>
  <si>
    <t>Sunny and clear, NW breeze</t>
  </si>
  <si>
    <t>(+) 20 chum fry morts on fence</t>
  </si>
  <si>
    <t>Cleared fence at 5:30pm rain showers all afternoon</t>
  </si>
  <si>
    <t>Raining hard creek flowing over fence.  Opened gate for the night.  Otter spotted at 8am</t>
  </si>
  <si>
    <t>At 8am water coming over fence, left open gate all night.  Gauge still at 0.44m in the morning.  Water too deep to get into upstream trap</t>
  </si>
  <si>
    <t>Cleaned fence at 7:30 pm</t>
  </si>
  <si>
    <t>1 CO smolt got away</t>
  </si>
  <si>
    <t>Strong SE wind and rain squalls</t>
  </si>
  <si>
    <t>Overcast and rain</t>
  </si>
  <si>
    <t>SE Wind and rain</t>
  </si>
  <si>
    <t>rain topping fence</t>
  </si>
  <si>
    <t>Put panels back in</t>
  </si>
  <si>
    <t>Sunny and cold</t>
  </si>
  <si>
    <t>Took pipes out</t>
  </si>
  <si>
    <t>Water overtop fence</t>
  </si>
  <si>
    <t>CLIPPED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</si>
</sst>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d&quot;, &quot;yyyy;@"/>
    <numFmt numFmtId="165" formatCode="0.0"/>
    <numFmt numFmtId="166" formatCode="d\-mmm\-yy;@"/>
    <numFmt numFmtId="167" formatCode="[$-409]h:mm\ AM/PM;@"/>
    <numFmt numFmtId="168" formatCode="[$-409]d\-mmm\-yy;@"/>
  </numFmts>
  <fonts count="26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8"/>
      </top>
      <bottom style="thick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0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2" fillId="4" borderId="7" applyNumberForma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8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 applyAlignment="1">
      <alignment horizontal="center"/>
    </xf>
    <xf numFmtId="0" fontId="20" fillId="0" borderId="0" xfId="0" applyFont="1"/>
    <xf numFmtId="3" fontId="19" fillId="0" borderId="0" xfId="0" applyNumberFormat="1" applyFont="1" applyAlignment="1">
      <alignment horizontal="center"/>
    </xf>
    <xf numFmtId="3" fontId="20" fillId="0" borderId="1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11" xfId="0" applyFont="1" applyBorder="1" applyAlignment="1">
      <alignment horizontal="center" vertical="top" wrapText="1"/>
    </xf>
    <xf numFmtId="2" fontId="18" fillId="0" borderId="11" xfId="0" applyNumberFormat="1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wrapText="1"/>
    </xf>
    <xf numFmtId="165" fontId="18" fillId="0" borderId="11" xfId="0" applyNumberFormat="1" applyFont="1" applyBorder="1" applyAlignment="1">
      <alignment horizontal="center" vertical="top" wrapText="1"/>
    </xf>
    <xf numFmtId="15" fontId="0" fillId="0" borderId="0" xfId="0" applyNumberFormat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165" fontId="21" fillId="0" borderId="0" xfId="0" applyNumberFormat="1" applyFont="1"/>
    <xf numFmtId="165" fontId="1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165" fontId="18" fillId="18" borderId="11" xfId="0" applyNumberFormat="1" applyFont="1" applyFill="1" applyBorder="1" applyAlignment="1">
      <alignment horizontal="center" vertical="top" wrapText="1"/>
    </xf>
    <xf numFmtId="15" fontId="0" fillId="0" borderId="12" xfId="0" applyNumberFormat="1" applyBorder="1"/>
    <xf numFmtId="165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15" fontId="0" fillId="0" borderId="13" xfId="0" applyNumberFormat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/>
    <xf numFmtId="3" fontId="19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0" fontId="18" fillId="0" borderId="13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165" fontId="0" fillId="19" borderId="0" xfId="0" applyNumberFormat="1" applyFill="1" applyAlignment="1">
      <alignment horizontal="center"/>
    </xf>
    <xf numFmtId="15" fontId="18" fillId="0" borderId="0" xfId="0" applyNumberFormat="1" applyFont="1"/>
    <xf numFmtId="0" fontId="18" fillId="0" borderId="0" xfId="0" applyFont="1" applyAlignment="1">
      <alignment horizontal="center" vertical="top" wrapText="1"/>
    </xf>
    <xf numFmtId="15" fontId="0" fillId="0" borderId="12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16" xfId="0" applyBorder="1" applyAlignment="1">
      <alignment horizontal="center" vertical="top" wrapText="1"/>
    </xf>
    <xf numFmtId="167" fontId="18" fillId="18" borderId="11" xfId="0" applyNumberFormat="1" applyFont="1" applyFill="1" applyBorder="1" applyAlignment="1">
      <alignment horizontal="center" vertical="top" wrapText="1"/>
    </xf>
    <xf numFmtId="167" fontId="18" fillId="0" borderId="11" xfId="0" applyNumberFormat="1" applyFont="1" applyBorder="1" applyAlignment="1">
      <alignment horizontal="center" vertical="top" wrapText="1"/>
    </xf>
    <xf numFmtId="167" fontId="0" fillId="0" borderId="0" xfId="0" applyNumberFormat="1"/>
    <xf numFmtId="167" fontId="0" fillId="0" borderId="12" xfId="0" applyNumberFormat="1" applyBorder="1"/>
    <xf numFmtId="167" fontId="0" fillId="19" borderId="0" xfId="0" applyNumberFormat="1" applyFill="1"/>
    <xf numFmtId="0" fontId="0" fillId="19" borderId="0" xfId="0" applyFill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" fontId="24" fillId="0" borderId="0" xfId="0" applyNumberFormat="1" applyFont="1"/>
    <xf numFmtId="49" fontId="25" fillId="0" borderId="0" xfId="0" applyNumberFormat="1" applyFont="1"/>
    <xf numFmtId="0" fontId="24" fillId="0" borderId="0" xfId="0" applyFont="1"/>
    <xf numFmtId="166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65" fontId="25" fillId="0" borderId="0" xfId="0" applyNumberFormat="1" applyFont="1"/>
    <xf numFmtId="0" fontId="25" fillId="0" borderId="0" xfId="0" applyFont="1"/>
    <xf numFmtId="165" fontId="24" fillId="0" borderId="0" xfId="0" applyNumberFormat="1" applyFont="1"/>
    <xf numFmtId="49" fontId="24" fillId="0" borderId="0" xfId="0" applyNumberFormat="1" applyFont="1"/>
    <xf numFmtId="15" fontId="24" fillId="0" borderId="0" xfId="0" applyNumberFormat="1" applyFont="1" applyAlignment="1">
      <alignment horizontal="center"/>
    </xf>
    <xf numFmtId="165" fontId="25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166" fontId="24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15" fontId="24" fillId="0" borderId="12" xfId="0" applyNumberFormat="1" applyFont="1" applyBorder="1" applyAlignment="1">
      <alignment horizontal="center"/>
    </xf>
    <xf numFmtId="2" fontId="0" fillId="19" borderId="0" xfId="0" applyNumberFormat="1" applyFill="1" applyAlignment="1">
      <alignment horizontal="center"/>
    </xf>
    <xf numFmtId="168" fontId="18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2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67" fontId="0" fillId="19" borderId="12" xfId="0" applyNumberFormat="1" applyFill="1" applyBorder="1"/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165" fontId="23" fillId="0" borderId="0" xfId="0" applyNumberFormat="1" applyFont="1" applyAlignment="1">
      <alignment horizontal="center"/>
    </xf>
    <xf numFmtId="165" fontId="24" fillId="0" borderId="12" xfId="0" applyNumberFormat="1" applyFont="1" applyBorder="1" applyAlignment="1">
      <alignment horizontal="center"/>
    </xf>
    <xf numFmtId="165" fontId="24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7" xfId="0" applyFont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49" fontId="20" fillId="0" borderId="17" xfId="0" applyNumberFormat="1" applyFont="1" applyBorder="1" applyAlignment="1">
      <alignment horizontal="center" vertical="top" wrapText="1"/>
    </xf>
    <xf numFmtId="0" fontId="19" fillId="0" borderId="0" xfId="0" applyFont="1" applyAlignment="1">
      <alignment horizontal="left"/>
    </xf>
    <xf numFmtId="0" fontId="19" fillId="0" borderId="0" xfId="0" applyFont="1"/>
    <xf numFmtId="165" fontId="18" fillId="0" borderId="11" xfId="0" applyNumberFormat="1" applyFont="1" applyBorder="1" applyAlignment="1">
      <alignment horizontal="left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Data - Spring</a:t>
            </a:r>
            <a:r>
              <a:rPr lang="en-US" baseline="0"/>
              <a:t> </a:t>
            </a:r>
            <a:r>
              <a:rPr lang="en-US"/>
              <a:t>2010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SimmsCreek!$A$3:$A$44</c:f>
              <c:numCache>
                <c:formatCode>d\-mmm\-yy</c:formatCode>
                <c:ptCount val="42"/>
                <c:pt idx="0">
                  <c:v>40287</c:v>
                </c:pt>
                <c:pt idx="1">
                  <c:v>40288</c:v>
                </c:pt>
                <c:pt idx="2">
                  <c:v>40289</c:v>
                </c:pt>
                <c:pt idx="3">
                  <c:v>40290</c:v>
                </c:pt>
                <c:pt idx="4">
                  <c:v>40291</c:v>
                </c:pt>
                <c:pt idx="5">
                  <c:v>40292</c:v>
                </c:pt>
                <c:pt idx="6">
                  <c:v>40293</c:v>
                </c:pt>
                <c:pt idx="7">
                  <c:v>40294</c:v>
                </c:pt>
                <c:pt idx="8">
                  <c:v>40295</c:v>
                </c:pt>
                <c:pt idx="9">
                  <c:v>40296</c:v>
                </c:pt>
                <c:pt idx="10">
                  <c:v>40297</c:v>
                </c:pt>
                <c:pt idx="11">
                  <c:v>40298</c:v>
                </c:pt>
                <c:pt idx="12">
                  <c:v>40299</c:v>
                </c:pt>
                <c:pt idx="13">
                  <c:v>40300</c:v>
                </c:pt>
                <c:pt idx="14">
                  <c:v>40301</c:v>
                </c:pt>
                <c:pt idx="15">
                  <c:v>40302</c:v>
                </c:pt>
                <c:pt idx="16">
                  <c:v>40303</c:v>
                </c:pt>
                <c:pt idx="17">
                  <c:v>40304</c:v>
                </c:pt>
                <c:pt idx="18">
                  <c:v>40305</c:v>
                </c:pt>
                <c:pt idx="19">
                  <c:v>40306</c:v>
                </c:pt>
                <c:pt idx="20">
                  <c:v>40307</c:v>
                </c:pt>
                <c:pt idx="21">
                  <c:v>40308</c:v>
                </c:pt>
                <c:pt idx="22">
                  <c:v>40309</c:v>
                </c:pt>
                <c:pt idx="23">
                  <c:v>40310</c:v>
                </c:pt>
                <c:pt idx="24">
                  <c:v>40311</c:v>
                </c:pt>
                <c:pt idx="25">
                  <c:v>40312</c:v>
                </c:pt>
                <c:pt idx="26">
                  <c:v>40313</c:v>
                </c:pt>
                <c:pt idx="27">
                  <c:v>40314</c:v>
                </c:pt>
                <c:pt idx="28">
                  <c:v>40315</c:v>
                </c:pt>
                <c:pt idx="29">
                  <c:v>40316</c:v>
                </c:pt>
                <c:pt idx="30">
                  <c:v>40317</c:v>
                </c:pt>
                <c:pt idx="31">
                  <c:v>40318</c:v>
                </c:pt>
                <c:pt idx="32">
                  <c:v>40319</c:v>
                </c:pt>
                <c:pt idx="33">
                  <c:v>40320</c:v>
                </c:pt>
                <c:pt idx="34">
                  <c:v>40321</c:v>
                </c:pt>
                <c:pt idx="35">
                  <c:v>40322</c:v>
                </c:pt>
                <c:pt idx="36">
                  <c:v>40323</c:v>
                </c:pt>
                <c:pt idx="37">
                  <c:v>40324</c:v>
                </c:pt>
                <c:pt idx="38">
                  <c:v>40325</c:v>
                </c:pt>
                <c:pt idx="39">
                  <c:v>40326</c:v>
                </c:pt>
                <c:pt idx="40">
                  <c:v>40327</c:v>
                </c:pt>
                <c:pt idx="41">
                  <c:v>40328</c:v>
                </c:pt>
              </c:numCache>
            </c:numRef>
          </c:cat>
          <c:val>
            <c:numRef>
              <c:f>SimmsCreek!$C$3:$C$44</c:f>
              <c:numCache>
                <c:formatCode>0.0</c:formatCode>
                <c:ptCount val="42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10">
                  <c:v>6.5</c:v>
                </c:pt>
                <c:pt idx="11">
                  <c:v>8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9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10</c:v>
                </c:pt>
                <c:pt idx="32">
                  <c:v>7</c:v>
                </c:pt>
                <c:pt idx="33">
                  <c:v>10</c:v>
                </c:pt>
                <c:pt idx="34">
                  <c:v>10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12</c:v>
                </c:pt>
                <c:pt idx="39">
                  <c:v>15</c:v>
                </c:pt>
                <c:pt idx="40">
                  <c:v>11</c:v>
                </c:pt>
                <c:pt idx="4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B-4A5D-B610-6ED820F4822E}"/>
            </c:ext>
          </c:extLst>
        </c:ser>
        <c:ser>
          <c:idx val="1"/>
          <c:order val="1"/>
          <c:tx>
            <c:v>Ph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SimmsCreek!$A$3:$A$44</c:f>
              <c:numCache>
                <c:formatCode>d\-mmm\-yy</c:formatCode>
                <c:ptCount val="42"/>
                <c:pt idx="0">
                  <c:v>40287</c:v>
                </c:pt>
                <c:pt idx="1">
                  <c:v>40288</c:v>
                </c:pt>
                <c:pt idx="2">
                  <c:v>40289</c:v>
                </c:pt>
                <c:pt idx="3">
                  <c:v>40290</c:v>
                </c:pt>
                <c:pt idx="4">
                  <c:v>40291</c:v>
                </c:pt>
                <c:pt idx="5">
                  <c:v>40292</c:v>
                </c:pt>
                <c:pt idx="6">
                  <c:v>40293</c:v>
                </c:pt>
                <c:pt idx="7">
                  <c:v>40294</c:v>
                </c:pt>
                <c:pt idx="8">
                  <c:v>40295</c:v>
                </c:pt>
                <c:pt idx="9">
                  <c:v>40296</c:v>
                </c:pt>
                <c:pt idx="10">
                  <c:v>40297</c:v>
                </c:pt>
                <c:pt idx="11">
                  <c:v>40298</c:v>
                </c:pt>
                <c:pt idx="12">
                  <c:v>40299</c:v>
                </c:pt>
                <c:pt idx="13">
                  <c:v>40300</c:v>
                </c:pt>
                <c:pt idx="14">
                  <c:v>40301</c:v>
                </c:pt>
                <c:pt idx="15">
                  <c:v>40302</c:v>
                </c:pt>
                <c:pt idx="16">
                  <c:v>40303</c:v>
                </c:pt>
                <c:pt idx="17">
                  <c:v>40304</c:v>
                </c:pt>
                <c:pt idx="18">
                  <c:v>40305</c:v>
                </c:pt>
                <c:pt idx="19">
                  <c:v>40306</c:v>
                </c:pt>
                <c:pt idx="20">
                  <c:v>40307</c:v>
                </c:pt>
                <c:pt idx="21">
                  <c:v>40308</c:v>
                </c:pt>
                <c:pt idx="22">
                  <c:v>40309</c:v>
                </c:pt>
                <c:pt idx="23">
                  <c:v>40310</c:v>
                </c:pt>
                <c:pt idx="24">
                  <c:v>40311</c:v>
                </c:pt>
                <c:pt idx="25">
                  <c:v>40312</c:v>
                </c:pt>
                <c:pt idx="26">
                  <c:v>40313</c:v>
                </c:pt>
                <c:pt idx="27">
                  <c:v>40314</c:v>
                </c:pt>
                <c:pt idx="28">
                  <c:v>40315</c:v>
                </c:pt>
                <c:pt idx="29">
                  <c:v>40316</c:v>
                </c:pt>
                <c:pt idx="30">
                  <c:v>40317</c:v>
                </c:pt>
                <c:pt idx="31">
                  <c:v>40318</c:v>
                </c:pt>
                <c:pt idx="32">
                  <c:v>40319</c:v>
                </c:pt>
                <c:pt idx="33">
                  <c:v>40320</c:v>
                </c:pt>
                <c:pt idx="34">
                  <c:v>40321</c:v>
                </c:pt>
                <c:pt idx="35">
                  <c:v>40322</c:v>
                </c:pt>
                <c:pt idx="36">
                  <c:v>40323</c:v>
                </c:pt>
                <c:pt idx="37">
                  <c:v>40324</c:v>
                </c:pt>
                <c:pt idx="38">
                  <c:v>40325</c:v>
                </c:pt>
                <c:pt idx="39">
                  <c:v>40326</c:v>
                </c:pt>
                <c:pt idx="40">
                  <c:v>40327</c:v>
                </c:pt>
                <c:pt idx="41">
                  <c:v>40328</c:v>
                </c:pt>
              </c:numCache>
            </c:numRef>
          </c:cat>
          <c:val>
            <c:numRef>
              <c:f>SimmsCreek!$E$3:$E$44</c:f>
              <c:numCache>
                <c:formatCode>0.0</c:formatCode>
                <c:ptCount val="42"/>
                <c:pt idx="0">
                  <c:v>7.8</c:v>
                </c:pt>
                <c:pt idx="1">
                  <c:v>7.9</c:v>
                </c:pt>
                <c:pt idx="2">
                  <c:v>8.1</c:v>
                </c:pt>
                <c:pt idx="3">
                  <c:v>7.9</c:v>
                </c:pt>
                <c:pt idx="4">
                  <c:v>7.9</c:v>
                </c:pt>
                <c:pt idx="5">
                  <c:v>8</c:v>
                </c:pt>
                <c:pt idx="6">
                  <c:v>7.9</c:v>
                </c:pt>
                <c:pt idx="7">
                  <c:v>7.9</c:v>
                </c:pt>
                <c:pt idx="8">
                  <c:v>7.9</c:v>
                </c:pt>
                <c:pt idx="9">
                  <c:v>7.9</c:v>
                </c:pt>
                <c:pt idx="10">
                  <c:v>7.8</c:v>
                </c:pt>
                <c:pt idx="11">
                  <c:v>8</c:v>
                </c:pt>
                <c:pt idx="12">
                  <c:v>8.1999999999999993</c:v>
                </c:pt>
                <c:pt idx="13">
                  <c:v>8</c:v>
                </c:pt>
                <c:pt idx="14">
                  <c:v>8.3000000000000007</c:v>
                </c:pt>
                <c:pt idx="15">
                  <c:v>8.1999999999999993</c:v>
                </c:pt>
                <c:pt idx="16">
                  <c:v>8.4</c:v>
                </c:pt>
                <c:pt idx="17">
                  <c:v>8.3000000000000007</c:v>
                </c:pt>
                <c:pt idx="18">
                  <c:v>8.1999999999999993</c:v>
                </c:pt>
                <c:pt idx="19">
                  <c:v>8.1</c:v>
                </c:pt>
                <c:pt idx="20">
                  <c:v>8.1999999999999993</c:v>
                </c:pt>
                <c:pt idx="21">
                  <c:v>8.5</c:v>
                </c:pt>
                <c:pt idx="22">
                  <c:v>8.6</c:v>
                </c:pt>
                <c:pt idx="23">
                  <c:v>8.5</c:v>
                </c:pt>
                <c:pt idx="24">
                  <c:v>8.6</c:v>
                </c:pt>
                <c:pt idx="25">
                  <c:v>8.6</c:v>
                </c:pt>
                <c:pt idx="26">
                  <c:v>8.5</c:v>
                </c:pt>
                <c:pt idx="27">
                  <c:v>8.6</c:v>
                </c:pt>
                <c:pt idx="28">
                  <c:v>8.5</c:v>
                </c:pt>
                <c:pt idx="29">
                  <c:v>8.4</c:v>
                </c:pt>
                <c:pt idx="30">
                  <c:v>8.9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8.1</c:v>
                </c:pt>
                <c:pt idx="36">
                  <c:v>8.1</c:v>
                </c:pt>
                <c:pt idx="37">
                  <c:v>7.7</c:v>
                </c:pt>
                <c:pt idx="38">
                  <c:v>7.8</c:v>
                </c:pt>
                <c:pt idx="39">
                  <c:v>7.7</c:v>
                </c:pt>
                <c:pt idx="40">
                  <c:v>7.5</c:v>
                </c:pt>
                <c:pt idx="41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B-4A5D-B610-6ED820F4822E}"/>
            </c:ext>
          </c:extLst>
        </c:ser>
        <c:ser>
          <c:idx val="2"/>
          <c:order val="2"/>
          <c:tx>
            <c:v>DO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SimmsCreek!$A$3:$A$44</c:f>
              <c:numCache>
                <c:formatCode>d\-mmm\-yy</c:formatCode>
                <c:ptCount val="42"/>
                <c:pt idx="0">
                  <c:v>40287</c:v>
                </c:pt>
                <c:pt idx="1">
                  <c:v>40288</c:v>
                </c:pt>
                <c:pt idx="2">
                  <c:v>40289</c:v>
                </c:pt>
                <c:pt idx="3">
                  <c:v>40290</c:v>
                </c:pt>
                <c:pt idx="4">
                  <c:v>40291</c:v>
                </c:pt>
                <c:pt idx="5">
                  <c:v>40292</c:v>
                </c:pt>
                <c:pt idx="6">
                  <c:v>40293</c:v>
                </c:pt>
                <c:pt idx="7">
                  <c:v>40294</c:v>
                </c:pt>
                <c:pt idx="8">
                  <c:v>40295</c:v>
                </c:pt>
                <c:pt idx="9">
                  <c:v>40296</c:v>
                </c:pt>
                <c:pt idx="10">
                  <c:v>40297</c:v>
                </c:pt>
                <c:pt idx="11">
                  <c:v>40298</c:v>
                </c:pt>
                <c:pt idx="12">
                  <c:v>40299</c:v>
                </c:pt>
                <c:pt idx="13">
                  <c:v>40300</c:v>
                </c:pt>
                <c:pt idx="14">
                  <c:v>40301</c:v>
                </c:pt>
                <c:pt idx="15">
                  <c:v>40302</c:v>
                </c:pt>
                <c:pt idx="16">
                  <c:v>40303</c:v>
                </c:pt>
                <c:pt idx="17">
                  <c:v>40304</c:v>
                </c:pt>
                <c:pt idx="18">
                  <c:v>40305</c:v>
                </c:pt>
                <c:pt idx="19">
                  <c:v>40306</c:v>
                </c:pt>
                <c:pt idx="20">
                  <c:v>40307</c:v>
                </c:pt>
                <c:pt idx="21">
                  <c:v>40308</c:v>
                </c:pt>
                <c:pt idx="22">
                  <c:v>40309</c:v>
                </c:pt>
                <c:pt idx="23">
                  <c:v>40310</c:v>
                </c:pt>
                <c:pt idx="24">
                  <c:v>40311</c:v>
                </c:pt>
                <c:pt idx="25">
                  <c:v>40312</c:v>
                </c:pt>
                <c:pt idx="26">
                  <c:v>40313</c:v>
                </c:pt>
                <c:pt idx="27">
                  <c:v>40314</c:v>
                </c:pt>
                <c:pt idx="28">
                  <c:v>40315</c:v>
                </c:pt>
                <c:pt idx="29">
                  <c:v>40316</c:v>
                </c:pt>
                <c:pt idx="30">
                  <c:v>40317</c:v>
                </c:pt>
                <c:pt idx="31">
                  <c:v>40318</c:v>
                </c:pt>
                <c:pt idx="32">
                  <c:v>40319</c:v>
                </c:pt>
                <c:pt idx="33">
                  <c:v>40320</c:v>
                </c:pt>
                <c:pt idx="34">
                  <c:v>40321</c:v>
                </c:pt>
                <c:pt idx="35">
                  <c:v>40322</c:v>
                </c:pt>
                <c:pt idx="36">
                  <c:v>40323</c:v>
                </c:pt>
                <c:pt idx="37">
                  <c:v>40324</c:v>
                </c:pt>
                <c:pt idx="38">
                  <c:v>40325</c:v>
                </c:pt>
                <c:pt idx="39">
                  <c:v>40326</c:v>
                </c:pt>
                <c:pt idx="40">
                  <c:v>40327</c:v>
                </c:pt>
                <c:pt idx="41">
                  <c:v>40328</c:v>
                </c:pt>
              </c:numCache>
            </c:numRef>
          </c:cat>
          <c:val>
            <c:numRef>
              <c:f>SimmsCreek!$F$3:$F$44</c:f>
              <c:numCache>
                <c:formatCode>0.0</c:formatCode>
                <c:ptCount val="42"/>
                <c:pt idx="0">
                  <c:v>11.8</c:v>
                </c:pt>
                <c:pt idx="1">
                  <c:v>13.8</c:v>
                </c:pt>
                <c:pt idx="2">
                  <c:v>12.3</c:v>
                </c:pt>
                <c:pt idx="3">
                  <c:v>13.1</c:v>
                </c:pt>
                <c:pt idx="4">
                  <c:v>13.4</c:v>
                </c:pt>
                <c:pt idx="5">
                  <c:v>13.3</c:v>
                </c:pt>
                <c:pt idx="6">
                  <c:v>12.6</c:v>
                </c:pt>
                <c:pt idx="7">
                  <c:v>12.5</c:v>
                </c:pt>
                <c:pt idx="8">
                  <c:v>11.4</c:v>
                </c:pt>
                <c:pt idx="9">
                  <c:v>13.1</c:v>
                </c:pt>
                <c:pt idx="10">
                  <c:v>11.8</c:v>
                </c:pt>
                <c:pt idx="11">
                  <c:v>12.7</c:v>
                </c:pt>
                <c:pt idx="12">
                  <c:v>11.9</c:v>
                </c:pt>
                <c:pt idx="13">
                  <c:v>12.4</c:v>
                </c:pt>
                <c:pt idx="14">
                  <c:v>11.6</c:v>
                </c:pt>
                <c:pt idx="15">
                  <c:v>12.8</c:v>
                </c:pt>
                <c:pt idx="16">
                  <c:v>12.3</c:v>
                </c:pt>
                <c:pt idx="17">
                  <c:v>12.2</c:v>
                </c:pt>
                <c:pt idx="18">
                  <c:v>9.8000000000000007</c:v>
                </c:pt>
                <c:pt idx="19">
                  <c:v>9.6</c:v>
                </c:pt>
                <c:pt idx="20">
                  <c:v>9.6</c:v>
                </c:pt>
                <c:pt idx="21">
                  <c:v>9.4</c:v>
                </c:pt>
                <c:pt idx="22">
                  <c:v>9.3000000000000007</c:v>
                </c:pt>
                <c:pt idx="23">
                  <c:v>8.9</c:v>
                </c:pt>
                <c:pt idx="24">
                  <c:v>9.1</c:v>
                </c:pt>
                <c:pt idx="25">
                  <c:v>9</c:v>
                </c:pt>
                <c:pt idx="26">
                  <c:v>8.9</c:v>
                </c:pt>
                <c:pt idx="27">
                  <c:v>8.8000000000000007</c:v>
                </c:pt>
                <c:pt idx="28">
                  <c:v>8.6</c:v>
                </c:pt>
                <c:pt idx="29">
                  <c:v>8.1999999999999993</c:v>
                </c:pt>
                <c:pt idx="30">
                  <c:v>8.6</c:v>
                </c:pt>
                <c:pt idx="31">
                  <c:v>8.8000000000000007</c:v>
                </c:pt>
                <c:pt idx="32">
                  <c:v>8.9</c:v>
                </c:pt>
                <c:pt idx="33">
                  <c:v>9</c:v>
                </c:pt>
                <c:pt idx="34">
                  <c:v>9</c:v>
                </c:pt>
                <c:pt idx="35">
                  <c:v>9.1</c:v>
                </c:pt>
                <c:pt idx="36">
                  <c:v>9.1</c:v>
                </c:pt>
                <c:pt idx="37">
                  <c:v>8.9</c:v>
                </c:pt>
                <c:pt idx="38">
                  <c:v>8.6999999999999993</c:v>
                </c:pt>
                <c:pt idx="39">
                  <c:v>8.6</c:v>
                </c:pt>
                <c:pt idx="40">
                  <c:v>8.8000000000000007</c:v>
                </c:pt>
                <c:pt idx="4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B-4A5D-B610-6ED820F48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347151"/>
        <c:axId val="1"/>
      </c:lineChart>
      <c:dateAx>
        <c:axId val="1477347151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7347151"/>
        <c:crosses val="autoZero"/>
        <c:crossBetween val="between"/>
      </c:valAx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</a:t>
            </a:r>
            <a:r>
              <a:rPr lang="en-US" baseline="0"/>
              <a:t> Creek Data - 2010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WoodsCreek!$C$2</c:f>
              <c:strCache>
                <c:ptCount val="1"/>
                <c:pt idx="0">
                  <c:v>Air Temp</c:v>
                </c:pt>
              </c:strCache>
            </c:strRef>
          </c:tx>
          <c:dLbls>
            <c:delete val="1"/>
          </c:dLbls>
          <c:cat>
            <c:numRef>
              <c:f>WoodsCreek!$A$3:$A$42</c:f>
              <c:numCache>
                <c:formatCode>d\-mmm\-yy</c:formatCode>
                <c:ptCount val="40"/>
                <c:pt idx="0">
                  <c:v>40290</c:v>
                </c:pt>
                <c:pt idx="1">
                  <c:v>40291</c:v>
                </c:pt>
                <c:pt idx="2">
                  <c:v>40292</c:v>
                </c:pt>
                <c:pt idx="3">
                  <c:v>40293</c:v>
                </c:pt>
                <c:pt idx="4">
                  <c:v>40294</c:v>
                </c:pt>
                <c:pt idx="5">
                  <c:v>40295</c:v>
                </c:pt>
                <c:pt idx="6">
                  <c:v>40296</c:v>
                </c:pt>
                <c:pt idx="7">
                  <c:v>40297</c:v>
                </c:pt>
                <c:pt idx="8">
                  <c:v>40298</c:v>
                </c:pt>
                <c:pt idx="9">
                  <c:v>40299</c:v>
                </c:pt>
                <c:pt idx="10">
                  <c:v>40300</c:v>
                </c:pt>
                <c:pt idx="11">
                  <c:v>40301</c:v>
                </c:pt>
                <c:pt idx="12">
                  <c:v>40302</c:v>
                </c:pt>
                <c:pt idx="13">
                  <c:v>40303</c:v>
                </c:pt>
                <c:pt idx="14">
                  <c:v>40304</c:v>
                </c:pt>
                <c:pt idx="15">
                  <c:v>40305</c:v>
                </c:pt>
                <c:pt idx="16">
                  <c:v>40306</c:v>
                </c:pt>
                <c:pt idx="17">
                  <c:v>40307</c:v>
                </c:pt>
                <c:pt idx="18">
                  <c:v>40308</c:v>
                </c:pt>
                <c:pt idx="19">
                  <c:v>40309</c:v>
                </c:pt>
                <c:pt idx="20">
                  <c:v>40310</c:v>
                </c:pt>
                <c:pt idx="21">
                  <c:v>40311</c:v>
                </c:pt>
                <c:pt idx="22">
                  <c:v>40312</c:v>
                </c:pt>
                <c:pt idx="23">
                  <c:v>40313</c:v>
                </c:pt>
                <c:pt idx="24">
                  <c:v>40314</c:v>
                </c:pt>
                <c:pt idx="25">
                  <c:v>40315</c:v>
                </c:pt>
                <c:pt idx="26">
                  <c:v>40316</c:v>
                </c:pt>
                <c:pt idx="27">
                  <c:v>40317</c:v>
                </c:pt>
                <c:pt idx="28">
                  <c:v>40318</c:v>
                </c:pt>
                <c:pt idx="29">
                  <c:v>40319</c:v>
                </c:pt>
                <c:pt idx="30">
                  <c:v>40320</c:v>
                </c:pt>
                <c:pt idx="31">
                  <c:v>40321</c:v>
                </c:pt>
                <c:pt idx="32">
                  <c:v>40322</c:v>
                </c:pt>
                <c:pt idx="33">
                  <c:v>40323</c:v>
                </c:pt>
                <c:pt idx="34">
                  <c:v>40324</c:v>
                </c:pt>
                <c:pt idx="35">
                  <c:v>40325</c:v>
                </c:pt>
                <c:pt idx="36">
                  <c:v>40326</c:v>
                </c:pt>
                <c:pt idx="37">
                  <c:v>40327</c:v>
                </c:pt>
                <c:pt idx="38">
                  <c:v>40328</c:v>
                </c:pt>
                <c:pt idx="39">
                  <c:v>40329</c:v>
                </c:pt>
              </c:numCache>
            </c:numRef>
          </c:cat>
          <c:val>
            <c:numRef>
              <c:f>WoodsCreek!$C$3:$C$42</c:f>
              <c:numCache>
                <c:formatCode>General</c:formatCode>
                <c:ptCount val="40"/>
                <c:pt idx="0" formatCode="0.0">
                  <c:v>10</c:v>
                </c:pt>
                <c:pt idx="1">
                  <c:v>7</c:v>
                </c:pt>
                <c:pt idx="2" formatCode="0.0">
                  <c:v>7</c:v>
                </c:pt>
                <c:pt idx="3" formatCode="0.0">
                  <c:v>8</c:v>
                </c:pt>
                <c:pt idx="4" formatCode="0.0">
                  <c:v>9</c:v>
                </c:pt>
                <c:pt idx="5" formatCode="0.0">
                  <c:v>8</c:v>
                </c:pt>
                <c:pt idx="6" formatCode="0.0">
                  <c:v>13</c:v>
                </c:pt>
                <c:pt idx="7" formatCode="0.0">
                  <c:v>14</c:v>
                </c:pt>
                <c:pt idx="8" formatCode="0.0">
                  <c:v>10</c:v>
                </c:pt>
                <c:pt idx="9" formatCode="0.0">
                  <c:v>10</c:v>
                </c:pt>
                <c:pt idx="10" formatCode="0.0">
                  <c:v>9</c:v>
                </c:pt>
                <c:pt idx="11" formatCode="0.0">
                  <c:v>10</c:v>
                </c:pt>
                <c:pt idx="12" formatCode="0.0">
                  <c:v>8</c:v>
                </c:pt>
                <c:pt idx="13" formatCode="0.0">
                  <c:v>9</c:v>
                </c:pt>
                <c:pt idx="14" formatCode="0.0">
                  <c:v>10</c:v>
                </c:pt>
                <c:pt idx="15" formatCode="0.0">
                  <c:v>10</c:v>
                </c:pt>
                <c:pt idx="16" formatCode="0.0">
                  <c:v>12</c:v>
                </c:pt>
                <c:pt idx="17" formatCode="0.0">
                  <c:v>13</c:v>
                </c:pt>
                <c:pt idx="18" formatCode="0.0">
                  <c:v>13</c:v>
                </c:pt>
                <c:pt idx="19" formatCode="0.0">
                  <c:v>15</c:v>
                </c:pt>
                <c:pt idx="20" formatCode="0.0">
                  <c:v>13</c:v>
                </c:pt>
                <c:pt idx="21" formatCode="0.0">
                  <c:v>14</c:v>
                </c:pt>
                <c:pt idx="22" formatCode="0.0">
                  <c:v>16</c:v>
                </c:pt>
                <c:pt idx="23" formatCode="0.0">
                  <c:v>14</c:v>
                </c:pt>
                <c:pt idx="24" formatCode="0.0">
                  <c:v>12</c:v>
                </c:pt>
                <c:pt idx="25" formatCode="0.0">
                  <c:v>12</c:v>
                </c:pt>
                <c:pt idx="26" formatCode="0.0">
                  <c:v>12</c:v>
                </c:pt>
                <c:pt idx="27" formatCode="0.0">
                  <c:v>10</c:v>
                </c:pt>
                <c:pt idx="28" formatCode="0.0">
                  <c:v>10</c:v>
                </c:pt>
                <c:pt idx="29" formatCode="0.0">
                  <c:v>7</c:v>
                </c:pt>
                <c:pt idx="30" formatCode="0.0">
                  <c:v>10</c:v>
                </c:pt>
                <c:pt idx="31" formatCode="0.0">
                  <c:v>10</c:v>
                </c:pt>
                <c:pt idx="32" formatCode="0.0">
                  <c:v>11</c:v>
                </c:pt>
                <c:pt idx="33" formatCode="0.0">
                  <c:v>10</c:v>
                </c:pt>
                <c:pt idx="34" formatCode="0.0">
                  <c:v>10</c:v>
                </c:pt>
                <c:pt idx="35" formatCode="0.0">
                  <c:v>14</c:v>
                </c:pt>
                <c:pt idx="36" formatCode="0.0">
                  <c:v>13</c:v>
                </c:pt>
                <c:pt idx="37" formatCode="0.0">
                  <c:v>11</c:v>
                </c:pt>
                <c:pt idx="38" formatCode="0.0">
                  <c:v>11</c:v>
                </c:pt>
                <c:pt idx="39" formatCode="0.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7-4C98-A8A4-6FBFCE1E8168}"/>
            </c:ext>
          </c:extLst>
        </c:ser>
        <c:ser>
          <c:idx val="1"/>
          <c:order val="1"/>
          <c:tx>
            <c:strRef>
              <c:f>WoodsCreek!$E$2</c:f>
              <c:strCache>
                <c:ptCount val="1"/>
                <c:pt idx="0">
                  <c:v>PH</c:v>
                </c:pt>
              </c:strCache>
            </c:strRef>
          </c:tx>
          <c:dLbls>
            <c:delete val="1"/>
          </c:dLbls>
          <c:cat>
            <c:numRef>
              <c:f>WoodsCreek!$A$3:$A$42</c:f>
              <c:numCache>
                <c:formatCode>d\-mmm\-yy</c:formatCode>
                <c:ptCount val="40"/>
                <c:pt idx="0">
                  <c:v>40290</c:v>
                </c:pt>
                <c:pt idx="1">
                  <c:v>40291</c:v>
                </c:pt>
                <c:pt idx="2">
                  <c:v>40292</c:v>
                </c:pt>
                <c:pt idx="3">
                  <c:v>40293</c:v>
                </c:pt>
                <c:pt idx="4">
                  <c:v>40294</c:v>
                </c:pt>
                <c:pt idx="5">
                  <c:v>40295</c:v>
                </c:pt>
                <c:pt idx="6">
                  <c:v>40296</c:v>
                </c:pt>
                <c:pt idx="7">
                  <c:v>40297</c:v>
                </c:pt>
                <c:pt idx="8">
                  <c:v>40298</c:v>
                </c:pt>
                <c:pt idx="9">
                  <c:v>40299</c:v>
                </c:pt>
                <c:pt idx="10">
                  <c:v>40300</c:v>
                </c:pt>
                <c:pt idx="11">
                  <c:v>40301</c:v>
                </c:pt>
                <c:pt idx="12">
                  <c:v>40302</c:v>
                </c:pt>
                <c:pt idx="13">
                  <c:v>40303</c:v>
                </c:pt>
                <c:pt idx="14">
                  <c:v>40304</c:v>
                </c:pt>
                <c:pt idx="15">
                  <c:v>40305</c:v>
                </c:pt>
                <c:pt idx="16">
                  <c:v>40306</c:v>
                </c:pt>
                <c:pt idx="17">
                  <c:v>40307</c:v>
                </c:pt>
                <c:pt idx="18">
                  <c:v>40308</c:v>
                </c:pt>
                <c:pt idx="19">
                  <c:v>40309</c:v>
                </c:pt>
                <c:pt idx="20">
                  <c:v>40310</c:v>
                </c:pt>
                <c:pt idx="21">
                  <c:v>40311</c:v>
                </c:pt>
                <c:pt idx="22">
                  <c:v>40312</c:v>
                </c:pt>
                <c:pt idx="23">
                  <c:v>40313</c:v>
                </c:pt>
                <c:pt idx="24">
                  <c:v>40314</c:v>
                </c:pt>
                <c:pt idx="25">
                  <c:v>40315</c:v>
                </c:pt>
                <c:pt idx="26">
                  <c:v>40316</c:v>
                </c:pt>
                <c:pt idx="27">
                  <c:v>40317</c:v>
                </c:pt>
                <c:pt idx="28">
                  <c:v>40318</c:v>
                </c:pt>
                <c:pt idx="29">
                  <c:v>40319</c:v>
                </c:pt>
                <c:pt idx="30">
                  <c:v>40320</c:v>
                </c:pt>
                <c:pt idx="31">
                  <c:v>40321</c:v>
                </c:pt>
                <c:pt idx="32">
                  <c:v>40322</c:v>
                </c:pt>
                <c:pt idx="33">
                  <c:v>40323</c:v>
                </c:pt>
                <c:pt idx="34">
                  <c:v>40324</c:v>
                </c:pt>
                <c:pt idx="35">
                  <c:v>40325</c:v>
                </c:pt>
                <c:pt idx="36">
                  <c:v>40326</c:v>
                </c:pt>
                <c:pt idx="37">
                  <c:v>40327</c:v>
                </c:pt>
                <c:pt idx="38">
                  <c:v>40328</c:v>
                </c:pt>
                <c:pt idx="39">
                  <c:v>40329</c:v>
                </c:pt>
              </c:numCache>
            </c:numRef>
          </c:cat>
          <c:val>
            <c:numRef>
              <c:f>WoodsCreek!$E$3:$E$42</c:f>
              <c:numCache>
                <c:formatCode>General</c:formatCode>
                <c:ptCount val="40"/>
                <c:pt idx="0" formatCode="0.0">
                  <c:v>8.1</c:v>
                </c:pt>
                <c:pt idx="1">
                  <c:v>7.9</c:v>
                </c:pt>
                <c:pt idx="2" formatCode="0.0">
                  <c:v>7.9</c:v>
                </c:pt>
                <c:pt idx="3" formatCode="0.0">
                  <c:v>7.9</c:v>
                </c:pt>
                <c:pt idx="4" formatCode="0.0">
                  <c:v>7.9</c:v>
                </c:pt>
                <c:pt idx="5" formatCode="0.0">
                  <c:v>7.9</c:v>
                </c:pt>
                <c:pt idx="6" formatCode="0.0">
                  <c:v>7.8</c:v>
                </c:pt>
                <c:pt idx="7" formatCode="0.0">
                  <c:v>7.9</c:v>
                </c:pt>
                <c:pt idx="8" formatCode="0.0">
                  <c:v>7.9</c:v>
                </c:pt>
                <c:pt idx="9" formatCode="0.0">
                  <c:v>8.3000000000000007</c:v>
                </c:pt>
                <c:pt idx="10" formatCode="0.0">
                  <c:v>8.1</c:v>
                </c:pt>
                <c:pt idx="11" formatCode="0.0">
                  <c:v>8.1999999999999993</c:v>
                </c:pt>
                <c:pt idx="12" formatCode="0.0">
                  <c:v>8</c:v>
                </c:pt>
                <c:pt idx="13" formatCode="0.0">
                  <c:v>8.4</c:v>
                </c:pt>
                <c:pt idx="14" formatCode="0.0">
                  <c:v>8.1999999999999993</c:v>
                </c:pt>
                <c:pt idx="15" formatCode="0.0">
                  <c:v>8.1999999999999993</c:v>
                </c:pt>
                <c:pt idx="16" formatCode="0.0">
                  <c:v>8.3000000000000007</c:v>
                </c:pt>
                <c:pt idx="17" formatCode="0.0">
                  <c:v>8.5</c:v>
                </c:pt>
                <c:pt idx="18" formatCode="0.0">
                  <c:v>8.6999999999999993</c:v>
                </c:pt>
                <c:pt idx="19" formatCode="0.0">
                  <c:v>8.5</c:v>
                </c:pt>
                <c:pt idx="20" formatCode="0.0">
                  <c:v>8.6</c:v>
                </c:pt>
                <c:pt idx="21" formatCode="0.0">
                  <c:v>8.6999999999999993</c:v>
                </c:pt>
                <c:pt idx="22" formatCode="0.0">
                  <c:v>8.6</c:v>
                </c:pt>
                <c:pt idx="23" formatCode="0.0">
                  <c:v>8.6</c:v>
                </c:pt>
                <c:pt idx="24" formatCode="0.0">
                  <c:v>8.8000000000000007</c:v>
                </c:pt>
                <c:pt idx="25" formatCode="0.0">
                  <c:v>8.8000000000000007</c:v>
                </c:pt>
                <c:pt idx="26" formatCode="0.0">
                  <c:v>8.6</c:v>
                </c:pt>
                <c:pt idx="28" formatCode="0.0">
                  <c:v>8.4</c:v>
                </c:pt>
                <c:pt idx="29" formatCode="0.0">
                  <c:v>8.1999999999999993</c:v>
                </c:pt>
                <c:pt idx="30" formatCode="0.0">
                  <c:v>8.8000000000000007</c:v>
                </c:pt>
                <c:pt idx="31" formatCode="0.0">
                  <c:v>8.6</c:v>
                </c:pt>
                <c:pt idx="32" formatCode="0.0">
                  <c:v>8.4</c:v>
                </c:pt>
                <c:pt idx="33" formatCode="0.0">
                  <c:v>8.1</c:v>
                </c:pt>
                <c:pt idx="34" formatCode="0.0">
                  <c:v>8.1</c:v>
                </c:pt>
                <c:pt idx="35" formatCode="0.0">
                  <c:v>8</c:v>
                </c:pt>
                <c:pt idx="36" formatCode="0.0">
                  <c:v>7.8</c:v>
                </c:pt>
                <c:pt idx="37" formatCode="0.0">
                  <c:v>7.6</c:v>
                </c:pt>
                <c:pt idx="38" formatCode="0.0">
                  <c:v>7.9</c:v>
                </c:pt>
                <c:pt idx="39" formatCode="0.0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7-4C98-A8A4-6FBFCE1E8168}"/>
            </c:ext>
          </c:extLst>
        </c:ser>
        <c:ser>
          <c:idx val="2"/>
          <c:order val="2"/>
          <c:tx>
            <c:strRef>
              <c:f>WoodsCreek!$F$2</c:f>
              <c:strCache>
                <c:ptCount val="1"/>
                <c:pt idx="0">
                  <c:v>DO</c:v>
                </c:pt>
              </c:strCache>
            </c:strRef>
          </c:tx>
          <c:dLbls>
            <c:delete val="1"/>
          </c:dLbls>
          <c:cat>
            <c:numRef>
              <c:f>WoodsCreek!$A$3:$A$42</c:f>
              <c:numCache>
                <c:formatCode>d\-mmm\-yy</c:formatCode>
                <c:ptCount val="40"/>
                <c:pt idx="0">
                  <c:v>40290</c:v>
                </c:pt>
                <c:pt idx="1">
                  <c:v>40291</c:v>
                </c:pt>
                <c:pt idx="2">
                  <c:v>40292</c:v>
                </c:pt>
                <c:pt idx="3">
                  <c:v>40293</c:v>
                </c:pt>
                <c:pt idx="4">
                  <c:v>40294</c:v>
                </c:pt>
                <c:pt idx="5">
                  <c:v>40295</c:v>
                </c:pt>
                <c:pt idx="6">
                  <c:v>40296</c:v>
                </c:pt>
                <c:pt idx="7">
                  <c:v>40297</c:v>
                </c:pt>
                <c:pt idx="8">
                  <c:v>40298</c:v>
                </c:pt>
                <c:pt idx="9">
                  <c:v>40299</c:v>
                </c:pt>
                <c:pt idx="10">
                  <c:v>40300</c:v>
                </c:pt>
                <c:pt idx="11">
                  <c:v>40301</c:v>
                </c:pt>
                <c:pt idx="12">
                  <c:v>40302</c:v>
                </c:pt>
                <c:pt idx="13">
                  <c:v>40303</c:v>
                </c:pt>
                <c:pt idx="14">
                  <c:v>40304</c:v>
                </c:pt>
                <c:pt idx="15">
                  <c:v>40305</c:v>
                </c:pt>
                <c:pt idx="16">
                  <c:v>40306</c:v>
                </c:pt>
                <c:pt idx="17">
                  <c:v>40307</c:v>
                </c:pt>
                <c:pt idx="18">
                  <c:v>40308</c:v>
                </c:pt>
                <c:pt idx="19">
                  <c:v>40309</c:v>
                </c:pt>
                <c:pt idx="20">
                  <c:v>40310</c:v>
                </c:pt>
                <c:pt idx="21">
                  <c:v>40311</c:v>
                </c:pt>
                <c:pt idx="22">
                  <c:v>40312</c:v>
                </c:pt>
                <c:pt idx="23">
                  <c:v>40313</c:v>
                </c:pt>
                <c:pt idx="24">
                  <c:v>40314</c:v>
                </c:pt>
                <c:pt idx="25">
                  <c:v>40315</c:v>
                </c:pt>
                <c:pt idx="26">
                  <c:v>40316</c:v>
                </c:pt>
                <c:pt idx="27">
                  <c:v>40317</c:v>
                </c:pt>
                <c:pt idx="28">
                  <c:v>40318</c:v>
                </c:pt>
                <c:pt idx="29">
                  <c:v>40319</c:v>
                </c:pt>
                <c:pt idx="30">
                  <c:v>40320</c:v>
                </c:pt>
                <c:pt idx="31">
                  <c:v>40321</c:v>
                </c:pt>
                <c:pt idx="32">
                  <c:v>40322</c:v>
                </c:pt>
                <c:pt idx="33">
                  <c:v>40323</c:v>
                </c:pt>
                <c:pt idx="34">
                  <c:v>40324</c:v>
                </c:pt>
                <c:pt idx="35">
                  <c:v>40325</c:v>
                </c:pt>
                <c:pt idx="36">
                  <c:v>40326</c:v>
                </c:pt>
                <c:pt idx="37">
                  <c:v>40327</c:v>
                </c:pt>
                <c:pt idx="38">
                  <c:v>40328</c:v>
                </c:pt>
                <c:pt idx="39">
                  <c:v>40329</c:v>
                </c:pt>
              </c:numCache>
            </c:numRef>
          </c:cat>
          <c:val>
            <c:numRef>
              <c:f>WoodsCreek!$F$3:$F$42</c:f>
              <c:numCache>
                <c:formatCode>0.0</c:formatCode>
                <c:ptCount val="40"/>
                <c:pt idx="0">
                  <c:v>12.3</c:v>
                </c:pt>
                <c:pt idx="1">
                  <c:v>13.6</c:v>
                </c:pt>
                <c:pt idx="2">
                  <c:v>12.7</c:v>
                </c:pt>
                <c:pt idx="3">
                  <c:v>12.3</c:v>
                </c:pt>
                <c:pt idx="4">
                  <c:v>12.1</c:v>
                </c:pt>
                <c:pt idx="5">
                  <c:v>12.3</c:v>
                </c:pt>
                <c:pt idx="6">
                  <c:v>12.3</c:v>
                </c:pt>
                <c:pt idx="7">
                  <c:v>12.7</c:v>
                </c:pt>
                <c:pt idx="8">
                  <c:v>12.7</c:v>
                </c:pt>
                <c:pt idx="9">
                  <c:v>12</c:v>
                </c:pt>
                <c:pt idx="10">
                  <c:v>11.9</c:v>
                </c:pt>
                <c:pt idx="11">
                  <c:v>12.5</c:v>
                </c:pt>
                <c:pt idx="12">
                  <c:v>12.7</c:v>
                </c:pt>
                <c:pt idx="13">
                  <c:v>12.4</c:v>
                </c:pt>
                <c:pt idx="14">
                  <c:v>12.4</c:v>
                </c:pt>
                <c:pt idx="15">
                  <c:v>9.1</c:v>
                </c:pt>
                <c:pt idx="16">
                  <c:v>9.1</c:v>
                </c:pt>
                <c:pt idx="17">
                  <c:v>8.9</c:v>
                </c:pt>
                <c:pt idx="18">
                  <c:v>8.9</c:v>
                </c:pt>
                <c:pt idx="19">
                  <c:v>9</c:v>
                </c:pt>
                <c:pt idx="20">
                  <c:v>8.6999999999999993</c:v>
                </c:pt>
                <c:pt idx="21">
                  <c:v>9.1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8.5</c:v>
                </c:pt>
                <c:pt idx="25">
                  <c:v>8.3000000000000007</c:v>
                </c:pt>
                <c:pt idx="26">
                  <c:v>8</c:v>
                </c:pt>
                <c:pt idx="27">
                  <c:v>8.3000000000000007</c:v>
                </c:pt>
                <c:pt idx="28">
                  <c:v>8.8000000000000007</c:v>
                </c:pt>
                <c:pt idx="29">
                  <c:v>8.6999999999999993</c:v>
                </c:pt>
                <c:pt idx="30">
                  <c:v>9.3000000000000007</c:v>
                </c:pt>
                <c:pt idx="31">
                  <c:v>8.9</c:v>
                </c:pt>
                <c:pt idx="32">
                  <c:v>9.1</c:v>
                </c:pt>
                <c:pt idx="33">
                  <c:v>9</c:v>
                </c:pt>
                <c:pt idx="34">
                  <c:v>8.9</c:v>
                </c:pt>
                <c:pt idx="35">
                  <c:v>8.8000000000000007</c:v>
                </c:pt>
                <c:pt idx="36">
                  <c:v>8.4</c:v>
                </c:pt>
                <c:pt idx="37">
                  <c:v>8.5</c:v>
                </c:pt>
                <c:pt idx="38">
                  <c:v>8.8000000000000007</c:v>
                </c:pt>
                <c:pt idx="39">
                  <c:v>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7-4C98-A8A4-6FBFCE1E81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332271"/>
        <c:axId val="1"/>
      </c:lineChart>
      <c:dateAx>
        <c:axId val="147733227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733227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Casey</a:t>
            </a:r>
            <a:r>
              <a:rPr lang="en-US" baseline="0"/>
              <a:t> Creek Data - 2010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dLbls>
            <c:delete val="1"/>
          </c:dLbls>
          <c:cat>
            <c:numRef>
              <c:f>CaseyCreek!$A$3:$A$69</c:f>
              <c:numCache>
                <c:formatCode>d\-mmm\-yy</c:formatCode>
                <c:ptCount val="67"/>
                <c:pt idx="0">
                  <c:v>40243</c:v>
                </c:pt>
                <c:pt idx="1">
                  <c:v>40244</c:v>
                </c:pt>
                <c:pt idx="2">
                  <c:v>40245</c:v>
                </c:pt>
                <c:pt idx="3">
                  <c:v>40246</c:v>
                </c:pt>
                <c:pt idx="4">
                  <c:v>40247</c:v>
                </c:pt>
                <c:pt idx="5">
                  <c:v>40248</c:v>
                </c:pt>
                <c:pt idx="6">
                  <c:v>40249</c:v>
                </c:pt>
                <c:pt idx="7">
                  <c:v>40252</c:v>
                </c:pt>
                <c:pt idx="8">
                  <c:v>40253</c:v>
                </c:pt>
                <c:pt idx="9">
                  <c:v>40254</c:v>
                </c:pt>
                <c:pt idx="10">
                  <c:v>40255</c:v>
                </c:pt>
                <c:pt idx="11">
                  <c:v>40256</c:v>
                </c:pt>
                <c:pt idx="12">
                  <c:v>40257</c:v>
                </c:pt>
                <c:pt idx="13">
                  <c:v>40258</c:v>
                </c:pt>
                <c:pt idx="14">
                  <c:v>40265</c:v>
                </c:pt>
                <c:pt idx="15">
                  <c:v>40266</c:v>
                </c:pt>
                <c:pt idx="16">
                  <c:v>40267</c:v>
                </c:pt>
                <c:pt idx="17">
                  <c:v>40268</c:v>
                </c:pt>
                <c:pt idx="18">
                  <c:v>40269</c:v>
                </c:pt>
                <c:pt idx="19">
                  <c:v>40270</c:v>
                </c:pt>
                <c:pt idx="20">
                  <c:v>40271</c:v>
                </c:pt>
                <c:pt idx="21">
                  <c:v>40272</c:v>
                </c:pt>
                <c:pt idx="22">
                  <c:v>40273</c:v>
                </c:pt>
                <c:pt idx="23">
                  <c:v>40274</c:v>
                </c:pt>
                <c:pt idx="24">
                  <c:v>40275</c:v>
                </c:pt>
                <c:pt idx="25">
                  <c:v>40287</c:v>
                </c:pt>
                <c:pt idx="26">
                  <c:v>40288</c:v>
                </c:pt>
                <c:pt idx="27">
                  <c:v>40289</c:v>
                </c:pt>
                <c:pt idx="28">
                  <c:v>40290</c:v>
                </c:pt>
                <c:pt idx="29">
                  <c:v>40291</c:v>
                </c:pt>
                <c:pt idx="30">
                  <c:v>40292</c:v>
                </c:pt>
                <c:pt idx="31">
                  <c:v>40293</c:v>
                </c:pt>
                <c:pt idx="32">
                  <c:v>40294</c:v>
                </c:pt>
                <c:pt idx="33">
                  <c:v>40295</c:v>
                </c:pt>
                <c:pt idx="34">
                  <c:v>40296</c:v>
                </c:pt>
                <c:pt idx="35">
                  <c:v>40297</c:v>
                </c:pt>
                <c:pt idx="36">
                  <c:v>40298</c:v>
                </c:pt>
                <c:pt idx="37">
                  <c:v>40299</c:v>
                </c:pt>
                <c:pt idx="38">
                  <c:v>40300</c:v>
                </c:pt>
                <c:pt idx="39">
                  <c:v>40301</c:v>
                </c:pt>
                <c:pt idx="40">
                  <c:v>40302</c:v>
                </c:pt>
                <c:pt idx="41">
                  <c:v>40303</c:v>
                </c:pt>
                <c:pt idx="42">
                  <c:v>40304</c:v>
                </c:pt>
                <c:pt idx="43">
                  <c:v>40305</c:v>
                </c:pt>
                <c:pt idx="44">
                  <c:v>40306</c:v>
                </c:pt>
                <c:pt idx="45">
                  <c:v>40307</c:v>
                </c:pt>
                <c:pt idx="46">
                  <c:v>40308</c:v>
                </c:pt>
                <c:pt idx="47">
                  <c:v>40309</c:v>
                </c:pt>
                <c:pt idx="48">
                  <c:v>40310</c:v>
                </c:pt>
                <c:pt idx="49">
                  <c:v>40311</c:v>
                </c:pt>
                <c:pt idx="50">
                  <c:v>40312</c:v>
                </c:pt>
                <c:pt idx="51">
                  <c:v>40313</c:v>
                </c:pt>
                <c:pt idx="52">
                  <c:v>40314</c:v>
                </c:pt>
                <c:pt idx="53">
                  <c:v>40315</c:v>
                </c:pt>
                <c:pt idx="54">
                  <c:v>40316</c:v>
                </c:pt>
                <c:pt idx="55">
                  <c:v>40317</c:v>
                </c:pt>
                <c:pt idx="56">
                  <c:v>40318</c:v>
                </c:pt>
                <c:pt idx="57">
                  <c:v>40319</c:v>
                </c:pt>
                <c:pt idx="58">
                  <c:v>40320</c:v>
                </c:pt>
                <c:pt idx="59">
                  <c:v>40321</c:v>
                </c:pt>
                <c:pt idx="60">
                  <c:v>40322</c:v>
                </c:pt>
                <c:pt idx="61">
                  <c:v>40323</c:v>
                </c:pt>
                <c:pt idx="62">
                  <c:v>40324</c:v>
                </c:pt>
                <c:pt idx="63">
                  <c:v>40325</c:v>
                </c:pt>
                <c:pt idx="64">
                  <c:v>40326</c:v>
                </c:pt>
                <c:pt idx="65">
                  <c:v>40327</c:v>
                </c:pt>
                <c:pt idx="66">
                  <c:v>40328</c:v>
                </c:pt>
              </c:numCache>
            </c:numRef>
          </c:cat>
          <c:val>
            <c:numRef>
              <c:f>CaseyCreek!$C$3:$C$69</c:f>
              <c:numCache>
                <c:formatCode>0.0</c:formatCode>
                <c:ptCount val="67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13</c:v>
                </c:pt>
                <c:pt idx="14">
                  <c:v>10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8</c:v>
                </c:pt>
                <c:pt idx="25" formatCode="General">
                  <c:v>16</c:v>
                </c:pt>
                <c:pt idx="26" formatCode="General">
                  <c:v>11</c:v>
                </c:pt>
                <c:pt idx="27" formatCode="General">
                  <c:v>15</c:v>
                </c:pt>
                <c:pt idx="28" formatCode="General">
                  <c:v>12</c:v>
                </c:pt>
                <c:pt idx="29" formatCode="General">
                  <c:v>9</c:v>
                </c:pt>
                <c:pt idx="30" formatCode="General">
                  <c:v>9</c:v>
                </c:pt>
                <c:pt idx="31" formatCode="General">
                  <c:v>14</c:v>
                </c:pt>
                <c:pt idx="32" formatCode="General">
                  <c:v>10</c:v>
                </c:pt>
                <c:pt idx="33" formatCode="General">
                  <c:v>9.5</c:v>
                </c:pt>
                <c:pt idx="34" formatCode="General">
                  <c:v>11</c:v>
                </c:pt>
                <c:pt idx="35" formatCode="General">
                  <c:v>10</c:v>
                </c:pt>
                <c:pt idx="36" formatCode="General">
                  <c:v>13</c:v>
                </c:pt>
                <c:pt idx="37" formatCode="General">
                  <c:v>11</c:v>
                </c:pt>
                <c:pt idx="38" formatCode="General">
                  <c:v>10</c:v>
                </c:pt>
                <c:pt idx="39" formatCode="General">
                  <c:v>10</c:v>
                </c:pt>
                <c:pt idx="40" formatCode="General">
                  <c:v>10</c:v>
                </c:pt>
                <c:pt idx="41" formatCode="General">
                  <c:v>10</c:v>
                </c:pt>
                <c:pt idx="42" formatCode="General">
                  <c:v>12</c:v>
                </c:pt>
                <c:pt idx="43" formatCode="General">
                  <c:v>10</c:v>
                </c:pt>
                <c:pt idx="44" formatCode="General">
                  <c:v>19</c:v>
                </c:pt>
                <c:pt idx="45" formatCode="General">
                  <c:v>13</c:v>
                </c:pt>
                <c:pt idx="46" formatCode="General">
                  <c:v>15</c:v>
                </c:pt>
                <c:pt idx="47" formatCode="General">
                  <c:v>15</c:v>
                </c:pt>
                <c:pt idx="48" formatCode="General">
                  <c:v>13</c:v>
                </c:pt>
                <c:pt idx="49" formatCode="General">
                  <c:v>15</c:v>
                </c:pt>
                <c:pt idx="50" formatCode="General">
                  <c:v>13</c:v>
                </c:pt>
                <c:pt idx="51" formatCode="General">
                  <c:v>13</c:v>
                </c:pt>
                <c:pt idx="52" formatCode="General">
                  <c:v>12</c:v>
                </c:pt>
                <c:pt idx="53" formatCode="General">
                  <c:v>15</c:v>
                </c:pt>
                <c:pt idx="54" formatCode="General">
                  <c:v>12</c:v>
                </c:pt>
                <c:pt idx="55" formatCode="General">
                  <c:v>12</c:v>
                </c:pt>
                <c:pt idx="56" formatCode="General">
                  <c:v>10</c:v>
                </c:pt>
                <c:pt idx="57" formatCode="General">
                  <c:v>8</c:v>
                </c:pt>
                <c:pt idx="58" formatCode="General">
                  <c:v>11</c:v>
                </c:pt>
                <c:pt idx="59" formatCode="General">
                  <c:v>10</c:v>
                </c:pt>
                <c:pt idx="60" formatCode="General">
                  <c:v>12</c:v>
                </c:pt>
                <c:pt idx="61" formatCode="General">
                  <c:v>10</c:v>
                </c:pt>
                <c:pt idx="62" formatCode="General">
                  <c:v>10</c:v>
                </c:pt>
                <c:pt idx="63" formatCode="General">
                  <c:v>15</c:v>
                </c:pt>
                <c:pt idx="64" formatCode="General">
                  <c:v>13</c:v>
                </c:pt>
                <c:pt idx="65" formatCode="General">
                  <c:v>11</c:v>
                </c:pt>
                <c:pt idx="66" formatCode="General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3-48A4-8A5C-2C75766F1753}"/>
            </c:ext>
          </c:extLst>
        </c:ser>
        <c:ser>
          <c:idx val="1"/>
          <c:order val="1"/>
          <c:tx>
            <c:v>Ph</c:v>
          </c:tx>
          <c:dLbls>
            <c:delete val="1"/>
          </c:dLbls>
          <c:cat>
            <c:numRef>
              <c:f>CaseyCreek!$A$3:$A$69</c:f>
              <c:numCache>
                <c:formatCode>d\-mmm\-yy</c:formatCode>
                <c:ptCount val="67"/>
                <c:pt idx="0">
                  <c:v>40243</c:v>
                </c:pt>
                <c:pt idx="1">
                  <c:v>40244</c:v>
                </c:pt>
                <c:pt idx="2">
                  <c:v>40245</c:v>
                </c:pt>
                <c:pt idx="3">
                  <c:v>40246</c:v>
                </c:pt>
                <c:pt idx="4">
                  <c:v>40247</c:v>
                </c:pt>
                <c:pt idx="5">
                  <c:v>40248</c:v>
                </c:pt>
                <c:pt idx="6">
                  <c:v>40249</c:v>
                </c:pt>
                <c:pt idx="7">
                  <c:v>40252</c:v>
                </c:pt>
                <c:pt idx="8">
                  <c:v>40253</c:v>
                </c:pt>
                <c:pt idx="9">
                  <c:v>40254</c:v>
                </c:pt>
                <c:pt idx="10">
                  <c:v>40255</c:v>
                </c:pt>
                <c:pt idx="11">
                  <c:v>40256</c:v>
                </c:pt>
                <c:pt idx="12">
                  <c:v>40257</c:v>
                </c:pt>
                <c:pt idx="13">
                  <c:v>40258</c:v>
                </c:pt>
                <c:pt idx="14">
                  <c:v>40265</c:v>
                </c:pt>
                <c:pt idx="15">
                  <c:v>40266</c:v>
                </c:pt>
                <c:pt idx="16">
                  <c:v>40267</c:v>
                </c:pt>
                <c:pt idx="17">
                  <c:v>40268</c:v>
                </c:pt>
                <c:pt idx="18">
                  <c:v>40269</c:v>
                </c:pt>
                <c:pt idx="19">
                  <c:v>40270</c:v>
                </c:pt>
                <c:pt idx="20">
                  <c:v>40271</c:v>
                </c:pt>
                <c:pt idx="21">
                  <c:v>40272</c:v>
                </c:pt>
                <c:pt idx="22">
                  <c:v>40273</c:v>
                </c:pt>
                <c:pt idx="23">
                  <c:v>40274</c:v>
                </c:pt>
                <c:pt idx="24">
                  <c:v>40275</c:v>
                </c:pt>
                <c:pt idx="25">
                  <c:v>40287</c:v>
                </c:pt>
                <c:pt idx="26">
                  <c:v>40288</c:v>
                </c:pt>
                <c:pt idx="27">
                  <c:v>40289</c:v>
                </c:pt>
                <c:pt idx="28">
                  <c:v>40290</c:v>
                </c:pt>
                <c:pt idx="29">
                  <c:v>40291</c:v>
                </c:pt>
                <c:pt idx="30">
                  <c:v>40292</c:v>
                </c:pt>
                <c:pt idx="31">
                  <c:v>40293</c:v>
                </c:pt>
                <c:pt idx="32">
                  <c:v>40294</c:v>
                </c:pt>
                <c:pt idx="33">
                  <c:v>40295</c:v>
                </c:pt>
                <c:pt idx="34">
                  <c:v>40296</c:v>
                </c:pt>
                <c:pt idx="35">
                  <c:v>40297</c:v>
                </c:pt>
                <c:pt idx="36">
                  <c:v>40298</c:v>
                </c:pt>
                <c:pt idx="37">
                  <c:v>40299</c:v>
                </c:pt>
                <c:pt idx="38">
                  <c:v>40300</c:v>
                </c:pt>
                <c:pt idx="39">
                  <c:v>40301</c:v>
                </c:pt>
                <c:pt idx="40">
                  <c:v>40302</c:v>
                </c:pt>
                <c:pt idx="41">
                  <c:v>40303</c:v>
                </c:pt>
                <c:pt idx="42">
                  <c:v>40304</c:v>
                </c:pt>
                <c:pt idx="43">
                  <c:v>40305</c:v>
                </c:pt>
                <c:pt idx="44">
                  <c:v>40306</c:v>
                </c:pt>
                <c:pt idx="45">
                  <c:v>40307</c:v>
                </c:pt>
                <c:pt idx="46">
                  <c:v>40308</c:v>
                </c:pt>
                <c:pt idx="47">
                  <c:v>40309</c:v>
                </c:pt>
                <c:pt idx="48">
                  <c:v>40310</c:v>
                </c:pt>
                <c:pt idx="49">
                  <c:v>40311</c:v>
                </c:pt>
                <c:pt idx="50">
                  <c:v>40312</c:v>
                </c:pt>
                <c:pt idx="51">
                  <c:v>40313</c:v>
                </c:pt>
                <c:pt idx="52">
                  <c:v>40314</c:v>
                </c:pt>
                <c:pt idx="53">
                  <c:v>40315</c:v>
                </c:pt>
                <c:pt idx="54">
                  <c:v>40316</c:v>
                </c:pt>
                <c:pt idx="55">
                  <c:v>40317</c:v>
                </c:pt>
                <c:pt idx="56">
                  <c:v>40318</c:v>
                </c:pt>
                <c:pt idx="57">
                  <c:v>40319</c:v>
                </c:pt>
                <c:pt idx="58">
                  <c:v>40320</c:v>
                </c:pt>
                <c:pt idx="59">
                  <c:v>40321</c:v>
                </c:pt>
                <c:pt idx="60">
                  <c:v>40322</c:v>
                </c:pt>
                <c:pt idx="61">
                  <c:v>40323</c:v>
                </c:pt>
                <c:pt idx="62">
                  <c:v>40324</c:v>
                </c:pt>
                <c:pt idx="63">
                  <c:v>40325</c:v>
                </c:pt>
                <c:pt idx="64">
                  <c:v>40326</c:v>
                </c:pt>
                <c:pt idx="65">
                  <c:v>40327</c:v>
                </c:pt>
                <c:pt idx="66">
                  <c:v>40328</c:v>
                </c:pt>
              </c:numCache>
            </c:numRef>
          </c:cat>
          <c:val>
            <c:numRef>
              <c:f>CaseyCreek!$E$3:$E$69</c:f>
              <c:numCache>
                <c:formatCode>0.0</c:formatCode>
                <c:ptCount val="67"/>
                <c:pt idx="0">
                  <c:v>7.9</c:v>
                </c:pt>
                <c:pt idx="1">
                  <c:v>7.9</c:v>
                </c:pt>
                <c:pt idx="2">
                  <c:v>7.9</c:v>
                </c:pt>
                <c:pt idx="3">
                  <c:v>7.8</c:v>
                </c:pt>
                <c:pt idx="4">
                  <c:v>7.7</c:v>
                </c:pt>
                <c:pt idx="5">
                  <c:v>7.6</c:v>
                </c:pt>
                <c:pt idx="6">
                  <c:v>7.7</c:v>
                </c:pt>
                <c:pt idx="7">
                  <c:v>7.6</c:v>
                </c:pt>
                <c:pt idx="8">
                  <c:v>7.7</c:v>
                </c:pt>
                <c:pt idx="9">
                  <c:v>7.7</c:v>
                </c:pt>
                <c:pt idx="10">
                  <c:v>7.8</c:v>
                </c:pt>
                <c:pt idx="11">
                  <c:v>7.7</c:v>
                </c:pt>
                <c:pt idx="12">
                  <c:v>7.8</c:v>
                </c:pt>
                <c:pt idx="13">
                  <c:v>7.7</c:v>
                </c:pt>
                <c:pt idx="14">
                  <c:v>7.8</c:v>
                </c:pt>
                <c:pt idx="15">
                  <c:v>7.6</c:v>
                </c:pt>
                <c:pt idx="16">
                  <c:v>7.7</c:v>
                </c:pt>
                <c:pt idx="17">
                  <c:v>7.7</c:v>
                </c:pt>
                <c:pt idx="18">
                  <c:v>7.6</c:v>
                </c:pt>
                <c:pt idx="19">
                  <c:v>7.7</c:v>
                </c:pt>
                <c:pt idx="20">
                  <c:v>7.6</c:v>
                </c:pt>
                <c:pt idx="21">
                  <c:v>7.7</c:v>
                </c:pt>
                <c:pt idx="22">
                  <c:v>7.4</c:v>
                </c:pt>
                <c:pt idx="23">
                  <c:v>7.6</c:v>
                </c:pt>
                <c:pt idx="24">
                  <c:v>7.7</c:v>
                </c:pt>
                <c:pt idx="25" formatCode="General">
                  <c:v>7.9</c:v>
                </c:pt>
                <c:pt idx="26" formatCode="General">
                  <c:v>7.8</c:v>
                </c:pt>
                <c:pt idx="27" formatCode="General">
                  <c:v>8</c:v>
                </c:pt>
                <c:pt idx="28" formatCode="General">
                  <c:v>7.9</c:v>
                </c:pt>
                <c:pt idx="29" formatCode="General">
                  <c:v>7.8</c:v>
                </c:pt>
                <c:pt idx="30" formatCode="General">
                  <c:v>7.8</c:v>
                </c:pt>
                <c:pt idx="31" formatCode="General">
                  <c:v>7.9</c:v>
                </c:pt>
                <c:pt idx="32" formatCode="General">
                  <c:v>7.9</c:v>
                </c:pt>
                <c:pt idx="33" formatCode="General">
                  <c:v>7.7</c:v>
                </c:pt>
                <c:pt idx="34" formatCode="General">
                  <c:v>7.8</c:v>
                </c:pt>
                <c:pt idx="35" formatCode="General">
                  <c:v>7.8</c:v>
                </c:pt>
                <c:pt idx="36" formatCode="General">
                  <c:v>7.9</c:v>
                </c:pt>
                <c:pt idx="37" formatCode="General">
                  <c:v>8</c:v>
                </c:pt>
                <c:pt idx="38" formatCode="General">
                  <c:v>8</c:v>
                </c:pt>
                <c:pt idx="39" formatCode="General">
                  <c:v>8</c:v>
                </c:pt>
                <c:pt idx="40" formatCode="General">
                  <c:v>7.9</c:v>
                </c:pt>
                <c:pt idx="41" formatCode="General">
                  <c:v>8.1999999999999993</c:v>
                </c:pt>
                <c:pt idx="42" formatCode="General">
                  <c:v>8.3000000000000007</c:v>
                </c:pt>
                <c:pt idx="43" formatCode="General">
                  <c:v>8.1</c:v>
                </c:pt>
                <c:pt idx="44" formatCode="General">
                  <c:v>8.1</c:v>
                </c:pt>
                <c:pt idx="45" formatCode="General">
                  <c:v>8.3000000000000007</c:v>
                </c:pt>
                <c:pt idx="46" formatCode="General">
                  <c:v>8.1999999999999993</c:v>
                </c:pt>
                <c:pt idx="47" formatCode="General">
                  <c:v>8.5</c:v>
                </c:pt>
                <c:pt idx="48" formatCode="General">
                  <c:v>8.5</c:v>
                </c:pt>
                <c:pt idx="49" formatCode="General">
                  <c:v>8.5</c:v>
                </c:pt>
                <c:pt idx="50" formatCode="General">
                  <c:v>8.6</c:v>
                </c:pt>
                <c:pt idx="51" formatCode="General">
                  <c:v>8.6</c:v>
                </c:pt>
                <c:pt idx="52" formatCode="General">
                  <c:v>8.9</c:v>
                </c:pt>
                <c:pt idx="53" formatCode="General">
                  <c:v>8.9</c:v>
                </c:pt>
                <c:pt idx="54" formatCode="General">
                  <c:v>8.6999999999999993</c:v>
                </c:pt>
                <c:pt idx="55" formatCode="General">
                  <c:v>8.6</c:v>
                </c:pt>
                <c:pt idx="56" formatCode="General">
                  <c:v>8.3000000000000007</c:v>
                </c:pt>
                <c:pt idx="57" formatCode="General">
                  <c:v>8.1999999999999993</c:v>
                </c:pt>
                <c:pt idx="58" formatCode="General">
                  <c:v>8.6</c:v>
                </c:pt>
                <c:pt idx="59" formatCode="General">
                  <c:v>8.5</c:v>
                </c:pt>
                <c:pt idx="60" formatCode="General">
                  <c:v>8.1</c:v>
                </c:pt>
                <c:pt idx="61" formatCode="General">
                  <c:v>7.6</c:v>
                </c:pt>
                <c:pt idx="62" formatCode="General">
                  <c:v>7.8</c:v>
                </c:pt>
                <c:pt idx="63" formatCode="General">
                  <c:v>7.8</c:v>
                </c:pt>
                <c:pt idx="64" formatCode="General">
                  <c:v>7.8</c:v>
                </c:pt>
                <c:pt idx="65" formatCode="General">
                  <c:v>8.6</c:v>
                </c:pt>
                <c:pt idx="66" formatCode="General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3-48A4-8A5C-2C75766F1753}"/>
            </c:ext>
          </c:extLst>
        </c:ser>
        <c:ser>
          <c:idx val="2"/>
          <c:order val="2"/>
          <c:tx>
            <c:v>DO</c:v>
          </c:tx>
          <c:dLbls>
            <c:delete val="1"/>
          </c:dLbls>
          <c:cat>
            <c:numRef>
              <c:f>CaseyCreek!$A$3:$A$69</c:f>
              <c:numCache>
                <c:formatCode>d\-mmm\-yy</c:formatCode>
                <c:ptCount val="67"/>
                <c:pt idx="0">
                  <c:v>40243</c:v>
                </c:pt>
                <c:pt idx="1">
                  <c:v>40244</c:v>
                </c:pt>
                <c:pt idx="2">
                  <c:v>40245</c:v>
                </c:pt>
                <c:pt idx="3">
                  <c:v>40246</c:v>
                </c:pt>
                <c:pt idx="4">
                  <c:v>40247</c:v>
                </c:pt>
                <c:pt idx="5">
                  <c:v>40248</c:v>
                </c:pt>
                <c:pt idx="6">
                  <c:v>40249</c:v>
                </c:pt>
                <c:pt idx="7">
                  <c:v>40252</c:v>
                </c:pt>
                <c:pt idx="8">
                  <c:v>40253</c:v>
                </c:pt>
                <c:pt idx="9">
                  <c:v>40254</c:v>
                </c:pt>
                <c:pt idx="10">
                  <c:v>40255</c:v>
                </c:pt>
                <c:pt idx="11">
                  <c:v>40256</c:v>
                </c:pt>
                <c:pt idx="12">
                  <c:v>40257</c:v>
                </c:pt>
                <c:pt idx="13">
                  <c:v>40258</c:v>
                </c:pt>
                <c:pt idx="14">
                  <c:v>40265</c:v>
                </c:pt>
                <c:pt idx="15">
                  <c:v>40266</c:v>
                </c:pt>
                <c:pt idx="16">
                  <c:v>40267</c:v>
                </c:pt>
                <c:pt idx="17">
                  <c:v>40268</c:v>
                </c:pt>
                <c:pt idx="18">
                  <c:v>40269</c:v>
                </c:pt>
                <c:pt idx="19">
                  <c:v>40270</c:v>
                </c:pt>
                <c:pt idx="20">
                  <c:v>40271</c:v>
                </c:pt>
                <c:pt idx="21">
                  <c:v>40272</c:v>
                </c:pt>
                <c:pt idx="22">
                  <c:v>40273</c:v>
                </c:pt>
                <c:pt idx="23">
                  <c:v>40274</c:v>
                </c:pt>
                <c:pt idx="24">
                  <c:v>40275</c:v>
                </c:pt>
                <c:pt idx="25">
                  <c:v>40287</c:v>
                </c:pt>
                <c:pt idx="26">
                  <c:v>40288</c:v>
                </c:pt>
                <c:pt idx="27">
                  <c:v>40289</c:v>
                </c:pt>
                <c:pt idx="28">
                  <c:v>40290</c:v>
                </c:pt>
                <c:pt idx="29">
                  <c:v>40291</c:v>
                </c:pt>
                <c:pt idx="30">
                  <c:v>40292</c:v>
                </c:pt>
                <c:pt idx="31">
                  <c:v>40293</c:v>
                </c:pt>
                <c:pt idx="32">
                  <c:v>40294</c:v>
                </c:pt>
                <c:pt idx="33">
                  <c:v>40295</c:v>
                </c:pt>
                <c:pt idx="34">
                  <c:v>40296</c:v>
                </c:pt>
                <c:pt idx="35">
                  <c:v>40297</c:v>
                </c:pt>
                <c:pt idx="36">
                  <c:v>40298</c:v>
                </c:pt>
                <c:pt idx="37">
                  <c:v>40299</c:v>
                </c:pt>
                <c:pt idx="38">
                  <c:v>40300</c:v>
                </c:pt>
                <c:pt idx="39">
                  <c:v>40301</c:v>
                </c:pt>
                <c:pt idx="40">
                  <c:v>40302</c:v>
                </c:pt>
                <c:pt idx="41">
                  <c:v>40303</c:v>
                </c:pt>
                <c:pt idx="42">
                  <c:v>40304</c:v>
                </c:pt>
                <c:pt idx="43">
                  <c:v>40305</c:v>
                </c:pt>
                <c:pt idx="44">
                  <c:v>40306</c:v>
                </c:pt>
                <c:pt idx="45">
                  <c:v>40307</c:v>
                </c:pt>
                <c:pt idx="46">
                  <c:v>40308</c:v>
                </c:pt>
                <c:pt idx="47">
                  <c:v>40309</c:v>
                </c:pt>
                <c:pt idx="48">
                  <c:v>40310</c:v>
                </c:pt>
                <c:pt idx="49">
                  <c:v>40311</c:v>
                </c:pt>
                <c:pt idx="50">
                  <c:v>40312</c:v>
                </c:pt>
                <c:pt idx="51">
                  <c:v>40313</c:v>
                </c:pt>
                <c:pt idx="52">
                  <c:v>40314</c:v>
                </c:pt>
                <c:pt idx="53">
                  <c:v>40315</c:v>
                </c:pt>
                <c:pt idx="54">
                  <c:v>40316</c:v>
                </c:pt>
                <c:pt idx="55">
                  <c:v>40317</c:v>
                </c:pt>
                <c:pt idx="56">
                  <c:v>40318</c:v>
                </c:pt>
                <c:pt idx="57">
                  <c:v>40319</c:v>
                </c:pt>
                <c:pt idx="58">
                  <c:v>40320</c:v>
                </c:pt>
                <c:pt idx="59">
                  <c:v>40321</c:v>
                </c:pt>
                <c:pt idx="60">
                  <c:v>40322</c:v>
                </c:pt>
                <c:pt idx="61">
                  <c:v>40323</c:v>
                </c:pt>
                <c:pt idx="62">
                  <c:v>40324</c:v>
                </c:pt>
                <c:pt idx="63">
                  <c:v>40325</c:v>
                </c:pt>
                <c:pt idx="64">
                  <c:v>40326</c:v>
                </c:pt>
                <c:pt idx="65">
                  <c:v>40327</c:v>
                </c:pt>
                <c:pt idx="66">
                  <c:v>40328</c:v>
                </c:pt>
              </c:numCache>
            </c:numRef>
          </c:cat>
          <c:val>
            <c:numRef>
              <c:f>CaseyCreek!$F$3:$F$69</c:f>
              <c:numCache>
                <c:formatCode>0.0</c:formatCode>
                <c:ptCount val="67"/>
                <c:pt idx="0">
                  <c:v>10.1</c:v>
                </c:pt>
                <c:pt idx="1">
                  <c:v>11.5</c:v>
                </c:pt>
                <c:pt idx="2">
                  <c:v>13.2</c:v>
                </c:pt>
                <c:pt idx="3">
                  <c:v>13.2</c:v>
                </c:pt>
                <c:pt idx="4">
                  <c:v>13.3</c:v>
                </c:pt>
                <c:pt idx="5">
                  <c:v>13.2</c:v>
                </c:pt>
                <c:pt idx="6">
                  <c:v>13.1</c:v>
                </c:pt>
                <c:pt idx="7">
                  <c:v>12.9</c:v>
                </c:pt>
                <c:pt idx="8">
                  <c:v>12.6</c:v>
                </c:pt>
                <c:pt idx="9">
                  <c:v>13.2</c:v>
                </c:pt>
                <c:pt idx="10">
                  <c:v>15.1</c:v>
                </c:pt>
                <c:pt idx="11">
                  <c:v>14.2</c:v>
                </c:pt>
                <c:pt idx="12">
                  <c:v>14</c:v>
                </c:pt>
                <c:pt idx="13">
                  <c:v>13.3</c:v>
                </c:pt>
                <c:pt idx="14">
                  <c:v>11.8</c:v>
                </c:pt>
                <c:pt idx="15">
                  <c:v>12.6</c:v>
                </c:pt>
                <c:pt idx="16">
                  <c:v>13.3</c:v>
                </c:pt>
                <c:pt idx="17">
                  <c:v>13.3</c:v>
                </c:pt>
                <c:pt idx="18">
                  <c:v>12.4</c:v>
                </c:pt>
                <c:pt idx="19">
                  <c:v>12.5</c:v>
                </c:pt>
                <c:pt idx="20">
                  <c:v>13.5</c:v>
                </c:pt>
                <c:pt idx="21">
                  <c:v>12</c:v>
                </c:pt>
                <c:pt idx="22">
                  <c:v>12.2</c:v>
                </c:pt>
                <c:pt idx="23">
                  <c:v>12.8</c:v>
                </c:pt>
                <c:pt idx="24">
                  <c:v>12.5</c:v>
                </c:pt>
                <c:pt idx="25" formatCode="General">
                  <c:v>12.4</c:v>
                </c:pt>
                <c:pt idx="26" formatCode="General">
                  <c:v>12.7</c:v>
                </c:pt>
                <c:pt idx="27" formatCode="General">
                  <c:v>11.6</c:v>
                </c:pt>
                <c:pt idx="28" formatCode="General">
                  <c:v>12.5</c:v>
                </c:pt>
                <c:pt idx="29" formatCode="General">
                  <c:v>12.6</c:v>
                </c:pt>
                <c:pt idx="30" formatCode="General">
                  <c:v>13.1</c:v>
                </c:pt>
                <c:pt idx="31" formatCode="General">
                  <c:v>12.2</c:v>
                </c:pt>
                <c:pt idx="32" formatCode="General">
                  <c:v>12.4</c:v>
                </c:pt>
                <c:pt idx="33" formatCode="General">
                  <c:v>12.5</c:v>
                </c:pt>
                <c:pt idx="34" formatCode="General">
                  <c:v>12.2</c:v>
                </c:pt>
                <c:pt idx="35" formatCode="General">
                  <c:v>12.6</c:v>
                </c:pt>
                <c:pt idx="36" formatCode="General">
                  <c:v>12.7</c:v>
                </c:pt>
                <c:pt idx="37" formatCode="General">
                  <c:v>11.7</c:v>
                </c:pt>
                <c:pt idx="38" formatCode="General">
                  <c:v>12.6</c:v>
                </c:pt>
                <c:pt idx="39" formatCode="General">
                  <c:v>12.1</c:v>
                </c:pt>
                <c:pt idx="40" formatCode="General">
                  <c:v>13.3</c:v>
                </c:pt>
                <c:pt idx="41" formatCode="General">
                  <c:v>12.2</c:v>
                </c:pt>
                <c:pt idx="42" formatCode="General">
                  <c:v>13.3</c:v>
                </c:pt>
                <c:pt idx="43" formatCode="General">
                  <c:v>9.5</c:v>
                </c:pt>
                <c:pt idx="44" formatCode="General">
                  <c:v>9</c:v>
                </c:pt>
                <c:pt idx="45" formatCode="General">
                  <c:v>9.3000000000000007</c:v>
                </c:pt>
                <c:pt idx="46" formatCode="General">
                  <c:v>9.1</c:v>
                </c:pt>
                <c:pt idx="47" formatCode="General">
                  <c:v>9</c:v>
                </c:pt>
                <c:pt idx="48" formatCode="General">
                  <c:v>9.1999999999999993</c:v>
                </c:pt>
                <c:pt idx="49" formatCode="General">
                  <c:v>9.4</c:v>
                </c:pt>
                <c:pt idx="50" formatCode="General">
                  <c:v>9</c:v>
                </c:pt>
                <c:pt idx="51" formatCode="General">
                  <c:v>9</c:v>
                </c:pt>
                <c:pt idx="52" formatCode="General">
                  <c:v>8.9</c:v>
                </c:pt>
                <c:pt idx="53" formatCode="General">
                  <c:v>8.6999999999999993</c:v>
                </c:pt>
                <c:pt idx="54" formatCode="General">
                  <c:v>8.6999999999999993</c:v>
                </c:pt>
                <c:pt idx="55" formatCode="General">
                  <c:v>8.9</c:v>
                </c:pt>
                <c:pt idx="56" formatCode="General">
                  <c:v>9</c:v>
                </c:pt>
                <c:pt idx="57" formatCode="General">
                  <c:v>9.3000000000000007</c:v>
                </c:pt>
                <c:pt idx="58" formatCode="General">
                  <c:v>9.6</c:v>
                </c:pt>
                <c:pt idx="59" formatCode="General">
                  <c:v>9.1999999999999993</c:v>
                </c:pt>
                <c:pt idx="60" formatCode="General">
                  <c:v>9</c:v>
                </c:pt>
                <c:pt idx="61" formatCode="General">
                  <c:v>9.1</c:v>
                </c:pt>
                <c:pt idx="62" formatCode="General">
                  <c:v>9</c:v>
                </c:pt>
                <c:pt idx="63" formatCode="General">
                  <c:v>8.9</c:v>
                </c:pt>
                <c:pt idx="64" formatCode="General">
                  <c:v>8.6</c:v>
                </c:pt>
                <c:pt idx="65" formatCode="General">
                  <c:v>8.8000000000000007</c:v>
                </c:pt>
                <c:pt idx="66" formatCode="General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3-48A4-8A5C-2C75766F17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7343311"/>
        <c:axId val="1"/>
      </c:lineChart>
      <c:dateAx>
        <c:axId val="147734331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7734331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F98EA7-CA59-4E8F-BB69-2CBBF4FD318B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CED620B-4598-4A50-9DF1-413279FE82A9}">
  <sheetPr/>
  <sheetViews>
    <sheetView zoomScale="7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203E80-EB9E-45BB-AD85-173EF72E656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AAA7E-AB73-9433-12B8-2BB347EF4F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1E482-9E04-981A-CA25-1F274261EB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C1D6C-D3C4-2C64-36E5-35384F8110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2851-1A3F-4A9D-B4CD-AD797A3EDF92}">
  <dimension ref="A1:AC16"/>
  <sheetViews>
    <sheetView zoomScaleNormal="100" workbookViewId="0">
      <selection activeCell="E8" sqref="E8"/>
    </sheetView>
  </sheetViews>
  <sheetFormatPr defaultRowHeight="12.75" x14ac:dyDescent="0.2"/>
  <cols>
    <col min="1" max="1" width="10.42578125" customWidth="1"/>
    <col min="2" max="2" width="9.5703125" customWidth="1"/>
    <col min="3" max="3" width="8.5703125" customWidth="1"/>
    <col min="4" max="4" width="10.140625" customWidth="1"/>
    <col min="5" max="6" width="8" customWidth="1"/>
    <col min="7" max="8" width="0" hidden="1" customWidth="1"/>
    <col min="9" max="10" width="9.42578125" customWidth="1"/>
    <col min="11" max="11" width="8.85546875" customWidth="1"/>
    <col min="12" max="15" width="0" hidden="1" customWidth="1"/>
    <col min="17" max="17" width="8" customWidth="1"/>
    <col min="20" max="23" width="0" hidden="1" customWidth="1"/>
    <col min="25" max="25" width="0" hidden="1" customWidth="1"/>
  </cols>
  <sheetData>
    <row r="1" spans="1:29" s="2" customFormat="1" x14ac:dyDescent="0.2">
      <c r="A1" s="1" t="s">
        <v>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C1" s="1"/>
    </row>
    <row r="2" spans="1:29" s="2" customFormat="1" x14ac:dyDescent="0.2">
      <c r="A2" s="1"/>
      <c r="C2" s="3"/>
      <c r="D2" s="3"/>
      <c r="E2" s="3"/>
    </row>
    <row r="3" spans="1:29" s="2" customFormat="1" ht="12" customHeight="1" thickTop="1" thickBot="1" x14ac:dyDescent="0.25">
      <c r="B3" s="82" t="s">
        <v>51</v>
      </c>
      <c r="C3" s="84" t="s">
        <v>66</v>
      </c>
      <c r="D3" s="84" t="s">
        <v>63</v>
      </c>
      <c r="E3" s="84" t="s">
        <v>58</v>
      </c>
      <c r="F3" s="84" t="s">
        <v>64</v>
      </c>
      <c r="G3" s="84" t="str">
        <f>WoodsCreek!P2</f>
        <v>Coho Fry Mort</v>
      </c>
      <c r="H3" s="84" t="str">
        <f>WoodsCreek!Q2</f>
        <v>Cutthroat Trout DS</v>
      </c>
      <c r="I3" s="84" t="s">
        <v>65</v>
      </c>
      <c r="J3" s="84" t="s">
        <v>62</v>
      </c>
      <c r="K3" s="84" t="s">
        <v>26</v>
      </c>
      <c r="L3" s="84" t="str">
        <f>WoodsCreek!T2</f>
        <v>Sculpin</v>
      </c>
      <c r="M3" s="84" t="str">
        <f>WoodsCreek!U2</f>
        <v>Stiklbk</v>
      </c>
      <c r="N3" s="84" t="str">
        <f>WoodsCreek!V2</f>
        <v>Crayfish</v>
      </c>
      <c r="O3" s="84" t="s">
        <v>26</v>
      </c>
      <c r="P3" s="84" t="s">
        <v>22</v>
      </c>
      <c r="Q3" s="84" t="s">
        <v>67</v>
      </c>
      <c r="R3" s="84" t="s">
        <v>27</v>
      </c>
      <c r="S3" s="84" t="s">
        <v>68</v>
      </c>
      <c r="T3" s="84" t="str">
        <f>WoodsCreek!AA2</f>
        <v>Trout juv</v>
      </c>
      <c r="U3" s="84" t="str">
        <f>WoodsCreek!AB2</f>
        <v>Sockeye</v>
      </c>
      <c r="V3" s="84" t="str">
        <f>WoodsCreek!AC2</f>
        <v>Lamprey</v>
      </c>
      <c r="W3" s="84" t="s">
        <v>69</v>
      </c>
      <c r="X3" s="84" t="s">
        <v>69</v>
      </c>
      <c r="Y3" s="82" t="str">
        <f>WoodsCreek!AF2</f>
        <v>Chum fry</v>
      </c>
      <c r="Z3" s="2" t="s">
        <v>52</v>
      </c>
    </row>
    <row r="4" spans="1:29" s="2" customFormat="1" ht="25.5" customHeight="1" thickTop="1" thickBot="1" x14ac:dyDescent="0.25">
      <c r="B4" s="82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2"/>
    </row>
    <row r="5" spans="1:29" s="2" customFormat="1" ht="12" thickTop="1" x14ac:dyDescent="0.2">
      <c r="A5" s="4" t="s">
        <v>1</v>
      </c>
      <c r="B5" s="5">
        <v>3350</v>
      </c>
      <c r="C5" s="5">
        <v>7</v>
      </c>
      <c r="D5" s="5">
        <v>1</v>
      </c>
      <c r="E5" s="5">
        <v>716</v>
      </c>
      <c r="F5" s="5"/>
      <c r="G5" s="5"/>
      <c r="H5" s="5"/>
      <c r="I5" s="5">
        <v>44</v>
      </c>
      <c r="J5" s="5">
        <v>459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33"/>
      <c r="Y5" s="5">
        <f>SUM(SimmsCreek!AG3:AG97)</f>
        <v>0</v>
      </c>
    </row>
    <row r="6" spans="1:29" s="2" customFormat="1" ht="11.25" x14ac:dyDescent="0.2">
      <c r="A6" s="4" t="s">
        <v>0</v>
      </c>
      <c r="B6" s="5">
        <v>2188</v>
      </c>
      <c r="C6" s="5">
        <v>34</v>
      </c>
      <c r="D6" s="5"/>
      <c r="E6" s="5"/>
      <c r="F6" s="5">
        <v>12</v>
      </c>
      <c r="G6" s="5"/>
      <c r="H6" s="5"/>
      <c r="I6" s="5">
        <v>55</v>
      </c>
      <c r="J6" s="45">
        <v>80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33"/>
      <c r="Y6" s="5">
        <f>SUM(WoodsCreek!AF3:AF90)</f>
        <v>0</v>
      </c>
    </row>
    <row r="7" spans="1:29" s="2" customFormat="1" ht="11.25" x14ac:dyDescent="0.2">
      <c r="A7" s="4" t="s">
        <v>2</v>
      </c>
      <c r="B7" s="5">
        <v>85</v>
      </c>
      <c r="C7" s="5">
        <v>12</v>
      </c>
      <c r="D7" s="5"/>
      <c r="E7" s="5">
        <v>2</v>
      </c>
      <c r="F7" s="5">
        <v>352</v>
      </c>
      <c r="G7" s="5"/>
      <c r="H7" s="5"/>
      <c r="I7" s="5">
        <v>33</v>
      </c>
      <c r="J7" s="5">
        <v>79</v>
      </c>
      <c r="K7" s="5"/>
      <c r="L7" s="5"/>
      <c r="M7" s="5"/>
      <c r="N7" s="5"/>
      <c r="O7" s="5"/>
      <c r="P7" s="5">
        <v>26</v>
      </c>
      <c r="Q7" s="5">
        <v>29</v>
      </c>
      <c r="R7" s="5"/>
      <c r="S7" s="5"/>
      <c r="T7" s="5"/>
      <c r="U7" s="5"/>
      <c r="V7" s="5"/>
      <c r="W7" s="5"/>
      <c r="X7" s="33"/>
      <c r="Y7" s="5"/>
    </row>
    <row r="8" spans="1:29" s="4" customFormat="1" ht="12" thickBot="1" x14ac:dyDescent="0.25">
      <c r="A8" s="4" t="s">
        <v>3</v>
      </c>
      <c r="B8" s="6">
        <f>SUM(B5:B7)</f>
        <v>5623</v>
      </c>
      <c r="C8" s="6">
        <f>SUM(C5:C7)</f>
        <v>53</v>
      </c>
      <c r="D8" s="6">
        <f>SUM(D5:D7)</f>
        <v>1</v>
      </c>
      <c r="E8" s="6">
        <f>SUM(E5:E7)</f>
        <v>718</v>
      </c>
      <c r="F8" s="6">
        <f>SUM(F5:F7)</f>
        <v>364</v>
      </c>
      <c r="G8" s="6"/>
      <c r="H8" s="6"/>
      <c r="I8" s="6">
        <f>SUM(I5:I7)</f>
        <v>132</v>
      </c>
      <c r="J8" s="6">
        <f>SUM(J5:J7)</f>
        <v>618</v>
      </c>
      <c r="K8" s="6">
        <f>SUM(K5:K7)</f>
        <v>0</v>
      </c>
      <c r="L8" s="6"/>
      <c r="M8" s="6"/>
      <c r="N8" s="6"/>
      <c r="O8" s="6"/>
      <c r="P8" s="6">
        <f>SUM(P5:P7)</f>
        <v>26</v>
      </c>
      <c r="Q8" s="6">
        <f>SUM(Q5:Q7)</f>
        <v>29</v>
      </c>
      <c r="R8" s="6">
        <f>SUM(R5:R7)</f>
        <v>0</v>
      </c>
      <c r="S8" s="6">
        <f>SUM(S5:S7)</f>
        <v>0</v>
      </c>
      <c r="T8" s="6"/>
      <c r="U8" s="6"/>
      <c r="V8" s="6"/>
      <c r="W8" s="6"/>
      <c r="X8" s="6">
        <f>SUM(X5:X7)</f>
        <v>0</v>
      </c>
      <c r="Y8" s="6">
        <f>SUM(Y5:Y5)</f>
        <v>0</v>
      </c>
    </row>
    <row r="9" spans="1:29" s="2" customFormat="1" ht="11.25" x14ac:dyDescent="0.2"/>
    <row r="10" spans="1:29" s="2" customFormat="1" ht="11.25" customHeight="1" x14ac:dyDescent="0.2">
      <c r="A10" s="83" t="s">
        <v>72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</row>
    <row r="11" spans="1:29" s="2" customFormat="1" ht="11.25" x14ac:dyDescent="0.2">
      <c r="A11" s="85" t="s">
        <v>71</v>
      </c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</row>
    <row r="12" spans="1:29" s="2" customFormat="1" ht="11.25" customHeight="1" x14ac:dyDescent="0.2">
      <c r="A12" s="85" t="s">
        <v>73</v>
      </c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</row>
    <row r="13" spans="1:29" s="2" customFormat="1" ht="11.25" x14ac:dyDescent="0.2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</row>
    <row r="14" spans="1:29" ht="12.75" hidden="1" customHeight="1" x14ac:dyDescent="0.2">
      <c r="A14" s="81" t="s">
        <v>4</v>
      </c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1:29" hidden="1" x14ac:dyDescent="0.2">
      <c r="A15" s="81" t="s">
        <v>5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1:29" hidden="1" x14ac:dyDescent="0.2">
      <c r="A16" s="81" t="s">
        <v>6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</sheetData>
  <mergeCells count="31">
    <mergeCell ref="A16:Q16"/>
    <mergeCell ref="V3:V4"/>
    <mergeCell ref="U3:U4"/>
    <mergeCell ref="H3:H4"/>
    <mergeCell ref="I3:I4"/>
    <mergeCell ref="M3:M4"/>
    <mergeCell ref="N3:N4"/>
    <mergeCell ref="P3:P4"/>
    <mergeCell ref="E3:E4"/>
    <mergeCell ref="A13:Q13"/>
    <mergeCell ref="A15:Q15"/>
    <mergeCell ref="G3:G4"/>
    <mergeCell ref="J3:J4"/>
    <mergeCell ref="B3:B4"/>
    <mergeCell ref="K3:K4"/>
    <mergeCell ref="D3:D4"/>
    <mergeCell ref="A14:Q14"/>
    <mergeCell ref="Y3:Y4"/>
    <mergeCell ref="A10:Q10"/>
    <mergeCell ref="S3:S4"/>
    <mergeCell ref="T3:T4"/>
    <mergeCell ref="L3:L4"/>
    <mergeCell ref="A12:Q12"/>
    <mergeCell ref="R3:R4"/>
    <mergeCell ref="W3:W4"/>
    <mergeCell ref="X3:X4"/>
    <mergeCell ref="A11:Q11"/>
    <mergeCell ref="Q3:Q4"/>
    <mergeCell ref="O3:O4"/>
    <mergeCell ref="F3:F4"/>
    <mergeCell ref="C3:C4"/>
  </mergeCells>
  <phoneticPr fontId="19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78B9-0DAD-4E3E-AA3B-2C8925C90B07}">
  <dimension ref="A1:AV93"/>
  <sheetViews>
    <sheetView zoomScale="75" zoomScaleNormal="75" workbookViewId="0">
      <pane ySplit="2" topLeftCell="A3" activePane="bottomLeft" state="frozen"/>
      <selection pane="bottomLeft" activeCell="M44" sqref="M44"/>
    </sheetView>
  </sheetViews>
  <sheetFormatPr defaultRowHeight="12.75" x14ac:dyDescent="0.2"/>
  <cols>
    <col min="1" max="1" width="11" customWidth="1"/>
    <col min="2" max="2" width="9" style="49" bestFit="1" customWidth="1"/>
    <col min="3" max="4" width="6.5703125" style="7" customWidth="1"/>
    <col min="5" max="5" width="4.140625" style="7" customWidth="1"/>
    <col min="6" max="6" width="5.140625" style="7" customWidth="1"/>
    <col min="7" max="7" width="5.7109375" style="8" customWidth="1"/>
    <col min="8" max="8" width="8.7109375" style="9" customWidth="1"/>
    <col min="9" max="9" width="34.5703125" customWidth="1"/>
    <col min="10" max="16" width="8.7109375" style="8" customWidth="1"/>
    <col min="17" max="17" width="10.7109375" style="8" customWidth="1"/>
    <col min="18" max="18" width="11.140625" style="8" customWidth="1"/>
    <col min="19" max="19" width="10.85546875" style="8" customWidth="1"/>
    <col min="20" max="21" width="8.7109375" style="8" customWidth="1"/>
    <col min="22" max="22" width="9.28515625" style="8" customWidth="1"/>
    <col min="23" max="23" width="6.42578125" style="8" customWidth="1"/>
    <col min="24" max="24" width="8.7109375" style="8" customWidth="1"/>
    <col min="25" max="25" width="7" style="8" customWidth="1"/>
    <col min="26" max="26" width="8.7109375" style="8" customWidth="1"/>
    <col min="27" max="27" width="7.5703125" style="8" customWidth="1"/>
    <col min="28" max="28" width="9.28515625" style="8" customWidth="1"/>
    <col min="29" max="31" width="10.5703125" style="8" customWidth="1"/>
    <col min="32" max="32" width="8.5703125" style="8" customWidth="1"/>
    <col min="33" max="33" width="10.5703125" style="8" customWidth="1"/>
    <col min="34" max="34" width="106.140625" customWidth="1"/>
  </cols>
  <sheetData>
    <row r="1" spans="1:34" s="12" customFormat="1" ht="13.5" customHeight="1" x14ac:dyDescent="0.2">
      <c r="A1" s="10"/>
      <c r="B1" s="47"/>
      <c r="C1" s="87" t="s">
        <v>7</v>
      </c>
      <c r="D1" s="87"/>
      <c r="E1" s="87"/>
      <c r="F1" s="13"/>
      <c r="G1" s="10"/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4" s="12" customFormat="1" ht="38.25" x14ac:dyDescent="0.2">
      <c r="A2" s="10" t="s">
        <v>8</v>
      </c>
      <c r="B2" s="48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0" t="s">
        <v>14</v>
      </c>
      <c r="H2" s="11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54</v>
      </c>
      <c r="N2" s="10" t="s">
        <v>20</v>
      </c>
      <c r="O2" s="10" t="s">
        <v>21</v>
      </c>
      <c r="P2" s="10" t="s">
        <v>59</v>
      </c>
      <c r="Q2" s="10" t="s">
        <v>24</v>
      </c>
      <c r="R2" s="10" t="s">
        <v>25</v>
      </c>
      <c r="S2" s="10" t="s">
        <v>26</v>
      </c>
      <c r="T2" s="10" t="s">
        <v>30</v>
      </c>
      <c r="U2" s="10" t="s">
        <v>31</v>
      </c>
      <c r="V2" s="10" t="s">
        <v>32</v>
      </c>
      <c r="W2" s="10" t="s">
        <v>22</v>
      </c>
      <c r="X2" s="10" t="s">
        <v>23</v>
      </c>
      <c r="Y2" s="10" t="s">
        <v>27</v>
      </c>
      <c r="Z2" s="10" t="s">
        <v>28</v>
      </c>
      <c r="AA2" s="10" t="s">
        <v>29</v>
      </c>
      <c r="AB2" s="10" t="s">
        <v>33</v>
      </c>
      <c r="AC2" s="10" t="s">
        <v>34</v>
      </c>
      <c r="AD2" s="10" t="s">
        <v>35</v>
      </c>
      <c r="AE2" s="10" t="s">
        <v>36</v>
      </c>
      <c r="AF2" s="10" t="s">
        <v>37</v>
      </c>
      <c r="AG2" s="10" t="s">
        <v>38</v>
      </c>
      <c r="AH2" s="12" t="s">
        <v>39</v>
      </c>
    </row>
    <row r="3" spans="1:34" x14ac:dyDescent="0.2">
      <c r="A3" s="14">
        <v>40287</v>
      </c>
      <c r="B3" s="49">
        <v>0.33333333333333331</v>
      </c>
      <c r="C3" s="7">
        <v>11</v>
      </c>
      <c r="D3" s="7">
        <v>9.9</v>
      </c>
      <c r="E3" s="7">
        <v>7.8</v>
      </c>
      <c r="F3" s="7">
        <v>11.8</v>
      </c>
      <c r="G3" s="8">
        <v>100</v>
      </c>
      <c r="H3" s="9">
        <v>0.2</v>
      </c>
      <c r="I3" t="s">
        <v>74</v>
      </c>
      <c r="Q3" s="8">
        <v>1</v>
      </c>
      <c r="T3" s="8">
        <v>1</v>
      </c>
      <c r="AF3" s="8">
        <v>1</v>
      </c>
    </row>
    <row r="4" spans="1:34" x14ac:dyDescent="0.2">
      <c r="A4" s="14">
        <v>40288</v>
      </c>
      <c r="B4" s="49">
        <v>0.33333333333333331</v>
      </c>
      <c r="C4" s="7">
        <v>11</v>
      </c>
      <c r="D4" s="7">
        <v>10.4</v>
      </c>
      <c r="E4" s="7">
        <v>7.9</v>
      </c>
      <c r="F4" s="7">
        <v>13.8</v>
      </c>
      <c r="G4" s="8">
        <v>90</v>
      </c>
      <c r="H4" s="9">
        <v>0.3</v>
      </c>
      <c r="I4" t="s">
        <v>75</v>
      </c>
      <c r="J4" s="8">
        <v>8</v>
      </c>
      <c r="M4" s="8">
        <v>4</v>
      </c>
      <c r="Q4" s="8">
        <v>1</v>
      </c>
      <c r="AF4" s="8">
        <v>3</v>
      </c>
      <c r="AH4" t="s">
        <v>155</v>
      </c>
    </row>
    <row r="5" spans="1:34" x14ac:dyDescent="0.2">
      <c r="A5" s="14">
        <v>40289</v>
      </c>
      <c r="B5" s="49">
        <v>0.33333333333333331</v>
      </c>
      <c r="C5" s="7">
        <v>6</v>
      </c>
      <c r="D5" s="7">
        <v>8.9</v>
      </c>
      <c r="E5" s="7">
        <v>8.1</v>
      </c>
      <c r="F5" s="7">
        <v>12.3</v>
      </c>
      <c r="G5" s="8">
        <v>90</v>
      </c>
      <c r="H5" s="9">
        <v>0.22</v>
      </c>
      <c r="I5" t="s">
        <v>156</v>
      </c>
      <c r="J5" s="8">
        <v>4</v>
      </c>
      <c r="M5" s="8">
        <v>1</v>
      </c>
      <c r="T5" s="8">
        <v>1</v>
      </c>
      <c r="AF5" s="8">
        <v>4</v>
      </c>
      <c r="AH5" t="s">
        <v>157</v>
      </c>
    </row>
    <row r="6" spans="1:34" x14ac:dyDescent="0.2">
      <c r="A6" s="14">
        <v>40290</v>
      </c>
      <c r="B6" s="51"/>
      <c r="C6" s="7">
        <v>7</v>
      </c>
      <c r="D6" s="7">
        <v>8</v>
      </c>
      <c r="E6" s="7">
        <v>7.9</v>
      </c>
      <c r="F6" s="7">
        <v>13.1</v>
      </c>
      <c r="G6" s="8">
        <v>110</v>
      </c>
      <c r="H6" s="9">
        <v>0.2</v>
      </c>
      <c r="I6" s="16" t="s">
        <v>77</v>
      </c>
      <c r="J6" s="8">
        <v>1</v>
      </c>
      <c r="R6" s="8">
        <v>1</v>
      </c>
      <c r="U6" s="8">
        <v>1</v>
      </c>
      <c r="AF6" s="8">
        <v>7</v>
      </c>
    </row>
    <row r="7" spans="1:34" x14ac:dyDescent="0.2">
      <c r="A7" s="14">
        <v>40291</v>
      </c>
      <c r="B7" s="49">
        <v>0.33333333333333331</v>
      </c>
      <c r="C7" s="7">
        <v>6</v>
      </c>
      <c r="D7" s="7">
        <v>7.4</v>
      </c>
      <c r="E7" s="7">
        <v>7.9</v>
      </c>
      <c r="F7" s="7">
        <v>13.4</v>
      </c>
      <c r="G7" s="8">
        <v>120</v>
      </c>
      <c r="H7" s="9">
        <v>0.18</v>
      </c>
      <c r="I7" t="s">
        <v>78</v>
      </c>
      <c r="AF7" s="8">
        <v>3</v>
      </c>
    </row>
    <row r="8" spans="1:34" x14ac:dyDescent="0.2">
      <c r="A8" s="14">
        <v>40292</v>
      </c>
      <c r="B8" s="49">
        <v>0.33333333333333331</v>
      </c>
      <c r="C8" s="7">
        <v>6</v>
      </c>
      <c r="D8" s="7">
        <v>7.6</v>
      </c>
      <c r="E8" s="7">
        <v>8</v>
      </c>
      <c r="F8" s="7">
        <v>13.3</v>
      </c>
      <c r="G8" s="8">
        <v>110</v>
      </c>
      <c r="H8" s="9">
        <v>0.2</v>
      </c>
      <c r="I8" t="s">
        <v>79</v>
      </c>
      <c r="J8" s="8">
        <v>2</v>
      </c>
      <c r="AH8" t="s">
        <v>158</v>
      </c>
    </row>
    <row r="9" spans="1:34" x14ac:dyDescent="0.2">
      <c r="A9" s="14">
        <v>40293</v>
      </c>
      <c r="B9" s="49">
        <v>0.33333333333333331</v>
      </c>
      <c r="C9" s="7">
        <v>8</v>
      </c>
      <c r="D9" s="7">
        <v>7.8</v>
      </c>
      <c r="E9" s="7">
        <v>7.9</v>
      </c>
      <c r="F9" s="7">
        <v>12.6</v>
      </c>
      <c r="G9" s="8">
        <v>110</v>
      </c>
      <c r="H9" s="9">
        <v>0.2</v>
      </c>
      <c r="I9" t="s">
        <v>80</v>
      </c>
      <c r="J9" s="8">
        <v>5</v>
      </c>
      <c r="M9" s="8">
        <v>1</v>
      </c>
      <c r="T9" s="8">
        <v>1</v>
      </c>
    </row>
    <row r="10" spans="1:34" x14ac:dyDescent="0.2">
      <c r="A10" s="14">
        <v>40294</v>
      </c>
      <c r="B10" s="49">
        <v>0.33333333333333331</v>
      </c>
      <c r="C10" s="7">
        <v>8</v>
      </c>
      <c r="D10" s="7">
        <v>8.5</v>
      </c>
      <c r="E10" s="7">
        <v>7.9</v>
      </c>
      <c r="F10" s="7">
        <v>12.5</v>
      </c>
      <c r="G10" s="8">
        <v>110</v>
      </c>
      <c r="H10" s="9">
        <v>0.18</v>
      </c>
      <c r="K10" s="8">
        <v>4</v>
      </c>
      <c r="M10" s="8">
        <v>4</v>
      </c>
      <c r="AH10" t="s">
        <v>159</v>
      </c>
    </row>
    <row r="11" spans="1:34" x14ac:dyDescent="0.2">
      <c r="A11" s="14">
        <v>40295</v>
      </c>
      <c r="B11" s="49">
        <v>0.33333333333333331</v>
      </c>
      <c r="C11" s="7">
        <v>8</v>
      </c>
      <c r="D11" s="7">
        <v>9</v>
      </c>
      <c r="E11" s="7">
        <v>7.9</v>
      </c>
      <c r="F11" s="7">
        <v>11.4</v>
      </c>
      <c r="G11" s="8">
        <v>80</v>
      </c>
      <c r="H11" s="9">
        <v>0.44</v>
      </c>
      <c r="I11" t="s">
        <v>81</v>
      </c>
      <c r="J11" s="8">
        <v>2</v>
      </c>
      <c r="M11" s="8">
        <v>1</v>
      </c>
      <c r="Q11" s="8">
        <v>1</v>
      </c>
      <c r="AH11" t="s">
        <v>160</v>
      </c>
    </row>
    <row r="12" spans="1:34" x14ac:dyDescent="0.2">
      <c r="A12" s="14">
        <v>40296</v>
      </c>
      <c r="B12" s="49">
        <v>0.33333333333333331</v>
      </c>
      <c r="C12" s="37"/>
      <c r="D12" s="7">
        <v>8.9</v>
      </c>
      <c r="E12" s="7">
        <v>7.9</v>
      </c>
      <c r="F12" s="7">
        <v>13.1</v>
      </c>
      <c r="G12" s="8">
        <v>90</v>
      </c>
      <c r="H12" s="9">
        <v>0.34</v>
      </c>
      <c r="I12" t="s">
        <v>101</v>
      </c>
      <c r="J12" s="8">
        <v>3</v>
      </c>
      <c r="T12" s="8">
        <v>3</v>
      </c>
      <c r="V12" s="8">
        <v>1</v>
      </c>
    </row>
    <row r="13" spans="1:34" x14ac:dyDescent="0.2">
      <c r="A13" s="14">
        <v>40297</v>
      </c>
      <c r="B13" s="49">
        <v>0.33333333333333331</v>
      </c>
      <c r="C13" s="7">
        <v>6.5</v>
      </c>
      <c r="D13" s="7">
        <v>7.7</v>
      </c>
      <c r="E13" s="7">
        <v>7.8</v>
      </c>
      <c r="F13" s="7">
        <v>11.8</v>
      </c>
      <c r="G13" s="52"/>
      <c r="H13" s="9">
        <v>0.26</v>
      </c>
      <c r="I13" t="s">
        <v>82</v>
      </c>
      <c r="J13" s="8">
        <v>3</v>
      </c>
      <c r="L13" s="8">
        <v>1</v>
      </c>
      <c r="M13" s="8">
        <v>1</v>
      </c>
      <c r="Q13" s="8">
        <v>1</v>
      </c>
    </row>
    <row r="14" spans="1:34" x14ac:dyDescent="0.2">
      <c r="A14" s="14">
        <v>40298</v>
      </c>
      <c r="B14" s="49">
        <v>0.33333333333333331</v>
      </c>
      <c r="C14" s="7">
        <v>8</v>
      </c>
      <c r="D14" s="7">
        <v>8.4</v>
      </c>
      <c r="E14" s="7">
        <v>8</v>
      </c>
      <c r="F14" s="7">
        <v>12.7</v>
      </c>
      <c r="G14" s="8">
        <v>100</v>
      </c>
      <c r="H14" s="9">
        <v>0.24</v>
      </c>
      <c r="I14" t="s">
        <v>76</v>
      </c>
      <c r="J14" s="8">
        <v>4</v>
      </c>
      <c r="Q14" s="8">
        <v>3</v>
      </c>
    </row>
    <row r="15" spans="1:34" x14ac:dyDescent="0.2">
      <c r="A15" s="14">
        <v>40299</v>
      </c>
      <c r="B15" s="49">
        <v>0.33333333333333331</v>
      </c>
      <c r="C15" s="7">
        <v>9</v>
      </c>
      <c r="D15" s="7">
        <v>9.1</v>
      </c>
      <c r="E15" s="7">
        <v>8.1999999999999993</v>
      </c>
      <c r="F15" s="7">
        <v>11.9</v>
      </c>
      <c r="G15" s="8">
        <v>100</v>
      </c>
      <c r="H15" s="9">
        <v>0.26</v>
      </c>
      <c r="I15" t="s">
        <v>83</v>
      </c>
      <c r="J15" s="8">
        <v>30</v>
      </c>
      <c r="M15" s="8">
        <v>8</v>
      </c>
      <c r="Q15" s="8">
        <v>5</v>
      </c>
    </row>
    <row r="16" spans="1:34" x14ac:dyDescent="0.2">
      <c r="A16" s="14">
        <v>40300</v>
      </c>
      <c r="B16" s="49">
        <v>0.33333333333333331</v>
      </c>
      <c r="C16" s="7">
        <v>8</v>
      </c>
      <c r="D16" s="7">
        <v>8.8000000000000007</v>
      </c>
      <c r="E16" s="7">
        <v>8</v>
      </c>
      <c r="F16" s="7">
        <v>12.4</v>
      </c>
      <c r="G16" s="8">
        <v>100</v>
      </c>
      <c r="H16" s="9">
        <v>0.22</v>
      </c>
      <c r="I16" s="16" t="s">
        <v>79</v>
      </c>
      <c r="J16" s="8">
        <v>26</v>
      </c>
      <c r="M16" s="8">
        <v>9</v>
      </c>
      <c r="Q16" s="8">
        <v>3</v>
      </c>
      <c r="R16" s="8">
        <v>3</v>
      </c>
      <c r="T16" s="8">
        <v>1</v>
      </c>
      <c r="U16" s="8">
        <v>1</v>
      </c>
      <c r="V16" s="8">
        <v>1</v>
      </c>
      <c r="AH16" t="s">
        <v>161</v>
      </c>
    </row>
    <row r="17" spans="1:34" x14ac:dyDescent="0.2">
      <c r="A17" s="14">
        <v>40301</v>
      </c>
      <c r="B17" s="49">
        <v>0.33333333333333331</v>
      </c>
      <c r="C17" s="7">
        <v>6</v>
      </c>
      <c r="D17" s="7">
        <v>8.3000000000000007</v>
      </c>
      <c r="E17" s="7">
        <v>8.3000000000000007</v>
      </c>
      <c r="F17" s="7">
        <v>11.6</v>
      </c>
      <c r="G17" s="8">
        <v>70</v>
      </c>
      <c r="H17" s="9">
        <v>0.32</v>
      </c>
      <c r="I17" s="16" t="s">
        <v>84</v>
      </c>
      <c r="J17" s="8">
        <v>57</v>
      </c>
      <c r="M17" s="8">
        <v>7</v>
      </c>
      <c r="Q17" s="8">
        <v>9</v>
      </c>
      <c r="U17" s="8">
        <v>1</v>
      </c>
    </row>
    <row r="18" spans="1:34" x14ac:dyDescent="0.2">
      <c r="A18" s="14">
        <v>40302</v>
      </c>
      <c r="B18" s="49">
        <v>0.33333333333333331</v>
      </c>
      <c r="C18" s="7">
        <v>6</v>
      </c>
      <c r="D18" s="7">
        <v>7.3</v>
      </c>
      <c r="E18" s="7">
        <v>8.1999999999999993</v>
      </c>
      <c r="F18" s="7">
        <v>12.8</v>
      </c>
      <c r="G18" s="8">
        <v>80</v>
      </c>
      <c r="H18" s="9">
        <v>0.26</v>
      </c>
      <c r="I18" t="s">
        <v>85</v>
      </c>
      <c r="J18" s="8">
        <v>38</v>
      </c>
      <c r="M18" s="8">
        <v>4</v>
      </c>
      <c r="Q18" s="8">
        <v>1</v>
      </c>
    </row>
    <row r="19" spans="1:34" x14ac:dyDescent="0.2">
      <c r="A19" s="14">
        <v>40303</v>
      </c>
      <c r="B19" s="49">
        <v>0.33333333333333331</v>
      </c>
      <c r="C19" s="7">
        <v>8</v>
      </c>
      <c r="D19" s="7">
        <v>8.1</v>
      </c>
      <c r="E19" s="7">
        <v>8.4</v>
      </c>
      <c r="F19" s="7">
        <v>12.3</v>
      </c>
      <c r="G19" s="8">
        <v>90</v>
      </c>
      <c r="H19" s="9">
        <v>0.22</v>
      </c>
      <c r="I19" t="s">
        <v>86</v>
      </c>
      <c r="J19" s="8">
        <v>20</v>
      </c>
      <c r="M19" s="8">
        <v>3</v>
      </c>
      <c r="Q19" s="8">
        <v>6</v>
      </c>
      <c r="R19" s="8">
        <v>2</v>
      </c>
    </row>
    <row r="20" spans="1:34" x14ac:dyDescent="0.2">
      <c r="A20" s="14">
        <v>40304</v>
      </c>
      <c r="B20" s="49">
        <v>0.33333333333333331</v>
      </c>
      <c r="C20" s="7">
        <v>9</v>
      </c>
      <c r="D20" s="7">
        <v>8.5</v>
      </c>
      <c r="E20" s="7">
        <v>8.3000000000000007</v>
      </c>
      <c r="F20" s="7">
        <v>12.2</v>
      </c>
      <c r="G20" s="8">
        <v>100</v>
      </c>
      <c r="H20" s="9">
        <v>0.22</v>
      </c>
      <c r="I20" t="s">
        <v>86</v>
      </c>
      <c r="J20" s="8">
        <v>55</v>
      </c>
      <c r="M20" s="8">
        <v>18</v>
      </c>
      <c r="Q20" s="8">
        <v>5</v>
      </c>
      <c r="R20" s="8">
        <v>2</v>
      </c>
    </row>
    <row r="21" spans="1:34" x14ac:dyDescent="0.2">
      <c r="A21" s="14">
        <v>40305</v>
      </c>
      <c r="B21" s="49">
        <v>0.33333333333333331</v>
      </c>
      <c r="C21" s="7">
        <v>8</v>
      </c>
      <c r="D21" s="7">
        <v>8.6999999999999993</v>
      </c>
      <c r="E21" s="7">
        <v>8.1999999999999993</v>
      </c>
      <c r="F21" s="7">
        <v>9.8000000000000007</v>
      </c>
      <c r="G21" s="8">
        <v>110</v>
      </c>
      <c r="H21" s="9">
        <v>0.24</v>
      </c>
      <c r="I21" t="s">
        <v>86</v>
      </c>
      <c r="J21" s="8">
        <v>49</v>
      </c>
      <c r="M21" s="8">
        <v>14</v>
      </c>
      <c r="Q21" s="8">
        <v>4</v>
      </c>
      <c r="T21" s="8">
        <v>1</v>
      </c>
      <c r="V21" s="8">
        <v>1</v>
      </c>
      <c r="AH21" t="s">
        <v>87</v>
      </c>
    </row>
    <row r="22" spans="1:34" x14ac:dyDescent="0.2">
      <c r="A22" s="14">
        <v>40306</v>
      </c>
      <c r="B22" s="49">
        <v>0.33333333333333331</v>
      </c>
      <c r="C22" s="7">
        <v>9</v>
      </c>
      <c r="D22" s="7">
        <v>8.9</v>
      </c>
      <c r="E22" s="7">
        <v>8.1</v>
      </c>
      <c r="F22" s="7">
        <v>9.6</v>
      </c>
      <c r="G22" s="8">
        <v>110</v>
      </c>
      <c r="H22" s="9">
        <v>0.18</v>
      </c>
      <c r="I22" t="s">
        <v>76</v>
      </c>
      <c r="J22" s="8">
        <v>50</v>
      </c>
      <c r="K22" s="8">
        <v>1</v>
      </c>
      <c r="M22" s="8">
        <v>10</v>
      </c>
      <c r="Q22" s="8">
        <v>3</v>
      </c>
      <c r="R22" s="8">
        <v>3</v>
      </c>
      <c r="V22" s="8">
        <v>1</v>
      </c>
      <c r="AH22" t="s">
        <v>162</v>
      </c>
    </row>
    <row r="23" spans="1:34" x14ac:dyDescent="0.2">
      <c r="A23" s="14">
        <v>40307</v>
      </c>
      <c r="B23" s="49">
        <v>0.33333333333333331</v>
      </c>
      <c r="C23" s="7">
        <v>10</v>
      </c>
      <c r="D23" s="7">
        <v>9.3000000000000007</v>
      </c>
      <c r="E23" s="7">
        <v>8.1999999999999993</v>
      </c>
      <c r="F23" s="7">
        <v>9.6</v>
      </c>
      <c r="G23" s="8">
        <v>110</v>
      </c>
      <c r="H23" s="9">
        <v>0.18</v>
      </c>
      <c r="I23" t="s">
        <v>76</v>
      </c>
      <c r="J23" s="8">
        <v>97</v>
      </c>
      <c r="M23" s="8">
        <v>23</v>
      </c>
      <c r="Q23" s="8">
        <v>14</v>
      </c>
    </row>
    <row r="24" spans="1:34" x14ac:dyDescent="0.2">
      <c r="A24" s="14">
        <v>40308</v>
      </c>
      <c r="B24" s="49">
        <v>0.33333333333333331</v>
      </c>
      <c r="C24" s="7">
        <v>11</v>
      </c>
      <c r="D24" s="7">
        <v>9.9</v>
      </c>
      <c r="E24" s="7">
        <v>8.5</v>
      </c>
      <c r="F24" s="7">
        <v>9.4</v>
      </c>
      <c r="G24" s="8">
        <v>110</v>
      </c>
      <c r="H24" s="9">
        <v>0.26</v>
      </c>
      <c r="I24" t="s">
        <v>84</v>
      </c>
      <c r="J24" s="8">
        <v>204</v>
      </c>
      <c r="K24" s="8">
        <v>1</v>
      </c>
      <c r="M24" s="8">
        <v>61</v>
      </c>
      <c r="Q24" s="8">
        <v>41</v>
      </c>
      <c r="T24" s="8">
        <v>1</v>
      </c>
      <c r="AF24" s="8">
        <v>1</v>
      </c>
    </row>
    <row r="25" spans="1:34" x14ac:dyDescent="0.2">
      <c r="A25" s="14">
        <v>40309</v>
      </c>
      <c r="B25" s="49">
        <v>0.33333333333333331</v>
      </c>
      <c r="C25" s="7">
        <v>11</v>
      </c>
      <c r="D25" s="7">
        <v>10.5</v>
      </c>
      <c r="E25" s="7">
        <v>8.6</v>
      </c>
      <c r="F25" s="7">
        <v>9.3000000000000007</v>
      </c>
      <c r="G25" s="8">
        <v>120</v>
      </c>
      <c r="H25" s="9">
        <v>0.18</v>
      </c>
      <c r="I25" s="16" t="s">
        <v>86</v>
      </c>
      <c r="J25" s="8">
        <v>260</v>
      </c>
      <c r="M25" s="8">
        <v>61</v>
      </c>
      <c r="Q25" s="8">
        <v>50</v>
      </c>
      <c r="T25" s="8">
        <v>2</v>
      </c>
      <c r="AF25" s="8">
        <v>1</v>
      </c>
    </row>
    <row r="26" spans="1:34" x14ac:dyDescent="0.2">
      <c r="A26" s="14">
        <v>40310</v>
      </c>
      <c r="B26" s="49">
        <v>0.33333333333333331</v>
      </c>
      <c r="C26" s="7">
        <v>12</v>
      </c>
      <c r="D26" s="7">
        <v>11.5</v>
      </c>
      <c r="E26" s="7">
        <v>8.5</v>
      </c>
      <c r="F26" s="7">
        <v>8.9</v>
      </c>
      <c r="G26" s="8">
        <v>130</v>
      </c>
      <c r="H26" s="9">
        <v>0.18</v>
      </c>
      <c r="I26" t="s">
        <v>88</v>
      </c>
      <c r="J26" s="8">
        <v>332</v>
      </c>
      <c r="M26" s="8">
        <v>84</v>
      </c>
      <c r="Q26" s="8">
        <v>77</v>
      </c>
      <c r="R26" s="8">
        <v>2</v>
      </c>
      <c r="T26" s="8">
        <v>1</v>
      </c>
    </row>
    <row r="27" spans="1:34" x14ac:dyDescent="0.2">
      <c r="A27" s="14">
        <v>40311</v>
      </c>
      <c r="B27" s="49">
        <v>0.33333333333333331</v>
      </c>
      <c r="C27" s="7">
        <v>9</v>
      </c>
      <c r="D27" s="7">
        <v>10.7</v>
      </c>
      <c r="E27" s="7">
        <v>8.6</v>
      </c>
      <c r="F27" s="7">
        <v>9.1</v>
      </c>
      <c r="G27" s="8">
        <v>130</v>
      </c>
      <c r="H27" s="9">
        <v>0.18</v>
      </c>
      <c r="I27" t="s">
        <v>89</v>
      </c>
      <c r="J27" s="8">
        <v>315</v>
      </c>
      <c r="K27" s="8">
        <v>1</v>
      </c>
      <c r="M27" s="8">
        <v>56</v>
      </c>
      <c r="Q27" s="8">
        <v>58</v>
      </c>
      <c r="R27" s="8">
        <v>6</v>
      </c>
      <c r="T27" s="8">
        <v>1</v>
      </c>
    </row>
    <row r="28" spans="1:34" x14ac:dyDescent="0.2">
      <c r="A28" s="14">
        <v>40312</v>
      </c>
      <c r="B28" s="49">
        <v>0.33333333333333331</v>
      </c>
      <c r="C28" s="7">
        <v>11</v>
      </c>
      <c r="D28" s="7">
        <v>11.2</v>
      </c>
      <c r="E28" s="7">
        <v>8.6</v>
      </c>
      <c r="F28" s="7">
        <v>9</v>
      </c>
      <c r="G28" s="8">
        <v>120</v>
      </c>
      <c r="H28" s="9">
        <v>0.18</v>
      </c>
      <c r="I28" s="16" t="s">
        <v>86</v>
      </c>
      <c r="J28" s="8">
        <v>279</v>
      </c>
      <c r="M28" s="8">
        <v>71</v>
      </c>
      <c r="Q28" s="8">
        <v>45</v>
      </c>
      <c r="R28" s="8">
        <v>10</v>
      </c>
      <c r="T28" s="8">
        <v>1</v>
      </c>
      <c r="X28" s="15"/>
    </row>
    <row r="29" spans="1:34" x14ac:dyDescent="0.2">
      <c r="A29" s="14">
        <v>40313</v>
      </c>
      <c r="B29" s="49">
        <v>0.33333333333333331</v>
      </c>
      <c r="C29" s="7">
        <v>12</v>
      </c>
      <c r="D29" s="7">
        <v>11.7</v>
      </c>
      <c r="E29" s="7">
        <v>8.5</v>
      </c>
      <c r="F29" s="7">
        <v>8.9</v>
      </c>
      <c r="G29" s="8">
        <v>130</v>
      </c>
      <c r="H29" s="9">
        <v>0.17</v>
      </c>
      <c r="I29" s="16" t="s">
        <v>89</v>
      </c>
      <c r="J29" s="8">
        <v>148</v>
      </c>
      <c r="M29" s="8">
        <v>29</v>
      </c>
      <c r="Q29" s="8">
        <v>22</v>
      </c>
      <c r="R29" s="8">
        <v>4</v>
      </c>
      <c r="T29" s="8">
        <v>6</v>
      </c>
      <c r="V29" s="8">
        <v>2</v>
      </c>
      <c r="AF29" s="8">
        <v>1</v>
      </c>
    </row>
    <row r="30" spans="1:34" x14ac:dyDescent="0.2">
      <c r="A30" s="14">
        <v>40314</v>
      </c>
      <c r="B30" s="49">
        <v>0.33333333333333331</v>
      </c>
      <c r="C30" s="7">
        <v>12</v>
      </c>
      <c r="D30" s="7">
        <v>12</v>
      </c>
      <c r="E30" s="7">
        <v>8.6</v>
      </c>
      <c r="F30" s="7">
        <v>8.8000000000000007</v>
      </c>
      <c r="G30" s="8">
        <v>140</v>
      </c>
      <c r="H30" s="9">
        <v>0.17</v>
      </c>
      <c r="I30" s="16" t="s">
        <v>90</v>
      </c>
      <c r="J30" s="8">
        <v>69</v>
      </c>
      <c r="M30" s="8">
        <v>23</v>
      </c>
      <c r="Q30" s="8">
        <v>7</v>
      </c>
      <c r="R30" s="8">
        <v>4</v>
      </c>
      <c r="T30" s="8">
        <v>4</v>
      </c>
    </row>
    <row r="31" spans="1:34" x14ac:dyDescent="0.2">
      <c r="A31" s="14">
        <v>40315</v>
      </c>
      <c r="B31" s="49">
        <v>0.33333333333333331</v>
      </c>
      <c r="C31" s="7">
        <v>12</v>
      </c>
      <c r="D31" s="7">
        <v>12.3</v>
      </c>
      <c r="E31" s="7">
        <v>8.5</v>
      </c>
      <c r="F31" s="7">
        <v>8.6</v>
      </c>
      <c r="G31" s="8">
        <v>140</v>
      </c>
      <c r="H31" s="9">
        <v>0.16</v>
      </c>
      <c r="I31" s="16" t="s">
        <v>90</v>
      </c>
      <c r="J31" s="8">
        <v>140</v>
      </c>
      <c r="M31" s="8">
        <v>26</v>
      </c>
      <c r="Q31" s="8">
        <v>14</v>
      </c>
      <c r="R31" s="8">
        <v>3</v>
      </c>
      <c r="T31" s="8">
        <v>5</v>
      </c>
    </row>
    <row r="32" spans="1:34" x14ac:dyDescent="0.2">
      <c r="A32" s="14">
        <v>40316</v>
      </c>
      <c r="B32" s="49">
        <v>0.33333333333333331</v>
      </c>
      <c r="C32" s="7">
        <v>12</v>
      </c>
      <c r="D32" s="7">
        <v>13.4</v>
      </c>
      <c r="E32" s="7">
        <v>8.4</v>
      </c>
      <c r="F32" s="7">
        <v>8.1999999999999993</v>
      </c>
      <c r="G32" s="8">
        <v>130</v>
      </c>
      <c r="H32" s="9">
        <v>0.18</v>
      </c>
      <c r="I32" s="16" t="s">
        <v>91</v>
      </c>
      <c r="J32" s="8">
        <v>106</v>
      </c>
      <c r="M32" s="8">
        <v>24</v>
      </c>
      <c r="Q32" s="8">
        <v>2</v>
      </c>
      <c r="V32" s="8">
        <v>3</v>
      </c>
      <c r="AF32" s="8">
        <v>1</v>
      </c>
    </row>
    <row r="33" spans="1:34" x14ac:dyDescent="0.2">
      <c r="A33" s="14">
        <v>40317</v>
      </c>
      <c r="B33" s="49">
        <v>0.33333333333333331</v>
      </c>
      <c r="C33" s="7">
        <v>11</v>
      </c>
      <c r="D33" s="7">
        <v>12</v>
      </c>
      <c r="E33" s="7">
        <v>8.9</v>
      </c>
      <c r="F33" s="7">
        <v>8.6</v>
      </c>
      <c r="G33" s="8">
        <v>130</v>
      </c>
      <c r="H33" s="9">
        <v>0.18</v>
      </c>
      <c r="I33" s="16" t="s">
        <v>92</v>
      </c>
      <c r="J33" s="8">
        <v>69</v>
      </c>
      <c r="M33" s="8">
        <v>13</v>
      </c>
      <c r="Q33" s="8">
        <v>6</v>
      </c>
      <c r="R33" s="8">
        <v>2</v>
      </c>
      <c r="U33" s="8">
        <v>1</v>
      </c>
      <c r="V33" s="8">
        <v>2</v>
      </c>
    </row>
    <row r="34" spans="1:34" x14ac:dyDescent="0.2">
      <c r="A34" s="14">
        <v>40318</v>
      </c>
      <c r="B34" s="49">
        <v>0.33333333333333331</v>
      </c>
      <c r="C34" s="7">
        <v>10</v>
      </c>
      <c r="D34" s="7">
        <v>11.1</v>
      </c>
      <c r="E34" s="7">
        <v>8.1999999999999993</v>
      </c>
      <c r="F34" s="7">
        <v>8.8000000000000007</v>
      </c>
      <c r="G34" s="8">
        <v>100</v>
      </c>
      <c r="H34" s="9">
        <v>0.18</v>
      </c>
      <c r="I34" s="16" t="s">
        <v>93</v>
      </c>
      <c r="J34" s="8">
        <v>39</v>
      </c>
      <c r="M34" s="8">
        <v>4</v>
      </c>
      <c r="T34" s="8">
        <v>1</v>
      </c>
      <c r="AF34" s="8">
        <v>3</v>
      </c>
      <c r="AH34" t="s">
        <v>94</v>
      </c>
    </row>
    <row r="35" spans="1:34" x14ac:dyDescent="0.2">
      <c r="A35" s="14">
        <v>40319</v>
      </c>
      <c r="B35" s="49">
        <v>0.33333333333333331</v>
      </c>
      <c r="C35" s="7">
        <v>7</v>
      </c>
      <c r="D35" s="7">
        <v>10.3</v>
      </c>
      <c r="E35" s="7">
        <v>8.1999999999999993</v>
      </c>
      <c r="F35" s="7">
        <v>8.9</v>
      </c>
      <c r="G35" s="8">
        <v>120</v>
      </c>
      <c r="H35" s="9">
        <v>0.18</v>
      </c>
      <c r="I35" s="16" t="s">
        <v>95</v>
      </c>
      <c r="J35" s="8">
        <v>59</v>
      </c>
      <c r="M35" s="8">
        <v>13</v>
      </c>
      <c r="Q35" s="8">
        <v>7</v>
      </c>
      <c r="T35" s="8">
        <v>1</v>
      </c>
      <c r="V35" s="8">
        <v>1</v>
      </c>
    </row>
    <row r="36" spans="1:34" x14ac:dyDescent="0.2">
      <c r="A36" s="14">
        <v>40320</v>
      </c>
      <c r="B36" s="49">
        <v>0.33333333333333331</v>
      </c>
      <c r="C36" s="7">
        <v>10</v>
      </c>
      <c r="D36" s="7">
        <v>10.199999999999999</v>
      </c>
      <c r="E36" s="7">
        <v>8.3000000000000007</v>
      </c>
      <c r="F36" s="7">
        <v>9</v>
      </c>
      <c r="G36" s="8">
        <v>130</v>
      </c>
      <c r="H36" s="9">
        <v>0.17</v>
      </c>
      <c r="I36" s="16" t="s">
        <v>96</v>
      </c>
      <c r="J36" s="8">
        <v>104</v>
      </c>
      <c r="M36" s="8">
        <v>13</v>
      </c>
      <c r="Q36" s="8">
        <v>4</v>
      </c>
      <c r="R36" s="8">
        <v>1</v>
      </c>
      <c r="T36" s="8">
        <v>1</v>
      </c>
    </row>
    <row r="37" spans="1:34" x14ac:dyDescent="0.2">
      <c r="A37" s="14">
        <v>40321</v>
      </c>
      <c r="B37" s="49">
        <v>0.33333333333333331</v>
      </c>
      <c r="C37" s="7">
        <v>10</v>
      </c>
      <c r="D37" s="7">
        <v>11</v>
      </c>
      <c r="E37" s="7">
        <v>8.3000000000000007</v>
      </c>
      <c r="F37" s="7">
        <v>9</v>
      </c>
      <c r="G37" s="8">
        <v>140</v>
      </c>
      <c r="H37" s="9">
        <v>0.16</v>
      </c>
      <c r="I37" s="16" t="s">
        <v>79</v>
      </c>
      <c r="J37" s="8">
        <v>322</v>
      </c>
      <c r="M37" s="8">
        <v>65</v>
      </c>
      <c r="Q37" s="8">
        <v>25</v>
      </c>
      <c r="R37" s="8">
        <v>1</v>
      </c>
      <c r="V37" s="8">
        <v>3</v>
      </c>
    </row>
    <row r="38" spans="1:34" x14ac:dyDescent="0.2">
      <c r="A38" s="14">
        <v>40322</v>
      </c>
      <c r="B38" s="49">
        <v>0.33333333333333331</v>
      </c>
      <c r="C38" s="7">
        <v>12</v>
      </c>
      <c r="D38" s="7">
        <v>10.6</v>
      </c>
      <c r="E38" s="7">
        <v>8.1</v>
      </c>
      <c r="F38" s="7">
        <v>9.1</v>
      </c>
      <c r="G38" s="8">
        <v>130</v>
      </c>
      <c r="H38" s="9">
        <v>0.18</v>
      </c>
      <c r="I38" s="16" t="s">
        <v>90</v>
      </c>
      <c r="J38" s="8">
        <v>218</v>
      </c>
      <c r="M38" s="8">
        <v>35</v>
      </c>
      <c r="Q38" s="8">
        <v>14</v>
      </c>
      <c r="V38" s="8">
        <v>3</v>
      </c>
    </row>
    <row r="39" spans="1:34" x14ac:dyDescent="0.2">
      <c r="A39" s="14">
        <v>40323</v>
      </c>
      <c r="B39" s="49">
        <v>0.33333333333333331</v>
      </c>
      <c r="C39" s="7">
        <v>10</v>
      </c>
      <c r="D39" s="7">
        <v>11.2</v>
      </c>
      <c r="E39" s="7">
        <v>8.1</v>
      </c>
      <c r="F39" s="7">
        <v>9.1</v>
      </c>
      <c r="G39" s="8">
        <v>90</v>
      </c>
      <c r="H39" s="9">
        <v>0.32</v>
      </c>
      <c r="I39" s="16" t="s">
        <v>97</v>
      </c>
      <c r="J39" s="8">
        <v>73</v>
      </c>
      <c r="M39" s="8">
        <v>17</v>
      </c>
      <c r="Q39" s="8">
        <v>23</v>
      </c>
      <c r="T39" s="8">
        <v>1</v>
      </c>
    </row>
    <row r="40" spans="1:34" x14ac:dyDescent="0.2">
      <c r="A40" s="14">
        <v>40324</v>
      </c>
      <c r="B40" s="49">
        <v>0.33333333333333331</v>
      </c>
      <c r="C40" s="7">
        <v>10</v>
      </c>
      <c r="D40" s="7">
        <v>11.3</v>
      </c>
      <c r="E40" s="7">
        <v>7.7</v>
      </c>
      <c r="F40" s="7">
        <v>8.9</v>
      </c>
      <c r="G40" s="8">
        <v>110</v>
      </c>
      <c r="H40" s="9">
        <v>0.18</v>
      </c>
      <c r="I40" s="16" t="s">
        <v>79</v>
      </c>
      <c r="J40" s="8">
        <v>28</v>
      </c>
      <c r="T40" s="8">
        <v>1</v>
      </c>
    </row>
    <row r="41" spans="1:34" x14ac:dyDescent="0.2">
      <c r="A41" s="14">
        <v>40325</v>
      </c>
      <c r="B41" s="49">
        <v>0.33333333333333331</v>
      </c>
      <c r="C41" s="7">
        <v>12</v>
      </c>
      <c r="D41" s="7">
        <v>11.9</v>
      </c>
      <c r="E41" s="7">
        <v>7.8</v>
      </c>
      <c r="F41" s="7">
        <v>8.6999999999999993</v>
      </c>
      <c r="G41" s="8">
        <v>110</v>
      </c>
      <c r="H41" s="9">
        <v>0.2</v>
      </c>
      <c r="I41" s="16" t="s">
        <v>79</v>
      </c>
      <c r="J41" s="8">
        <v>24</v>
      </c>
      <c r="Q41" s="8">
        <v>2</v>
      </c>
      <c r="T41" s="8">
        <v>1</v>
      </c>
      <c r="V41" s="8">
        <v>2</v>
      </c>
    </row>
    <row r="42" spans="1:34" x14ac:dyDescent="0.2">
      <c r="A42" s="14">
        <v>40326</v>
      </c>
      <c r="B42" s="49">
        <v>0.33333333333333331</v>
      </c>
      <c r="C42" s="7">
        <v>15</v>
      </c>
      <c r="D42" s="7">
        <v>12.5</v>
      </c>
      <c r="E42" s="7">
        <v>7.7</v>
      </c>
      <c r="F42" s="7">
        <v>8.6</v>
      </c>
      <c r="G42" s="8">
        <v>120</v>
      </c>
      <c r="H42" s="9">
        <v>0.18</v>
      </c>
      <c r="I42" s="16" t="s">
        <v>79</v>
      </c>
      <c r="J42" s="8">
        <v>27</v>
      </c>
      <c r="M42" s="8">
        <v>2</v>
      </c>
      <c r="Q42" s="8">
        <v>2</v>
      </c>
      <c r="V42" s="8">
        <v>1</v>
      </c>
      <c r="AF42" s="8">
        <v>1</v>
      </c>
    </row>
    <row r="43" spans="1:34" x14ac:dyDescent="0.2">
      <c r="A43" s="14">
        <v>40327</v>
      </c>
      <c r="B43" s="49">
        <v>0.33333333333333331</v>
      </c>
      <c r="C43" s="7">
        <v>11</v>
      </c>
      <c r="D43" s="7">
        <v>12</v>
      </c>
      <c r="E43" s="7">
        <v>7.5</v>
      </c>
      <c r="F43" s="7">
        <v>8.8000000000000007</v>
      </c>
      <c r="G43" s="8">
        <v>110</v>
      </c>
      <c r="H43" s="9">
        <v>0.24</v>
      </c>
      <c r="I43" s="16" t="s">
        <v>92</v>
      </c>
      <c r="J43" s="8">
        <v>29</v>
      </c>
      <c r="M43" s="8">
        <v>4</v>
      </c>
      <c r="Q43" s="8">
        <v>3</v>
      </c>
      <c r="V43" s="8">
        <v>6</v>
      </c>
    </row>
    <row r="44" spans="1:34" s="32" customFormat="1" x14ac:dyDescent="0.2">
      <c r="A44" s="24">
        <v>40328</v>
      </c>
      <c r="B44" s="75"/>
      <c r="C44" s="25">
        <v>12</v>
      </c>
      <c r="D44" s="25">
        <v>11.5</v>
      </c>
      <c r="E44" s="25">
        <v>8.1999999999999993</v>
      </c>
      <c r="F44" s="25">
        <v>9</v>
      </c>
      <c r="G44" s="26">
        <v>100</v>
      </c>
      <c r="H44" s="34">
        <v>0.24</v>
      </c>
      <c r="I44" s="28" t="s">
        <v>79</v>
      </c>
      <c r="J44" s="26">
        <v>51</v>
      </c>
      <c r="K44" s="26"/>
      <c r="L44" s="26"/>
      <c r="M44" s="26">
        <v>7</v>
      </c>
      <c r="N44" s="26"/>
      <c r="O44" s="26"/>
      <c r="P44" s="26"/>
      <c r="Q44" s="26"/>
      <c r="R44" s="26"/>
      <c r="S44" s="26"/>
      <c r="T44" s="26">
        <v>1</v>
      </c>
      <c r="U44" s="26"/>
      <c r="V44" s="26">
        <v>3</v>
      </c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4" x14ac:dyDescent="0.2">
      <c r="A45" s="38" t="s">
        <v>55</v>
      </c>
      <c r="C45" s="7">
        <f t="shared" ref="C45:H45" si="0">AVERAGE(C3:C44)</f>
        <v>9.5243902439024382</v>
      </c>
      <c r="D45" s="7">
        <f t="shared" si="0"/>
        <v>9.9595238095238106</v>
      </c>
      <c r="E45" s="7">
        <f t="shared" si="0"/>
        <v>8.1595238095238098</v>
      </c>
      <c r="F45" s="7">
        <f t="shared" si="0"/>
        <v>10.492857142857144</v>
      </c>
      <c r="G45" s="7">
        <f t="shared" si="0"/>
        <v>110.2439024390244</v>
      </c>
      <c r="H45" s="9">
        <f t="shared" si="0"/>
        <v>0.21738095238095229</v>
      </c>
      <c r="I45" s="21" t="s">
        <v>56</v>
      </c>
      <c r="J45" s="8">
        <f>SUM(J3:J44)</f>
        <v>3350</v>
      </c>
      <c r="K45" s="8">
        <f t="shared" ref="K45:AG45" si="1">SUM(K3:K44)</f>
        <v>7</v>
      </c>
      <c r="L45" s="8">
        <f t="shared" si="1"/>
        <v>1</v>
      </c>
      <c r="M45" s="8">
        <f t="shared" si="1"/>
        <v>716</v>
      </c>
      <c r="N45" s="8">
        <f t="shared" si="1"/>
        <v>0</v>
      </c>
      <c r="O45" s="8">
        <f t="shared" si="1"/>
        <v>0</v>
      </c>
      <c r="P45" s="8">
        <f t="shared" si="1"/>
        <v>0</v>
      </c>
      <c r="Q45" s="8">
        <f t="shared" si="1"/>
        <v>459</v>
      </c>
      <c r="R45" s="8">
        <f t="shared" si="1"/>
        <v>44</v>
      </c>
      <c r="S45" s="8">
        <f t="shared" si="1"/>
        <v>0</v>
      </c>
      <c r="T45" s="8">
        <f t="shared" si="1"/>
        <v>36</v>
      </c>
      <c r="U45" s="8">
        <f t="shared" si="1"/>
        <v>4</v>
      </c>
      <c r="V45" s="8">
        <f t="shared" si="1"/>
        <v>30</v>
      </c>
      <c r="W45" s="8">
        <f t="shared" si="1"/>
        <v>0</v>
      </c>
      <c r="X45" s="8">
        <f t="shared" si="1"/>
        <v>0</v>
      </c>
      <c r="Y45" s="8">
        <f t="shared" si="1"/>
        <v>0</v>
      </c>
      <c r="Z45" s="8">
        <f t="shared" si="1"/>
        <v>0</v>
      </c>
      <c r="AA45" s="8">
        <f t="shared" si="1"/>
        <v>0</v>
      </c>
      <c r="AB45" s="8">
        <f t="shared" si="1"/>
        <v>0</v>
      </c>
      <c r="AC45" s="8">
        <f t="shared" si="1"/>
        <v>0</v>
      </c>
      <c r="AD45" s="8">
        <f t="shared" si="1"/>
        <v>0</v>
      </c>
      <c r="AE45" s="8">
        <f t="shared" si="1"/>
        <v>0</v>
      </c>
      <c r="AF45" s="8">
        <f t="shared" si="1"/>
        <v>26</v>
      </c>
      <c r="AG45" s="8">
        <f t="shared" si="1"/>
        <v>0</v>
      </c>
    </row>
    <row r="46" spans="1:34" x14ac:dyDescent="0.2">
      <c r="A46" s="14"/>
    </row>
    <row r="47" spans="1:34" x14ac:dyDescent="0.2">
      <c r="A47" s="14"/>
    </row>
    <row r="48" spans="1:34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48" x14ac:dyDescent="0.2">
      <c r="A65" s="14"/>
    </row>
    <row r="66" spans="1:48" x14ac:dyDescent="0.2">
      <c r="A66" s="14"/>
    </row>
    <row r="67" spans="1:48" x14ac:dyDescent="0.2">
      <c r="A67" s="14"/>
    </row>
    <row r="68" spans="1:48" x14ac:dyDescent="0.2">
      <c r="A68" s="14"/>
      <c r="AH68" s="16"/>
      <c r="AI68" s="8"/>
      <c r="AJ68" s="8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</row>
    <row r="69" spans="1:48" x14ac:dyDescent="0.2">
      <c r="A69" s="14"/>
    </row>
    <row r="70" spans="1:48" x14ac:dyDescent="0.2">
      <c r="A70" s="14"/>
    </row>
    <row r="71" spans="1:48" x14ac:dyDescent="0.2">
      <c r="A71" s="14"/>
    </row>
    <row r="72" spans="1:48" x14ac:dyDescent="0.2">
      <c r="A72" s="14"/>
    </row>
    <row r="73" spans="1:48" x14ac:dyDescent="0.2">
      <c r="A73" s="14"/>
    </row>
    <row r="74" spans="1:48" x14ac:dyDescent="0.2">
      <c r="A74" s="14"/>
      <c r="G74" s="7"/>
    </row>
    <row r="75" spans="1:48" x14ac:dyDescent="0.2">
      <c r="A75" s="14"/>
    </row>
    <row r="76" spans="1:48" x14ac:dyDescent="0.2">
      <c r="A76" s="14"/>
    </row>
    <row r="77" spans="1:48" x14ac:dyDescent="0.2">
      <c r="A77" s="14"/>
    </row>
    <row r="78" spans="1:48" x14ac:dyDescent="0.2">
      <c r="A78" s="14"/>
    </row>
    <row r="79" spans="1:48" x14ac:dyDescent="0.2">
      <c r="A79" s="14"/>
    </row>
    <row r="80" spans="1:48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</sheetData>
  <mergeCells count="1">
    <mergeCell ref="C1:E1"/>
  </mergeCells>
  <phoneticPr fontId="19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2248-686D-4504-8288-9A2C4582B4D7}">
  <dimension ref="A1:I1094"/>
  <sheetViews>
    <sheetView tabSelected="1" zoomScale="75" zoomScaleNormal="75" workbookViewId="0">
      <pane xSplit="1" ySplit="1" topLeftCell="B253" activePane="bottomRight" state="frozen"/>
      <selection pane="topRight" activeCell="B1" sqref="B1"/>
      <selection pane="bottomLeft" activeCell="A2" sqref="A2"/>
      <selection pane="bottomRight" activeCell="E1112" sqref="E1112"/>
    </sheetView>
  </sheetViews>
  <sheetFormatPr defaultRowHeight="12" x14ac:dyDescent="0.2"/>
  <cols>
    <col min="1" max="1" width="13.42578125" style="58" customWidth="1"/>
    <col min="2" max="2" width="10.5703125" style="59" customWidth="1"/>
    <col min="3" max="3" width="11.140625" style="59" customWidth="1"/>
    <col min="4" max="4" width="11.5703125" style="59" customWidth="1"/>
    <col min="5" max="5" width="12.140625" style="59" customWidth="1"/>
    <col min="6" max="6" width="12.28515625" style="80" customWidth="1"/>
    <col min="7" max="7" width="26.140625" style="59" customWidth="1"/>
    <col min="8" max="8" width="9.140625" style="55"/>
    <col min="9" max="9" width="9.140625" style="56"/>
    <col min="10" max="16384" width="9.140625" style="57"/>
  </cols>
  <sheetData>
    <row r="1" spans="1:9" x14ac:dyDescent="0.2">
      <c r="A1" s="53" t="s">
        <v>8</v>
      </c>
      <c r="B1" s="54" t="s">
        <v>40</v>
      </c>
      <c r="C1" s="54" t="s">
        <v>41</v>
      </c>
      <c r="D1" s="54" t="s">
        <v>42</v>
      </c>
      <c r="E1" s="54" t="s">
        <v>43</v>
      </c>
      <c r="F1" s="78" t="s">
        <v>44</v>
      </c>
      <c r="G1" s="54" t="s">
        <v>39</v>
      </c>
    </row>
    <row r="2" spans="1:9" x14ac:dyDescent="0.2">
      <c r="A2" s="67">
        <v>40287</v>
      </c>
      <c r="B2" s="68" t="s">
        <v>45</v>
      </c>
      <c r="C2" s="68"/>
      <c r="D2" s="68" t="s">
        <v>57</v>
      </c>
      <c r="E2" s="68">
        <v>155</v>
      </c>
      <c r="F2" s="79"/>
      <c r="G2" s="68"/>
      <c r="I2" s="60"/>
    </row>
    <row r="3" spans="1:9" x14ac:dyDescent="0.2">
      <c r="A3" s="58">
        <v>40288</v>
      </c>
      <c r="B3" s="59" t="s">
        <v>47</v>
      </c>
      <c r="C3" s="59" t="s">
        <v>48</v>
      </c>
      <c r="D3" s="59" t="s">
        <v>57</v>
      </c>
      <c r="E3" s="59">
        <v>136</v>
      </c>
      <c r="F3" s="80">
        <v>25.5</v>
      </c>
      <c r="I3" s="60"/>
    </row>
    <row r="4" spans="1:9" x14ac:dyDescent="0.2">
      <c r="A4" s="58">
        <v>40288</v>
      </c>
      <c r="B4" s="59" t="s">
        <v>47</v>
      </c>
      <c r="C4" s="59" t="s">
        <v>48</v>
      </c>
      <c r="D4" s="59" t="s">
        <v>57</v>
      </c>
      <c r="E4" s="59">
        <v>139</v>
      </c>
      <c r="F4" s="80">
        <v>26.8</v>
      </c>
      <c r="G4" s="59" t="s">
        <v>171</v>
      </c>
      <c r="I4" s="60"/>
    </row>
    <row r="5" spans="1:9" x14ac:dyDescent="0.2">
      <c r="A5" s="58">
        <v>40288</v>
      </c>
      <c r="B5" s="59" t="s">
        <v>47</v>
      </c>
      <c r="C5" s="59" t="s">
        <v>48</v>
      </c>
      <c r="D5" s="59" t="s">
        <v>57</v>
      </c>
      <c r="E5" s="59">
        <v>135</v>
      </c>
      <c r="F5" s="80">
        <v>26.2</v>
      </c>
      <c r="H5" s="57"/>
      <c r="I5" s="60"/>
    </row>
    <row r="6" spans="1:9" x14ac:dyDescent="0.2">
      <c r="A6" s="58">
        <v>40288</v>
      </c>
      <c r="B6" s="59" t="s">
        <v>47</v>
      </c>
      <c r="C6" s="59" t="s">
        <v>48</v>
      </c>
      <c r="D6" s="59" t="s">
        <v>57</v>
      </c>
      <c r="E6" s="59">
        <v>149</v>
      </c>
      <c r="F6" s="80">
        <v>35.9</v>
      </c>
      <c r="G6" s="59" t="s">
        <v>171</v>
      </c>
      <c r="H6" s="57"/>
      <c r="I6" s="60"/>
    </row>
    <row r="7" spans="1:9" x14ac:dyDescent="0.2">
      <c r="A7" s="58">
        <v>40288</v>
      </c>
      <c r="B7" s="59" t="s">
        <v>47</v>
      </c>
      <c r="C7" s="59" t="s">
        <v>48</v>
      </c>
      <c r="D7" s="59" t="s">
        <v>57</v>
      </c>
      <c r="E7" s="59">
        <v>138</v>
      </c>
      <c r="F7" s="80">
        <v>26.5</v>
      </c>
      <c r="G7" s="59" t="s">
        <v>171</v>
      </c>
      <c r="H7" s="57"/>
      <c r="I7" s="60"/>
    </row>
    <row r="8" spans="1:9" x14ac:dyDescent="0.2">
      <c r="A8" s="58">
        <v>40288</v>
      </c>
      <c r="B8" s="59" t="s">
        <v>47</v>
      </c>
      <c r="C8" s="59" t="s">
        <v>48</v>
      </c>
      <c r="D8" s="59" t="s">
        <v>57</v>
      </c>
      <c r="E8" s="59">
        <v>152</v>
      </c>
      <c r="F8" s="80">
        <v>32.9</v>
      </c>
      <c r="H8" s="57"/>
      <c r="I8" s="61"/>
    </row>
    <row r="9" spans="1:9" x14ac:dyDescent="0.2">
      <c r="A9" s="58">
        <v>40288</v>
      </c>
      <c r="B9" s="59" t="s">
        <v>47</v>
      </c>
      <c r="C9" s="59" t="s">
        <v>48</v>
      </c>
      <c r="D9" s="59" t="s">
        <v>57</v>
      </c>
      <c r="E9" s="59">
        <v>132</v>
      </c>
      <c r="F9" s="80">
        <v>21.1</v>
      </c>
      <c r="H9" s="57"/>
      <c r="I9" s="60"/>
    </row>
    <row r="10" spans="1:9" x14ac:dyDescent="0.2">
      <c r="A10" s="58">
        <v>40288</v>
      </c>
      <c r="B10" s="59" t="s">
        <v>47</v>
      </c>
      <c r="C10" s="59" t="s">
        <v>48</v>
      </c>
      <c r="D10" s="59" t="s">
        <v>57</v>
      </c>
      <c r="E10" s="59">
        <v>135</v>
      </c>
      <c r="F10" s="80">
        <v>27.7</v>
      </c>
      <c r="G10" s="59" t="s">
        <v>171</v>
      </c>
      <c r="H10" s="57"/>
      <c r="I10" s="60"/>
    </row>
    <row r="11" spans="1:9" x14ac:dyDescent="0.2">
      <c r="A11" s="67">
        <v>40288</v>
      </c>
      <c r="B11" s="68" t="s">
        <v>45</v>
      </c>
      <c r="C11" s="68"/>
      <c r="D11" s="68" t="s">
        <v>57</v>
      </c>
      <c r="E11" s="68">
        <v>143</v>
      </c>
      <c r="F11" s="79"/>
      <c r="G11" s="68"/>
      <c r="H11" s="57"/>
      <c r="I11" s="60"/>
    </row>
    <row r="12" spans="1:9" x14ac:dyDescent="0.2">
      <c r="A12" s="58">
        <v>40289</v>
      </c>
      <c r="B12" s="59" t="s">
        <v>47</v>
      </c>
      <c r="C12" s="59" t="s">
        <v>48</v>
      </c>
      <c r="D12" s="59" t="s">
        <v>57</v>
      </c>
      <c r="E12" s="59">
        <v>129</v>
      </c>
      <c r="F12" s="80">
        <v>23</v>
      </c>
      <c r="H12" s="57"/>
      <c r="I12" s="60"/>
    </row>
    <row r="13" spans="1:9" x14ac:dyDescent="0.2">
      <c r="A13" s="58">
        <v>40289</v>
      </c>
      <c r="B13" s="59" t="s">
        <v>47</v>
      </c>
      <c r="C13" s="59" t="s">
        <v>48</v>
      </c>
      <c r="D13" s="59" t="s">
        <v>57</v>
      </c>
      <c r="E13" s="59">
        <v>146</v>
      </c>
      <c r="F13" s="80">
        <v>29.5</v>
      </c>
      <c r="H13" s="57"/>
      <c r="I13" s="60"/>
    </row>
    <row r="14" spans="1:9" x14ac:dyDescent="0.2">
      <c r="A14" s="58">
        <v>40289</v>
      </c>
      <c r="B14" s="59" t="s">
        <v>47</v>
      </c>
      <c r="C14" s="59" t="s">
        <v>48</v>
      </c>
      <c r="D14" s="59" t="s">
        <v>57</v>
      </c>
      <c r="E14" s="59">
        <v>119</v>
      </c>
      <c r="F14" s="80">
        <v>18.5</v>
      </c>
      <c r="G14" s="59" t="s">
        <v>171</v>
      </c>
      <c r="H14" s="57"/>
      <c r="I14" s="61"/>
    </row>
    <row r="15" spans="1:9" x14ac:dyDescent="0.2">
      <c r="A15" s="67">
        <v>40289</v>
      </c>
      <c r="B15" s="68" t="s">
        <v>47</v>
      </c>
      <c r="C15" s="68" t="s">
        <v>48</v>
      </c>
      <c r="D15" s="68" t="s">
        <v>57</v>
      </c>
      <c r="E15" s="68">
        <v>112</v>
      </c>
      <c r="F15" s="79">
        <v>14.4</v>
      </c>
      <c r="G15" s="68"/>
      <c r="H15" s="57"/>
      <c r="I15" s="60"/>
    </row>
    <row r="16" spans="1:9" x14ac:dyDescent="0.2">
      <c r="A16" s="58">
        <v>40290</v>
      </c>
      <c r="B16" s="59" t="s">
        <v>45</v>
      </c>
      <c r="D16" s="59" t="s">
        <v>46</v>
      </c>
      <c r="E16" s="59">
        <v>165</v>
      </c>
      <c r="H16" s="57"/>
      <c r="I16" s="60"/>
    </row>
    <row r="17" spans="1:9" x14ac:dyDescent="0.2">
      <c r="A17" s="67">
        <v>40290</v>
      </c>
      <c r="B17" s="68" t="s">
        <v>47</v>
      </c>
      <c r="C17" s="68" t="s">
        <v>48</v>
      </c>
      <c r="D17" s="68" t="s">
        <v>57</v>
      </c>
      <c r="E17" s="68">
        <v>135</v>
      </c>
      <c r="F17" s="79">
        <v>19.600000000000001</v>
      </c>
      <c r="G17" s="68"/>
      <c r="H17" s="57"/>
      <c r="I17" s="60"/>
    </row>
    <row r="18" spans="1:9" x14ac:dyDescent="0.2">
      <c r="A18" s="58">
        <v>40292</v>
      </c>
      <c r="B18" s="59" t="s">
        <v>47</v>
      </c>
      <c r="C18" s="59" t="s">
        <v>48</v>
      </c>
      <c r="D18" s="59" t="s">
        <v>57</v>
      </c>
      <c r="E18" s="59">
        <v>109</v>
      </c>
      <c r="F18" s="80">
        <v>12</v>
      </c>
      <c r="H18" s="57"/>
      <c r="I18" s="60"/>
    </row>
    <row r="19" spans="1:9" x14ac:dyDescent="0.2">
      <c r="A19" s="67">
        <v>40292</v>
      </c>
      <c r="B19" s="68" t="s">
        <v>47</v>
      </c>
      <c r="C19" s="68" t="s">
        <v>48</v>
      </c>
      <c r="D19" s="68" t="s">
        <v>57</v>
      </c>
      <c r="E19" s="68">
        <v>127</v>
      </c>
      <c r="F19" s="79">
        <v>18.600000000000001</v>
      </c>
      <c r="G19" s="68"/>
      <c r="H19" s="57"/>
      <c r="I19" s="60"/>
    </row>
    <row r="20" spans="1:9" x14ac:dyDescent="0.2">
      <c r="A20" s="58">
        <v>40293</v>
      </c>
      <c r="B20" s="59" t="s">
        <v>47</v>
      </c>
      <c r="C20" s="59" t="s">
        <v>48</v>
      </c>
      <c r="D20" s="59" t="s">
        <v>57</v>
      </c>
      <c r="E20" s="59">
        <v>122</v>
      </c>
      <c r="F20" s="80">
        <v>19.100000000000001</v>
      </c>
      <c r="H20" s="57"/>
      <c r="I20" s="60"/>
    </row>
    <row r="21" spans="1:9" x14ac:dyDescent="0.2">
      <c r="A21" s="58">
        <v>40293</v>
      </c>
      <c r="B21" s="59" t="s">
        <v>47</v>
      </c>
      <c r="C21" s="59" t="s">
        <v>48</v>
      </c>
      <c r="D21" s="59" t="s">
        <v>57</v>
      </c>
      <c r="E21" s="59">
        <v>132</v>
      </c>
      <c r="F21" s="80">
        <v>20.6</v>
      </c>
      <c r="H21" s="57"/>
      <c r="I21" s="60"/>
    </row>
    <row r="22" spans="1:9" x14ac:dyDescent="0.2">
      <c r="A22" s="58">
        <v>40293</v>
      </c>
      <c r="B22" s="59" t="s">
        <v>47</v>
      </c>
      <c r="C22" s="59" t="s">
        <v>48</v>
      </c>
      <c r="D22" s="59" t="s">
        <v>57</v>
      </c>
      <c r="E22" s="59">
        <v>114</v>
      </c>
      <c r="F22" s="80">
        <v>15.1</v>
      </c>
      <c r="G22" s="59" t="s">
        <v>171</v>
      </c>
      <c r="H22" s="57"/>
      <c r="I22" s="61"/>
    </row>
    <row r="23" spans="1:9" x14ac:dyDescent="0.2">
      <c r="A23" s="58">
        <v>40293</v>
      </c>
      <c r="B23" s="59" t="s">
        <v>47</v>
      </c>
      <c r="C23" s="59" t="s">
        <v>48</v>
      </c>
      <c r="D23" s="59" t="s">
        <v>57</v>
      </c>
      <c r="E23" s="59">
        <v>113</v>
      </c>
      <c r="F23" s="80">
        <v>13.3</v>
      </c>
      <c r="H23" s="57"/>
      <c r="I23" s="61"/>
    </row>
    <row r="24" spans="1:9" x14ac:dyDescent="0.2">
      <c r="A24" s="67">
        <v>40293</v>
      </c>
      <c r="B24" s="68" t="s">
        <v>47</v>
      </c>
      <c r="C24" s="68" t="s">
        <v>48</v>
      </c>
      <c r="D24" s="68" t="s">
        <v>57</v>
      </c>
      <c r="E24" s="68">
        <v>144</v>
      </c>
      <c r="F24" s="79">
        <v>28.9</v>
      </c>
      <c r="G24" s="68"/>
      <c r="H24" s="57"/>
      <c r="I24" s="60"/>
    </row>
    <row r="25" spans="1:9" x14ac:dyDescent="0.2">
      <c r="A25" s="58">
        <v>40294</v>
      </c>
      <c r="B25" s="59" t="s">
        <v>47</v>
      </c>
      <c r="C25" s="59" t="s">
        <v>48</v>
      </c>
      <c r="D25" s="59" t="s">
        <v>46</v>
      </c>
      <c r="E25" s="59">
        <v>135</v>
      </c>
      <c r="F25" s="80">
        <v>27.2</v>
      </c>
      <c r="G25" s="59" t="s">
        <v>171</v>
      </c>
      <c r="H25" s="57"/>
      <c r="I25" s="61"/>
    </row>
    <row r="26" spans="1:9" x14ac:dyDescent="0.2">
      <c r="A26" s="58">
        <v>40294</v>
      </c>
      <c r="B26" s="59" t="s">
        <v>47</v>
      </c>
      <c r="C26" s="59" t="s">
        <v>48</v>
      </c>
      <c r="D26" s="59" t="s">
        <v>46</v>
      </c>
      <c r="E26" s="59">
        <v>131</v>
      </c>
      <c r="F26" s="80">
        <v>27</v>
      </c>
      <c r="G26" s="59" t="s">
        <v>171</v>
      </c>
      <c r="H26" s="57"/>
      <c r="I26" s="61"/>
    </row>
    <row r="27" spans="1:9" x14ac:dyDescent="0.2">
      <c r="A27" s="58">
        <v>40294</v>
      </c>
      <c r="B27" s="59" t="s">
        <v>47</v>
      </c>
      <c r="C27" s="59" t="s">
        <v>48</v>
      </c>
      <c r="D27" s="59" t="s">
        <v>46</v>
      </c>
      <c r="E27" s="59">
        <v>138</v>
      </c>
      <c r="F27" s="80">
        <v>29.1</v>
      </c>
      <c r="G27" s="59" t="s">
        <v>171</v>
      </c>
      <c r="H27" s="57"/>
      <c r="I27" s="61"/>
    </row>
    <row r="28" spans="1:9" x14ac:dyDescent="0.2">
      <c r="A28" s="67">
        <v>40294</v>
      </c>
      <c r="B28" s="68" t="s">
        <v>47</v>
      </c>
      <c r="C28" s="68" t="s">
        <v>48</v>
      </c>
      <c r="D28" s="68" t="s">
        <v>46</v>
      </c>
      <c r="E28" s="68">
        <v>134</v>
      </c>
      <c r="F28" s="79">
        <v>25.2</v>
      </c>
      <c r="G28" s="68" t="s">
        <v>171</v>
      </c>
      <c r="H28" s="57"/>
      <c r="I28" s="61"/>
    </row>
    <row r="29" spans="1:9" x14ac:dyDescent="0.2">
      <c r="A29" s="58">
        <v>40295</v>
      </c>
      <c r="B29" s="59" t="s">
        <v>45</v>
      </c>
      <c r="D29" s="59" t="s">
        <v>57</v>
      </c>
      <c r="E29" s="59">
        <v>133</v>
      </c>
      <c r="H29" s="57"/>
      <c r="I29" s="61"/>
    </row>
    <row r="30" spans="1:9" x14ac:dyDescent="0.2">
      <c r="A30" s="58">
        <v>40295</v>
      </c>
      <c r="B30" s="59" t="s">
        <v>47</v>
      </c>
      <c r="C30" s="59" t="s">
        <v>48</v>
      </c>
      <c r="D30" s="59" t="s">
        <v>57</v>
      </c>
      <c r="E30" s="59">
        <v>152</v>
      </c>
      <c r="F30" s="80">
        <v>30</v>
      </c>
      <c r="H30" s="57"/>
      <c r="I30" s="60"/>
    </row>
    <row r="31" spans="1:9" x14ac:dyDescent="0.2">
      <c r="A31" s="67">
        <v>40295</v>
      </c>
      <c r="B31" s="68" t="s">
        <v>47</v>
      </c>
      <c r="C31" s="68" t="s">
        <v>48</v>
      </c>
      <c r="D31" s="68" t="s">
        <v>57</v>
      </c>
      <c r="E31" s="68">
        <v>125</v>
      </c>
      <c r="F31" s="79">
        <v>20.100000000000001</v>
      </c>
      <c r="G31" s="68" t="s">
        <v>171</v>
      </c>
      <c r="H31" s="57"/>
      <c r="I31" s="60"/>
    </row>
    <row r="32" spans="1:9" x14ac:dyDescent="0.2">
      <c r="A32" s="58">
        <v>40296</v>
      </c>
      <c r="B32" s="59" t="s">
        <v>47</v>
      </c>
      <c r="C32" s="59" t="s">
        <v>48</v>
      </c>
      <c r="D32" s="59" t="s">
        <v>57</v>
      </c>
      <c r="E32" s="59">
        <v>127</v>
      </c>
      <c r="F32" s="80">
        <v>24.1</v>
      </c>
      <c r="H32" s="57"/>
      <c r="I32" s="61"/>
    </row>
    <row r="33" spans="1:9" x14ac:dyDescent="0.2">
      <c r="A33" s="58">
        <v>40296</v>
      </c>
      <c r="B33" s="59" t="s">
        <v>47</v>
      </c>
      <c r="C33" s="59" t="s">
        <v>48</v>
      </c>
      <c r="D33" s="59" t="s">
        <v>57</v>
      </c>
      <c r="E33" s="59">
        <v>124</v>
      </c>
      <c r="F33" s="80">
        <v>19.899999999999999</v>
      </c>
      <c r="H33" s="57"/>
      <c r="I33" s="60"/>
    </row>
    <row r="34" spans="1:9" x14ac:dyDescent="0.2">
      <c r="A34" s="67">
        <v>40296</v>
      </c>
      <c r="B34" s="68" t="s">
        <v>47</v>
      </c>
      <c r="C34" s="68" t="s">
        <v>48</v>
      </c>
      <c r="D34" s="68" t="s">
        <v>57</v>
      </c>
      <c r="E34" s="68">
        <v>108</v>
      </c>
      <c r="F34" s="79">
        <v>14.6</v>
      </c>
      <c r="G34" s="68"/>
      <c r="H34" s="57"/>
      <c r="I34" s="61"/>
    </row>
    <row r="35" spans="1:9" x14ac:dyDescent="0.2">
      <c r="A35" s="58">
        <v>40297</v>
      </c>
      <c r="B35" s="59" t="s">
        <v>47</v>
      </c>
      <c r="C35" s="59" t="s">
        <v>48</v>
      </c>
      <c r="D35" s="59" t="s">
        <v>57</v>
      </c>
      <c r="E35" s="59">
        <v>165</v>
      </c>
      <c r="F35" s="80">
        <v>50.3</v>
      </c>
      <c r="G35" s="59" t="s">
        <v>171</v>
      </c>
      <c r="H35" s="57"/>
      <c r="I35" s="61"/>
    </row>
    <row r="36" spans="1:9" x14ac:dyDescent="0.2">
      <c r="A36" s="58">
        <v>40297</v>
      </c>
      <c r="B36" s="59" t="s">
        <v>47</v>
      </c>
      <c r="C36" s="59" t="s">
        <v>48</v>
      </c>
      <c r="D36" s="59" t="s">
        <v>57</v>
      </c>
      <c r="E36" s="59">
        <v>127</v>
      </c>
      <c r="F36" s="80">
        <v>19.399999999999999</v>
      </c>
      <c r="H36" s="57"/>
      <c r="I36" s="60"/>
    </row>
    <row r="37" spans="1:9" x14ac:dyDescent="0.2">
      <c r="A37" s="58">
        <v>40297</v>
      </c>
      <c r="B37" s="59" t="s">
        <v>47</v>
      </c>
      <c r="C37" s="59" t="s">
        <v>48</v>
      </c>
      <c r="D37" s="59" t="s">
        <v>57</v>
      </c>
      <c r="E37" s="59">
        <v>120</v>
      </c>
      <c r="F37" s="80">
        <v>18.3</v>
      </c>
      <c r="H37" s="57"/>
      <c r="I37" s="60"/>
    </row>
    <row r="38" spans="1:9" x14ac:dyDescent="0.2">
      <c r="A38" s="67">
        <v>40297</v>
      </c>
      <c r="B38" s="68" t="s">
        <v>45</v>
      </c>
      <c r="C38" s="68"/>
      <c r="D38" s="68" t="s">
        <v>57</v>
      </c>
      <c r="E38" s="68">
        <v>155</v>
      </c>
      <c r="F38" s="79"/>
      <c r="G38" s="68"/>
      <c r="H38" s="57"/>
      <c r="I38" s="60"/>
    </row>
    <row r="39" spans="1:9" x14ac:dyDescent="0.2">
      <c r="A39" s="58">
        <v>40298</v>
      </c>
      <c r="B39" s="59" t="s">
        <v>45</v>
      </c>
      <c r="D39" s="59" t="s">
        <v>57</v>
      </c>
      <c r="E39" s="59">
        <v>240</v>
      </c>
      <c r="H39" s="57"/>
      <c r="I39" s="60"/>
    </row>
    <row r="40" spans="1:9" x14ac:dyDescent="0.2">
      <c r="A40" s="58">
        <v>40298</v>
      </c>
      <c r="B40" s="59" t="s">
        <v>45</v>
      </c>
      <c r="D40" s="59" t="s">
        <v>57</v>
      </c>
      <c r="E40" s="59">
        <v>150</v>
      </c>
      <c r="H40" s="57"/>
      <c r="I40" s="60"/>
    </row>
    <row r="41" spans="1:9" x14ac:dyDescent="0.2">
      <c r="A41" s="58">
        <v>40298</v>
      </c>
      <c r="B41" s="59" t="s">
        <v>45</v>
      </c>
      <c r="D41" s="59" t="s">
        <v>57</v>
      </c>
      <c r="E41" s="59">
        <v>147</v>
      </c>
      <c r="H41" s="57"/>
      <c r="I41" s="60"/>
    </row>
    <row r="42" spans="1:9" x14ac:dyDescent="0.2">
      <c r="A42" s="58">
        <v>40298</v>
      </c>
      <c r="B42" s="59" t="s">
        <v>47</v>
      </c>
      <c r="C42" s="59" t="s">
        <v>48</v>
      </c>
      <c r="D42" s="59" t="s">
        <v>57</v>
      </c>
      <c r="E42" s="59">
        <v>155</v>
      </c>
      <c r="F42" s="80">
        <v>32.4</v>
      </c>
      <c r="H42" s="57"/>
      <c r="I42" s="60"/>
    </row>
    <row r="43" spans="1:9" x14ac:dyDescent="0.2">
      <c r="A43" s="58">
        <v>40298</v>
      </c>
      <c r="B43" s="59" t="s">
        <v>47</v>
      </c>
      <c r="C43" s="59" t="s">
        <v>48</v>
      </c>
      <c r="D43" s="59" t="s">
        <v>57</v>
      </c>
      <c r="E43" s="59">
        <v>115</v>
      </c>
      <c r="F43" s="80">
        <v>15.2</v>
      </c>
      <c r="H43" s="57"/>
      <c r="I43" s="60"/>
    </row>
    <row r="44" spans="1:9" x14ac:dyDescent="0.2">
      <c r="A44" s="58">
        <v>40298</v>
      </c>
      <c r="B44" s="59" t="s">
        <v>47</v>
      </c>
      <c r="C44" s="59" t="s">
        <v>48</v>
      </c>
      <c r="D44" s="59" t="s">
        <v>57</v>
      </c>
      <c r="E44" s="59">
        <v>123</v>
      </c>
      <c r="F44" s="80">
        <v>18.7</v>
      </c>
      <c r="H44" s="57"/>
      <c r="I44" s="60"/>
    </row>
    <row r="45" spans="1:9" x14ac:dyDescent="0.2">
      <c r="A45" s="67">
        <v>40298</v>
      </c>
      <c r="B45" s="68" t="s">
        <v>47</v>
      </c>
      <c r="C45" s="68" t="s">
        <v>48</v>
      </c>
      <c r="D45" s="68" t="s">
        <v>57</v>
      </c>
      <c r="E45" s="68">
        <v>127</v>
      </c>
      <c r="F45" s="79">
        <v>21</v>
      </c>
      <c r="G45" s="68"/>
      <c r="H45" s="57"/>
      <c r="I45" s="60"/>
    </row>
    <row r="46" spans="1:9" x14ac:dyDescent="0.2">
      <c r="A46" s="58">
        <v>40299</v>
      </c>
      <c r="B46" s="59" t="s">
        <v>45</v>
      </c>
      <c r="D46" s="59" t="s">
        <v>57</v>
      </c>
      <c r="E46" s="59">
        <v>200</v>
      </c>
      <c r="H46" s="57"/>
      <c r="I46" s="60"/>
    </row>
    <row r="47" spans="1:9" x14ac:dyDescent="0.2">
      <c r="A47" s="58">
        <v>40299</v>
      </c>
      <c r="B47" s="59" t="s">
        <v>45</v>
      </c>
      <c r="D47" s="59" t="s">
        <v>57</v>
      </c>
      <c r="E47" s="59">
        <v>110</v>
      </c>
      <c r="H47" s="57"/>
      <c r="I47" s="60"/>
    </row>
    <row r="48" spans="1:9" x14ac:dyDescent="0.2">
      <c r="A48" s="58">
        <v>40299</v>
      </c>
      <c r="B48" s="59" t="s">
        <v>45</v>
      </c>
      <c r="D48" s="59" t="s">
        <v>57</v>
      </c>
      <c r="E48" s="59">
        <v>160</v>
      </c>
      <c r="H48" s="57"/>
      <c r="I48" s="60"/>
    </row>
    <row r="49" spans="1:9" x14ac:dyDescent="0.2">
      <c r="A49" s="58">
        <v>40299</v>
      </c>
      <c r="B49" s="59" t="s">
        <v>45</v>
      </c>
      <c r="D49" s="59" t="s">
        <v>57</v>
      </c>
      <c r="E49" s="59">
        <v>130</v>
      </c>
      <c r="H49" s="57"/>
      <c r="I49" s="60"/>
    </row>
    <row r="50" spans="1:9" x14ac:dyDescent="0.2">
      <c r="A50" s="58">
        <v>40299</v>
      </c>
      <c r="B50" s="59" t="s">
        <v>45</v>
      </c>
      <c r="D50" s="59" t="s">
        <v>57</v>
      </c>
      <c r="E50" s="59">
        <v>190</v>
      </c>
      <c r="H50" s="57"/>
      <c r="I50" s="60"/>
    </row>
    <row r="51" spans="1:9" x14ac:dyDescent="0.2">
      <c r="A51" s="58">
        <v>40299</v>
      </c>
      <c r="B51" s="59" t="s">
        <v>47</v>
      </c>
      <c r="C51" s="59" t="s">
        <v>48</v>
      </c>
      <c r="D51" s="59" t="s">
        <v>57</v>
      </c>
      <c r="E51" s="59">
        <v>130</v>
      </c>
      <c r="F51" s="80">
        <v>22.8</v>
      </c>
      <c r="H51" s="57"/>
    </row>
    <row r="52" spans="1:9" x14ac:dyDescent="0.2">
      <c r="A52" s="58">
        <v>40299</v>
      </c>
      <c r="B52" s="59" t="s">
        <v>47</v>
      </c>
      <c r="C52" s="59" t="s">
        <v>48</v>
      </c>
      <c r="D52" s="59" t="s">
        <v>57</v>
      </c>
      <c r="E52" s="59">
        <v>165</v>
      </c>
      <c r="F52" s="80">
        <v>45.3</v>
      </c>
      <c r="G52" s="59" t="s">
        <v>171</v>
      </c>
      <c r="H52" s="57"/>
    </row>
    <row r="53" spans="1:9" x14ac:dyDescent="0.2">
      <c r="A53" s="58">
        <v>40299</v>
      </c>
      <c r="B53" s="59" t="s">
        <v>47</v>
      </c>
      <c r="C53" s="59" t="s">
        <v>48</v>
      </c>
      <c r="D53" s="59" t="s">
        <v>57</v>
      </c>
      <c r="E53" s="59">
        <v>132</v>
      </c>
      <c r="F53" s="80">
        <v>24.6</v>
      </c>
      <c r="H53" s="57"/>
    </row>
    <row r="54" spans="1:9" x14ac:dyDescent="0.2">
      <c r="A54" s="58">
        <v>40299</v>
      </c>
      <c r="B54" s="59" t="s">
        <v>47</v>
      </c>
      <c r="C54" s="59" t="s">
        <v>48</v>
      </c>
      <c r="D54" s="59" t="s">
        <v>57</v>
      </c>
      <c r="E54" s="59">
        <v>116</v>
      </c>
      <c r="F54" s="80">
        <v>16.2</v>
      </c>
      <c r="H54" s="57"/>
    </row>
    <row r="55" spans="1:9" x14ac:dyDescent="0.2">
      <c r="A55" s="58">
        <v>40299</v>
      </c>
      <c r="B55" s="59" t="s">
        <v>47</v>
      </c>
      <c r="C55" s="59" t="s">
        <v>48</v>
      </c>
      <c r="D55" s="59" t="s">
        <v>57</v>
      </c>
      <c r="E55" s="59">
        <v>127</v>
      </c>
      <c r="F55" s="80">
        <v>17.8</v>
      </c>
      <c r="H55" s="57"/>
    </row>
    <row r="56" spans="1:9" x14ac:dyDescent="0.2">
      <c r="A56" s="58">
        <v>40299</v>
      </c>
      <c r="B56" s="59" t="s">
        <v>47</v>
      </c>
      <c r="C56" s="59" t="s">
        <v>48</v>
      </c>
      <c r="D56" s="59" t="s">
        <v>57</v>
      </c>
      <c r="E56" s="59">
        <v>143</v>
      </c>
      <c r="F56" s="80">
        <v>29.7</v>
      </c>
      <c r="G56" s="59" t="s">
        <v>171</v>
      </c>
      <c r="H56" s="57"/>
    </row>
    <row r="57" spans="1:9" x14ac:dyDescent="0.2">
      <c r="A57" s="58">
        <v>40299</v>
      </c>
      <c r="B57" s="59" t="s">
        <v>47</v>
      </c>
      <c r="C57" s="59" t="s">
        <v>48</v>
      </c>
      <c r="D57" s="59" t="s">
        <v>57</v>
      </c>
      <c r="E57" s="59">
        <v>135</v>
      </c>
      <c r="F57" s="80">
        <v>24.2</v>
      </c>
      <c r="H57" s="57"/>
    </row>
    <row r="58" spans="1:9" x14ac:dyDescent="0.2">
      <c r="A58" s="58">
        <v>40299</v>
      </c>
      <c r="B58" s="59" t="s">
        <v>47</v>
      </c>
      <c r="C58" s="59" t="s">
        <v>48</v>
      </c>
      <c r="D58" s="59" t="s">
        <v>57</v>
      </c>
      <c r="E58" s="59">
        <v>134</v>
      </c>
      <c r="F58" s="80">
        <v>26.2</v>
      </c>
      <c r="H58" s="57"/>
    </row>
    <row r="59" spans="1:9" x14ac:dyDescent="0.2">
      <c r="A59" s="58">
        <v>40299</v>
      </c>
      <c r="B59" s="59" t="s">
        <v>47</v>
      </c>
      <c r="C59" s="59" t="s">
        <v>48</v>
      </c>
      <c r="D59" s="59" t="s">
        <v>57</v>
      </c>
      <c r="E59" s="59">
        <v>121</v>
      </c>
      <c r="F59" s="80">
        <v>18.399999999999999</v>
      </c>
      <c r="H59" s="57"/>
    </row>
    <row r="60" spans="1:9" x14ac:dyDescent="0.2">
      <c r="A60" s="67">
        <v>40299</v>
      </c>
      <c r="B60" s="68" t="s">
        <v>47</v>
      </c>
      <c r="C60" s="68" t="s">
        <v>48</v>
      </c>
      <c r="D60" s="68" t="s">
        <v>57</v>
      </c>
      <c r="E60" s="68">
        <v>138</v>
      </c>
      <c r="F60" s="79">
        <v>25.1</v>
      </c>
      <c r="G60" s="68"/>
      <c r="H60" s="57"/>
    </row>
    <row r="61" spans="1:9" x14ac:dyDescent="0.2">
      <c r="A61" s="58">
        <v>40300</v>
      </c>
      <c r="B61" s="59" t="s">
        <v>45</v>
      </c>
      <c r="D61" s="59" t="s">
        <v>46</v>
      </c>
      <c r="E61" s="59">
        <v>175</v>
      </c>
      <c r="H61" s="57"/>
      <c r="I61" s="60"/>
    </row>
    <row r="62" spans="1:9" x14ac:dyDescent="0.2">
      <c r="A62" s="58">
        <v>40300</v>
      </c>
      <c r="B62" s="59" t="s">
        <v>45</v>
      </c>
      <c r="D62" s="59" t="s">
        <v>46</v>
      </c>
      <c r="E62" s="59">
        <v>170</v>
      </c>
      <c r="H62" s="57"/>
      <c r="I62" s="60"/>
    </row>
    <row r="63" spans="1:9" x14ac:dyDescent="0.2">
      <c r="A63" s="58">
        <v>40300</v>
      </c>
      <c r="B63" s="59" t="s">
        <v>45</v>
      </c>
      <c r="D63" s="59" t="s">
        <v>46</v>
      </c>
      <c r="E63" s="59">
        <v>170</v>
      </c>
      <c r="H63" s="57"/>
    </row>
    <row r="64" spans="1:9" x14ac:dyDescent="0.2">
      <c r="A64" s="58">
        <v>40300</v>
      </c>
      <c r="B64" s="59" t="s">
        <v>45</v>
      </c>
      <c r="D64" s="59" t="s">
        <v>57</v>
      </c>
      <c r="E64" s="59">
        <v>150</v>
      </c>
      <c r="H64" s="57"/>
    </row>
    <row r="65" spans="1:9" x14ac:dyDescent="0.2">
      <c r="A65" s="58">
        <v>40300</v>
      </c>
      <c r="B65" s="59" t="s">
        <v>45</v>
      </c>
      <c r="D65" s="59" t="s">
        <v>57</v>
      </c>
      <c r="E65" s="59">
        <v>180</v>
      </c>
      <c r="H65" s="57"/>
    </row>
    <row r="66" spans="1:9" x14ac:dyDescent="0.2">
      <c r="A66" s="58">
        <v>40300</v>
      </c>
      <c r="B66" s="59" t="s">
        <v>45</v>
      </c>
      <c r="D66" s="59" t="s">
        <v>57</v>
      </c>
      <c r="E66" s="59">
        <v>250</v>
      </c>
      <c r="H66" s="57"/>
    </row>
    <row r="67" spans="1:9" x14ac:dyDescent="0.2">
      <c r="A67" s="58">
        <v>40300</v>
      </c>
      <c r="B67" s="59" t="s">
        <v>47</v>
      </c>
      <c r="C67" s="59" t="s">
        <v>48</v>
      </c>
      <c r="D67" s="59" t="s">
        <v>57</v>
      </c>
      <c r="E67" s="59">
        <v>118</v>
      </c>
      <c r="F67" s="80">
        <v>16.600000000000001</v>
      </c>
      <c r="H67" s="57"/>
    </row>
    <row r="68" spans="1:9" x14ac:dyDescent="0.2">
      <c r="A68" s="58">
        <v>40300</v>
      </c>
      <c r="B68" s="59" t="s">
        <v>47</v>
      </c>
      <c r="C68" s="59" t="s">
        <v>48</v>
      </c>
      <c r="D68" s="59" t="s">
        <v>57</v>
      </c>
      <c r="E68" s="59">
        <v>126</v>
      </c>
      <c r="F68" s="80">
        <v>19.600000000000001</v>
      </c>
      <c r="H68" s="57"/>
    </row>
    <row r="69" spans="1:9" x14ac:dyDescent="0.2">
      <c r="A69" s="58">
        <v>40300</v>
      </c>
      <c r="B69" s="59" t="s">
        <v>47</v>
      </c>
      <c r="C69" s="59" t="s">
        <v>48</v>
      </c>
      <c r="D69" s="59" t="s">
        <v>57</v>
      </c>
      <c r="E69" s="59">
        <v>112</v>
      </c>
      <c r="F69" s="80">
        <v>14.2</v>
      </c>
      <c r="H69" s="57"/>
    </row>
    <row r="70" spans="1:9" x14ac:dyDescent="0.2">
      <c r="A70" s="58">
        <v>40300</v>
      </c>
      <c r="B70" s="59" t="s">
        <v>47</v>
      </c>
      <c r="C70" s="59" t="s">
        <v>48</v>
      </c>
      <c r="D70" s="59" t="s">
        <v>57</v>
      </c>
      <c r="E70" s="59">
        <v>135</v>
      </c>
      <c r="F70" s="80">
        <v>24.4</v>
      </c>
      <c r="H70" s="57"/>
    </row>
    <row r="71" spans="1:9" x14ac:dyDescent="0.2">
      <c r="A71" s="58">
        <v>40300</v>
      </c>
      <c r="B71" s="59" t="s">
        <v>47</v>
      </c>
      <c r="C71" s="59" t="s">
        <v>48</v>
      </c>
      <c r="D71" s="59" t="s">
        <v>57</v>
      </c>
      <c r="E71" s="59">
        <v>126</v>
      </c>
      <c r="F71" s="80">
        <v>18.600000000000001</v>
      </c>
      <c r="H71" s="57"/>
    </row>
    <row r="72" spans="1:9" x14ac:dyDescent="0.2">
      <c r="A72" s="58">
        <v>40300</v>
      </c>
      <c r="B72" s="59" t="s">
        <v>47</v>
      </c>
      <c r="C72" s="59" t="s">
        <v>48</v>
      </c>
      <c r="D72" s="59" t="s">
        <v>57</v>
      </c>
      <c r="E72" s="59">
        <v>160</v>
      </c>
      <c r="F72" s="80">
        <v>34.299999999999997</v>
      </c>
      <c r="G72" s="59" t="s">
        <v>171</v>
      </c>
      <c r="H72" s="57"/>
      <c r="I72" s="60"/>
    </row>
    <row r="73" spans="1:9" x14ac:dyDescent="0.2">
      <c r="A73" s="58">
        <v>40300</v>
      </c>
      <c r="B73" s="59" t="s">
        <v>47</v>
      </c>
      <c r="C73" s="59" t="s">
        <v>48</v>
      </c>
      <c r="D73" s="59" t="s">
        <v>57</v>
      </c>
      <c r="E73" s="59">
        <v>183</v>
      </c>
      <c r="F73" s="80">
        <v>51.3</v>
      </c>
      <c r="G73" s="59" t="s">
        <v>171</v>
      </c>
      <c r="H73" s="57"/>
      <c r="I73" s="60"/>
    </row>
    <row r="74" spans="1:9" x14ac:dyDescent="0.2">
      <c r="A74" s="58">
        <v>40300</v>
      </c>
      <c r="B74" s="59" t="s">
        <v>47</v>
      </c>
      <c r="C74" s="59" t="s">
        <v>48</v>
      </c>
      <c r="D74" s="59" t="s">
        <v>57</v>
      </c>
      <c r="E74" s="59">
        <v>124</v>
      </c>
      <c r="F74" s="80">
        <v>20.6</v>
      </c>
      <c r="H74" s="57"/>
    </row>
    <row r="75" spans="1:9" x14ac:dyDescent="0.2">
      <c r="A75" s="58">
        <v>40300</v>
      </c>
      <c r="B75" s="59" t="s">
        <v>47</v>
      </c>
      <c r="C75" s="59" t="s">
        <v>48</v>
      </c>
      <c r="D75" s="59" t="s">
        <v>57</v>
      </c>
      <c r="E75" s="59">
        <v>105</v>
      </c>
      <c r="F75" s="80">
        <v>10.5</v>
      </c>
      <c r="H75" s="57"/>
    </row>
    <row r="76" spans="1:9" x14ac:dyDescent="0.2">
      <c r="A76" s="58">
        <v>40300</v>
      </c>
      <c r="B76" s="59" t="s">
        <v>47</v>
      </c>
      <c r="C76" s="59" t="s">
        <v>48</v>
      </c>
      <c r="D76" s="59" t="s">
        <v>57</v>
      </c>
      <c r="E76" s="59">
        <v>110</v>
      </c>
      <c r="F76" s="80">
        <v>13</v>
      </c>
      <c r="H76" s="57"/>
    </row>
    <row r="77" spans="1:9" x14ac:dyDescent="0.2">
      <c r="A77" s="58">
        <v>40300</v>
      </c>
      <c r="B77" s="59" t="s">
        <v>47</v>
      </c>
      <c r="C77" s="59" t="s">
        <v>48</v>
      </c>
      <c r="D77" s="59" t="s">
        <v>57</v>
      </c>
      <c r="E77" s="59">
        <v>139</v>
      </c>
      <c r="F77" s="80">
        <v>27.2</v>
      </c>
      <c r="H77" s="57"/>
    </row>
    <row r="78" spans="1:9" x14ac:dyDescent="0.2">
      <c r="A78" s="58">
        <v>40300</v>
      </c>
      <c r="B78" s="59" t="s">
        <v>47</v>
      </c>
      <c r="C78" s="59" t="s">
        <v>48</v>
      </c>
      <c r="D78" s="59" t="s">
        <v>57</v>
      </c>
      <c r="E78" s="59">
        <v>131</v>
      </c>
      <c r="F78" s="80">
        <v>21.8</v>
      </c>
      <c r="G78" s="59" t="s">
        <v>171</v>
      </c>
      <c r="H78" s="57"/>
    </row>
    <row r="79" spans="1:9" x14ac:dyDescent="0.2">
      <c r="A79" s="58">
        <v>40300</v>
      </c>
      <c r="B79" s="59" t="s">
        <v>47</v>
      </c>
      <c r="C79" s="59" t="s">
        <v>48</v>
      </c>
      <c r="D79" s="59" t="s">
        <v>57</v>
      </c>
      <c r="E79" s="59">
        <v>110</v>
      </c>
      <c r="F79" s="80">
        <v>13.1</v>
      </c>
      <c r="G79" s="59" t="s">
        <v>171</v>
      </c>
      <c r="H79" s="57"/>
    </row>
    <row r="80" spans="1:9" x14ac:dyDescent="0.2">
      <c r="A80" s="58">
        <v>40300</v>
      </c>
      <c r="B80" s="59" t="s">
        <v>47</v>
      </c>
      <c r="C80" s="59" t="s">
        <v>48</v>
      </c>
      <c r="D80" s="59" t="s">
        <v>57</v>
      </c>
      <c r="E80" s="59">
        <v>137</v>
      </c>
      <c r="F80" s="80">
        <v>23.6</v>
      </c>
      <c r="H80" s="57"/>
    </row>
    <row r="81" spans="1:8" x14ac:dyDescent="0.2">
      <c r="A81" s="67">
        <v>40300</v>
      </c>
      <c r="B81" s="68" t="s">
        <v>47</v>
      </c>
      <c r="C81" s="68" t="s">
        <v>48</v>
      </c>
      <c r="D81" s="68" t="s">
        <v>57</v>
      </c>
      <c r="E81" s="68">
        <v>128</v>
      </c>
      <c r="F81" s="79">
        <v>19.7</v>
      </c>
      <c r="G81" s="68"/>
      <c r="H81" s="57"/>
    </row>
    <row r="82" spans="1:8" x14ac:dyDescent="0.2">
      <c r="A82" s="58">
        <v>40301</v>
      </c>
      <c r="B82" s="59" t="s">
        <v>45</v>
      </c>
      <c r="D82" s="59" t="s">
        <v>57</v>
      </c>
      <c r="E82" s="59">
        <v>130</v>
      </c>
      <c r="H82" s="57"/>
    </row>
    <row r="83" spans="1:8" x14ac:dyDescent="0.2">
      <c r="A83" s="58">
        <v>40301</v>
      </c>
      <c r="B83" s="59" t="s">
        <v>45</v>
      </c>
      <c r="D83" s="59" t="s">
        <v>57</v>
      </c>
      <c r="E83" s="59">
        <v>170</v>
      </c>
      <c r="H83" s="57"/>
    </row>
    <row r="84" spans="1:8" x14ac:dyDescent="0.2">
      <c r="A84" s="58">
        <v>40301</v>
      </c>
      <c r="B84" s="59" t="s">
        <v>45</v>
      </c>
      <c r="D84" s="59" t="s">
        <v>57</v>
      </c>
      <c r="E84" s="59">
        <v>170</v>
      </c>
      <c r="H84" s="57"/>
    </row>
    <row r="85" spans="1:8" x14ac:dyDescent="0.2">
      <c r="A85" s="58">
        <v>40301</v>
      </c>
      <c r="B85" s="59" t="s">
        <v>45</v>
      </c>
      <c r="D85" s="59" t="s">
        <v>57</v>
      </c>
      <c r="E85" s="59">
        <v>165</v>
      </c>
      <c r="H85" s="57"/>
    </row>
    <row r="86" spans="1:8" x14ac:dyDescent="0.2">
      <c r="A86" s="58">
        <v>40301</v>
      </c>
      <c r="B86" s="59" t="s">
        <v>45</v>
      </c>
      <c r="D86" s="59" t="s">
        <v>57</v>
      </c>
      <c r="E86" s="59">
        <v>170</v>
      </c>
      <c r="H86" s="57"/>
    </row>
    <row r="87" spans="1:8" x14ac:dyDescent="0.2">
      <c r="A87" s="58">
        <v>40301</v>
      </c>
      <c r="B87" s="59" t="s">
        <v>45</v>
      </c>
      <c r="D87" s="59" t="s">
        <v>57</v>
      </c>
      <c r="E87" s="59">
        <v>175</v>
      </c>
      <c r="H87" s="57"/>
    </row>
    <row r="88" spans="1:8" x14ac:dyDescent="0.2">
      <c r="A88" s="58">
        <v>40301</v>
      </c>
      <c r="B88" s="59" t="s">
        <v>45</v>
      </c>
      <c r="D88" s="59" t="s">
        <v>57</v>
      </c>
      <c r="E88" s="59">
        <v>140</v>
      </c>
      <c r="H88" s="57"/>
    </row>
    <row r="89" spans="1:8" x14ac:dyDescent="0.2">
      <c r="A89" s="58">
        <v>40301</v>
      </c>
      <c r="B89" s="59" t="s">
        <v>45</v>
      </c>
      <c r="D89" s="59" t="s">
        <v>57</v>
      </c>
      <c r="E89" s="59">
        <v>170</v>
      </c>
      <c r="H89" s="57"/>
    </row>
    <row r="90" spans="1:8" x14ac:dyDescent="0.2">
      <c r="A90" s="58">
        <v>40301</v>
      </c>
      <c r="B90" s="59" t="s">
        <v>45</v>
      </c>
      <c r="D90" s="59" t="s">
        <v>57</v>
      </c>
      <c r="E90" s="59">
        <v>180</v>
      </c>
      <c r="H90" s="57"/>
    </row>
    <row r="91" spans="1:8" x14ac:dyDescent="0.2">
      <c r="A91" s="58">
        <v>40301</v>
      </c>
      <c r="B91" s="59" t="s">
        <v>47</v>
      </c>
      <c r="C91" s="59" t="s">
        <v>48</v>
      </c>
      <c r="D91" s="59" t="s">
        <v>57</v>
      </c>
      <c r="E91" s="59">
        <v>135</v>
      </c>
      <c r="F91" s="80">
        <v>23.1</v>
      </c>
      <c r="H91" s="57"/>
    </row>
    <row r="92" spans="1:8" x14ac:dyDescent="0.2">
      <c r="A92" s="58">
        <v>40301</v>
      </c>
      <c r="B92" s="59" t="s">
        <v>47</v>
      </c>
      <c r="C92" s="59" t="s">
        <v>48</v>
      </c>
      <c r="D92" s="59" t="s">
        <v>57</v>
      </c>
      <c r="E92" s="59">
        <v>119</v>
      </c>
      <c r="F92" s="80">
        <v>15</v>
      </c>
      <c r="H92" s="57"/>
    </row>
    <row r="93" spans="1:8" x14ac:dyDescent="0.2">
      <c r="A93" s="58">
        <v>40301</v>
      </c>
      <c r="B93" s="59" t="s">
        <v>47</v>
      </c>
      <c r="C93" s="59" t="s">
        <v>48</v>
      </c>
      <c r="D93" s="59" t="s">
        <v>57</v>
      </c>
      <c r="E93" s="59">
        <v>134</v>
      </c>
      <c r="F93" s="80">
        <v>23.4</v>
      </c>
      <c r="H93" s="57"/>
    </row>
    <row r="94" spans="1:8" x14ac:dyDescent="0.2">
      <c r="A94" s="58">
        <v>40301</v>
      </c>
      <c r="B94" s="59" t="s">
        <v>47</v>
      </c>
      <c r="C94" s="59" t="s">
        <v>48</v>
      </c>
      <c r="D94" s="59" t="s">
        <v>57</v>
      </c>
      <c r="E94" s="59">
        <v>136</v>
      </c>
      <c r="F94" s="80">
        <v>24.2</v>
      </c>
      <c r="H94" s="57"/>
    </row>
    <row r="95" spans="1:8" x14ac:dyDescent="0.2">
      <c r="A95" s="58">
        <v>40301</v>
      </c>
      <c r="B95" s="59" t="s">
        <v>47</v>
      </c>
      <c r="C95" s="59" t="s">
        <v>48</v>
      </c>
      <c r="D95" s="59" t="s">
        <v>57</v>
      </c>
      <c r="E95" s="59">
        <v>138</v>
      </c>
      <c r="F95" s="80">
        <v>26</v>
      </c>
      <c r="G95" s="59" t="s">
        <v>171</v>
      </c>
      <c r="H95" s="57"/>
    </row>
    <row r="96" spans="1:8" x14ac:dyDescent="0.2">
      <c r="A96" s="58">
        <v>40301</v>
      </c>
      <c r="B96" s="59" t="s">
        <v>47</v>
      </c>
      <c r="C96" s="59" t="s">
        <v>48</v>
      </c>
      <c r="D96" s="59" t="s">
        <v>57</v>
      </c>
      <c r="E96" s="59">
        <v>125</v>
      </c>
      <c r="F96" s="80">
        <v>19.899999999999999</v>
      </c>
      <c r="H96" s="57"/>
    </row>
    <row r="97" spans="1:9" x14ac:dyDescent="0.2">
      <c r="A97" s="58">
        <v>40301</v>
      </c>
      <c r="B97" s="59" t="s">
        <v>47</v>
      </c>
      <c r="C97" s="59" t="s">
        <v>48</v>
      </c>
      <c r="D97" s="59" t="s">
        <v>57</v>
      </c>
      <c r="E97" s="59">
        <v>163</v>
      </c>
      <c r="F97" s="80">
        <v>37.5</v>
      </c>
      <c r="H97" s="57"/>
    </row>
    <row r="98" spans="1:9" x14ac:dyDescent="0.2">
      <c r="A98" s="58">
        <v>40301</v>
      </c>
      <c r="B98" s="59" t="s">
        <v>47</v>
      </c>
      <c r="C98" s="59" t="s">
        <v>48</v>
      </c>
      <c r="D98" s="59" t="s">
        <v>57</v>
      </c>
      <c r="E98" s="59">
        <v>135</v>
      </c>
      <c r="F98" s="80">
        <v>25.4</v>
      </c>
      <c r="H98" s="57"/>
    </row>
    <row r="99" spans="1:9" x14ac:dyDescent="0.2">
      <c r="A99" s="58">
        <v>40301</v>
      </c>
      <c r="B99" s="59" t="s">
        <v>47</v>
      </c>
      <c r="C99" s="59" t="s">
        <v>48</v>
      </c>
      <c r="D99" s="59" t="s">
        <v>57</v>
      </c>
      <c r="E99" s="59">
        <v>182</v>
      </c>
      <c r="F99" s="80">
        <v>47.5</v>
      </c>
      <c r="H99" s="57"/>
    </row>
    <row r="100" spans="1:9" x14ac:dyDescent="0.2">
      <c r="A100" s="58">
        <v>40301</v>
      </c>
      <c r="B100" s="59" t="s">
        <v>47</v>
      </c>
      <c r="C100" s="59" t="s">
        <v>48</v>
      </c>
      <c r="D100" s="59" t="s">
        <v>57</v>
      </c>
      <c r="E100" s="59">
        <v>128</v>
      </c>
      <c r="F100" s="80">
        <v>19.899999999999999</v>
      </c>
      <c r="G100" s="59" t="s">
        <v>171</v>
      </c>
      <c r="H100" s="57"/>
    </row>
    <row r="101" spans="1:9" x14ac:dyDescent="0.2">
      <c r="A101" s="58">
        <v>40301</v>
      </c>
      <c r="B101" s="59" t="s">
        <v>47</v>
      </c>
      <c r="C101" s="59" t="s">
        <v>48</v>
      </c>
      <c r="D101" s="59" t="s">
        <v>57</v>
      </c>
      <c r="E101" s="59">
        <v>130</v>
      </c>
      <c r="F101" s="80">
        <v>21.7</v>
      </c>
      <c r="H101" s="57"/>
    </row>
    <row r="102" spans="1:9" x14ac:dyDescent="0.2">
      <c r="A102" s="58">
        <v>40301</v>
      </c>
      <c r="B102" s="59" t="s">
        <v>47</v>
      </c>
      <c r="C102" s="59" t="s">
        <v>48</v>
      </c>
      <c r="D102" s="59" t="s">
        <v>57</v>
      </c>
      <c r="E102" s="59">
        <v>130</v>
      </c>
      <c r="F102" s="80">
        <v>21.8</v>
      </c>
      <c r="H102" s="57"/>
    </row>
    <row r="103" spans="1:9" x14ac:dyDescent="0.2">
      <c r="A103" s="58">
        <v>40301</v>
      </c>
      <c r="B103" s="59" t="s">
        <v>47</v>
      </c>
      <c r="C103" s="59" t="s">
        <v>48</v>
      </c>
      <c r="D103" s="59" t="s">
        <v>57</v>
      </c>
      <c r="E103" s="59">
        <v>135</v>
      </c>
      <c r="F103" s="80">
        <v>23.2</v>
      </c>
      <c r="H103" s="57"/>
    </row>
    <row r="104" spans="1:9" x14ac:dyDescent="0.2">
      <c r="A104" s="58">
        <v>40301</v>
      </c>
      <c r="B104" s="59" t="s">
        <v>47</v>
      </c>
      <c r="C104" s="59" t="s">
        <v>48</v>
      </c>
      <c r="D104" s="59" t="s">
        <v>57</v>
      </c>
      <c r="E104" s="59">
        <v>132</v>
      </c>
      <c r="F104" s="80">
        <v>21.2</v>
      </c>
      <c r="H104" s="57"/>
      <c r="I104" s="60"/>
    </row>
    <row r="105" spans="1:9" x14ac:dyDescent="0.2">
      <c r="A105" s="58">
        <v>40301</v>
      </c>
      <c r="B105" s="59" t="s">
        <v>47</v>
      </c>
      <c r="C105" s="59" t="s">
        <v>48</v>
      </c>
      <c r="D105" s="59" t="s">
        <v>57</v>
      </c>
      <c r="E105" s="59">
        <v>123</v>
      </c>
      <c r="F105" s="80">
        <v>18.2</v>
      </c>
      <c r="H105" s="57"/>
      <c r="I105" s="60"/>
    </row>
    <row r="106" spans="1:9" x14ac:dyDescent="0.2">
      <c r="A106" s="58">
        <v>40301</v>
      </c>
      <c r="B106" s="59" t="s">
        <v>47</v>
      </c>
      <c r="C106" s="59" t="s">
        <v>48</v>
      </c>
      <c r="D106" s="59" t="s">
        <v>57</v>
      </c>
      <c r="E106" s="59">
        <v>134</v>
      </c>
      <c r="F106" s="80">
        <v>23.2</v>
      </c>
      <c r="H106" s="57"/>
      <c r="I106" s="60"/>
    </row>
    <row r="107" spans="1:9" x14ac:dyDescent="0.2">
      <c r="A107" s="58">
        <v>40301</v>
      </c>
      <c r="B107" s="59" t="s">
        <v>47</v>
      </c>
      <c r="C107" s="59" t="s">
        <v>48</v>
      </c>
      <c r="D107" s="59" t="s">
        <v>57</v>
      </c>
      <c r="E107" s="59">
        <v>132</v>
      </c>
      <c r="F107" s="80">
        <v>20.399999999999999</v>
      </c>
      <c r="H107" s="57"/>
      <c r="I107" s="60"/>
    </row>
    <row r="108" spans="1:9" x14ac:dyDescent="0.2">
      <c r="A108" s="58">
        <v>40301</v>
      </c>
      <c r="B108" s="59" t="s">
        <v>47</v>
      </c>
      <c r="C108" s="59" t="s">
        <v>48</v>
      </c>
      <c r="D108" s="59" t="s">
        <v>57</v>
      </c>
      <c r="E108" s="59">
        <v>127</v>
      </c>
      <c r="F108" s="80">
        <v>18.5</v>
      </c>
      <c r="H108" s="57"/>
      <c r="I108" s="60"/>
    </row>
    <row r="109" spans="1:9" x14ac:dyDescent="0.2">
      <c r="A109" s="58">
        <v>40301</v>
      </c>
      <c r="B109" s="59" t="s">
        <v>47</v>
      </c>
      <c r="C109" s="59" t="s">
        <v>48</v>
      </c>
      <c r="D109" s="59" t="s">
        <v>57</v>
      </c>
      <c r="E109" s="59">
        <v>137</v>
      </c>
      <c r="F109" s="80">
        <v>23.3</v>
      </c>
      <c r="H109" s="57"/>
      <c r="I109" s="60"/>
    </row>
    <row r="110" spans="1:9" x14ac:dyDescent="0.2">
      <c r="A110" s="67">
        <v>40301</v>
      </c>
      <c r="B110" s="68" t="s">
        <v>47</v>
      </c>
      <c r="C110" s="68" t="s">
        <v>48</v>
      </c>
      <c r="D110" s="68" t="s">
        <v>57</v>
      </c>
      <c r="E110" s="68">
        <v>139</v>
      </c>
      <c r="F110" s="79">
        <v>27.9</v>
      </c>
      <c r="G110" s="68"/>
      <c r="H110" s="57"/>
      <c r="I110" s="60"/>
    </row>
    <row r="111" spans="1:9" x14ac:dyDescent="0.2">
      <c r="A111" s="58">
        <v>40302</v>
      </c>
      <c r="B111" s="59" t="s">
        <v>45</v>
      </c>
      <c r="D111" s="59" t="s">
        <v>57</v>
      </c>
      <c r="E111" s="59">
        <v>155</v>
      </c>
      <c r="H111" s="57"/>
      <c r="I111" s="60"/>
    </row>
    <row r="112" spans="1:9" x14ac:dyDescent="0.2">
      <c r="A112" s="58">
        <v>40302</v>
      </c>
      <c r="B112" s="59" t="s">
        <v>47</v>
      </c>
      <c r="C112" s="59" t="s">
        <v>48</v>
      </c>
      <c r="D112" s="59" t="s">
        <v>57</v>
      </c>
      <c r="E112" s="59">
        <v>127</v>
      </c>
      <c r="F112" s="80">
        <v>20.9</v>
      </c>
      <c r="H112" s="57"/>
      <c r="I112" s="60"/>
    </row>
    <row r="113" spans="1:9" x14ac:dyDescent="0.2">
      <c r="A113" s="58">
        <v>40302</v>
      </c>
      <c r="B113" s="59" t="s">
        <v>47</v>
      </c>
      <c r="C113" s="59" t="s">
        <v>48</v>
      </c>
      <c r="D113" s="59" t="s">
        <v>57</v>
      </c>
      <c r="E113" s="59">
        <v>133</v>
      </c>
      <c r="F113" s="80">
        <v>22.2</v>
      </c>
      <c r="H113" s="57"/>
      <c r="I113" s="60"/>
    </row>
    <row r="114" spans="1:9" x14ac:dyDescent="0.2">
      <c r="A114" s="58">
        <v>40302</v>
      </c>
      <c r="B114" s="59" t="s">
        <v>47</v>
      </c>
      <c r="C114" s="59" t="s">
        <v>48</v>
      </c>
      <c r="D114" s="59" t="s">
        <v>57</v>
      </c>
      <c r="E114" s="59">
        <v>129</v>
      </c>
      <c r="F114" s="80">
        <v>21.2</v>
      </c>
      <c r="G114" s="59" t="s">
        <v>171</v>
      </c>
      <c r="H114" s="57"/>
      <c r="I114" s="60"/>
    </row>
    <row r="115" spans="1:9" x14ac:dyDescent="0.2">
      <c r="A115" s="58">
        <v>40302</v>
      </c>
      <c r="B115" s="59" t="s">
        <v>47</v>
      </c>
      <c r="C115" s="59" t="s">
        <v>48</v>
      </c>
      <c r="D115" s="59" t="s">
        <v>57</v>
      </c>
      <c r="E115" s="59">
        <v>133</v>
      </c>
      <c r="F115" s="80">
        <v>22</v>
      </c>
      <c r="H115" s="57"/>
      <c r="I115" s="60"/>
    </row>
    <row r="116" spans="1:9" x14ac:dyDescent="0.2">
      <c r="A116" s="58">
        <v>40302</v>
      </c>
      <c r="B116" s="59" t="s">
        <v>47</v>
      </c>
      <c r="C116" s="59" t="s">
        <v>48</v>
      </c>
      <c r="D116" s="59" t="s">
        <v>57</v>
      </c>
      <c r="E116" s="59">
        <v>127</v>
      </c>
      <c r="F116" s="80">
        <v>22.1</v>
      </c>
      <c r="H116" s="57"/>
      <c r="I116" s="60"/>
    </row>
    <row r="117" spans="1:9" x14ac:dyDescent="0.2">
      <c r="A117" s="58">
        <v>40302</v>
      </c>
      <c r="B117" s="59" t="s">
        <v>47</v>
      </c>
      <c r="C117" s="59" t="s">
        <v>48</v>
      </c>
      <c r="D117" s="59" t="s">
        <v>57</v>
      </c>
      <c r="E117" s="59">
        <v>115</v>
      </c>
      <c r="F117" s="80">
        <v>14.9</v>
      </c>
      <c r="G117" s="59" t="s">
        <v>171</v>
      </c>
      <c r="H117" s="57"/>
      <c r="I117" s="60"/>
    </row>
    <row r="118" spans="1:9" x14ac:dyDescent="0.2">
      <c r="A118" s="58">
        <v>40302</v>
      </c>
      <c r="B118" s="59" t="s">
        <v>47</v>
      </c>
      <c r="C118" s="59" t="s">
        <v>48</v>
      </c>
      <c r="D118" s="59" t="s">
        <v>57</v>
      </c>
      <c r="E118" s="59">
        <v>105</v>
      </c>
      <c r="F118" s="80">
        <v>12.7</v>
      </c>
      <c r="H118" s="57"/>
    </row>
    <row r="119" spans="1:9" x14ac:dyDescent="0.2">
      <c r="A119" s="58">
        <v>40302</v>
      </c>
      <c r="B119" s="59" t="s">
        <v>47</v>
      </c>
      <c r="C119" s="59" t="s">
        <v>48</v>
      </c>
      <c r="D119" s="59" t="s">
        <v>57</v>
      </c>
      <c r="E119" s="59">
        <v>113</v>
      </c>
      <c r="F119" s="80">
        <v>13.4</v>
      </c>
      <c r="H119" s="57"/>
    </row>
    <row r="120" spans="1:9" x14ac:dyDescent="0.2">
      <c r="A120" s="58">
        <v>40302</v>
      </c>
      <c r="B120" s="59" t="s">
        <v>47</v>
      </c>
      <c r="C120" s="59" t="s">
        <v>48</v>
      </c>
      <c r="D120" s="59" t="s">
        <v>57</v>
      </c>
      <c r="E120" s="59">
        <v>115</v>
      </c>
      <c r="F120" s="80">
        <v>15.1</v>
      </c>
      <c r="G120" s="59" t="s">
        <v>171</v>
      </c>
      <c r="H120" s="57"/>
    </row>
    <row r="121" spans="1:9" x14ac:dyDescent="0.2">
      <c r="A121" s="67">
        <v>40302</v>
      </c>
      <c r="B121" s="68" t="s">
        <v>47</v>
      </c>
      <c r="C121" s="68" t="s">
        <v>48</v>
      </c>
      <c r="D121" s="68" t="s">
        <v>57</v>
      </c>
      <c r="E121" s="68">
        <v>123</v>
      </c>
      <c r="F121" s="79">
        <v>19.8</v>
      </c>
      <c r="G121" s="68"/>
      <c r="H121" s="57"/>
    </row>
    <row r="122" spans="1:9" x14ac:dyDescent="0.2">
      <c r="A122" s="58">
        <v>40303</v>
      </c>
      <c r="B122" s="59" t="s">
        <v>45</v>
      </c>
      <c r="D122" s="59" t="s">
        <v>46</v>
      </c>
      <c r="E122" s="59">
        <v>180</v>
      </c>
      <c r="H122" s="57"/>
    </row>
    <row r="123" spans="1:9" x14ac:dyDescent="0.2">
      <c r="A123" s="58">
        <v>40303</v>
      </c>
      <c r="B123" s="59" t="s">
        <v>45</v>
      </c>
      <c r="D123" s="59" t="s">
        <v>46</v>
      </c>
      <c r="E123" s="59">
        <v>185</v>
      </c>
      <c r="H123" s="57"/>
    </row>
    <row r="124" spans="1:9" x14ac:dyDescent="0.2">
      <c r="A124" s="58">
        <v>40303</v>
      </c>
      <c r="B124" s="59" t="s">
        <v>45</v>
      </c>
      <c r="D124" s="59" t="s">
        <v>57</v>
      </c>
      <c r="E124" s="59">
        <v>230</v>
      </c>
      <c r="H124" s="57"/>
    </row>
    <row r="125" spans="1:9" x14ac:dyDescent="0.2">
      <c r="A125" s="58">
        <v>40303</v>
      </c>
      <c r="B125" s="59" t="s">
        <v>45</v>
      </c>
      <c r="D125" s="59" t="s">
        <v>57</v>
      </c>
      <c r="E125" s="59">
        <v>180</v>
      </c>
      <c r="H125" s="57"/>
    </row>
    <row r="126" spans="1:9" x14ac:dyDescent="0.2">
      <c r="A126" s="58">
        <v>40303</v>
      </c>
      <c r="B126" s="59" t="s">
        <v>45</v>
      </c>
      <c r="D126" s="59" t="s">
        <v>57</v>
      </c>
      <c r="E126" s="59">
        <v>190</v>
      </c>
      <c r="H126" s="57"/>
    </row>
    <row r="127" spans="1:9" x14ac:dyDescent="0.2">
      <c r="A127" s="58">
        <v>40303</v>
      </c>
      <c r="B127" s="59" t="s">
        <v>45</v>
      </c>
      <c r="D127" s="59" t="s">
        <v>57</v>
      </c>
      <c r="E127" s="59">
        <v>160</v>
      </c>
      <c r="H127" s="57"/>
    </row>
    <row r="128" spans="1:9" x14ac:dyDescent="0.2">
      <c r="A128" s="58">
        <v>40303</v>
      </c>
      <c r="B128" s="59" t="s">
        <v>45</v>
      </c>
      <c r="D128" s="59" t="s">
        <v>57</v>
      </c>
      <c r="E128" s="59">
        <v>155</v>
      </c>
      <c r="H128" s="57"/>
      <c r="I128" s="60"/>
    </row>
    <row r="129" spans="1:9" x14ac:dyDescent="0.2">
      <c r="A129" s="58">
        <v>40303</v>
      </c>
      <c r="B129" s="59" t="s">
        <v>45</v>
      </c>
      <c r="D129" s="59" t="s">
        <v>57</v>
      </c>
      <c r="E129" s="59">
        <v>140</v>
      </c>
      <c r="H129" s="57"/>
      <c r="I129" s="60"/>
    </row>
    <row r="130" spans="1:9" x14ac:dyDescent="0.2">
      <c r="A130" s="58">
        <v>40303</v>
      </c>
      <c r="B130" s="59" t="s">
        <v>47</v>
      </c>
      <c r="C130" s="59" t="s">
        <v>48</v>
      </c>
      <c r="D130" s="59" t="s">
        <v>57</v>
      </c>
      <c r="E130" s="59">
        <v>125</v>
      </c>
      <c r="F130" s="80">
        <v>19.8</v>
      </c>
      <c r="G130" s="59" t="s">
        <v>171</v>
      </c>
      <c r="H130" s="57"/>
      <c r="I130" s="60"/>
    </row>
    <row r="131" spans="1:9" x14ac:dyDescent="0.2">
      <c r="A131" s="58">
        <v>40303</v>
      </c>
      <c r="B131" s="59" t="s">
        <v>47</v>
      </c>
      <c r="C131" s="59" t="s">
        <v>48</v>
      </c>
      <c r="D131" s="59" t="s">
        <v>57</v>
      </c>
      <c r="E131" s="59">
        <v>103</v>
      </c>
      <c r="F131" s="80">
        <v>12.1</v>
      </c>
      <c r="H131" s="57"/>
      <c r="I131" s="60"/>
    </row>
    <row r="132" spans="1:9" x14ac:dyDescent="0.2">
      <c r="A132" s="58">
        <v>40303</v>
      </c>
      <c r="B132" s="59" t="s">
        <v>47</v>
      </c>
      <c r="C132" s="59" t="s">
        <v>48</v>
      </c>
      <c r="D132" s="59" t="s">
        <v>57</v>
      </c>
      <c r="E132" s="59">
        <v>126</v>
      </c>
      <c r="F132" s="80">
        <v>22.3</v>
      </c>
      <c r="H132" s="57"/>
    </row>
    <row r="133" spans="1:9" x14ac:dyDescent="0.2">
      <c r="A133" s="58">
        <v>40303</v>
      </c>
      <c r="B133" s="59" t="s">
        <v>47</v>
      </c>
      <c r="C133" s="59" t="s">
        <v>48</v>
      </c>
      <c r="D133" s="59" t="s">
        <v>57</v>
      </c>
      <c r="E133" s="59">
        <v>107</v>
      </c>
      <c r="F133" s="80">
        <v>13.8</v>
      </c>
      <c r="H133" s="57"/>
    </row>
    <row r="134" spans="1:9" x14ac:dyDescent="0.2">
      <c r="A134" s="58">
        <v>40303</v>
      </c>
      <c r="B134" s="59" t="s">
        <v>47</v>
      </c>
      <c r="C134" s="59" t="s">
        <v>48</v>
      </c>
      <c r="D134" s="59" t="s">
        <v>57</v>
      </c>
      <c r="E134" s="59">
        <v>122</v>
      </c>
      <c r="F134" s="80">
        <v>20.3</v>
      </c>
      <c r="H134" s="57"/>
    </row>
    <row r="135" spans="1:9" x14ac:dyDescent="0.2">
      <c r="A135" s="58">
        <v>40303</v>
      </c>
      <c r="B135" s="59" t="s">
        <v>47</v>
      </c>
      <c r="C135" s="59" t="s">
        <v>48</v>
      </c>
      <c r="D135" s="59" t="s">
        <v>57</v>
      </c>
      <c r="E135" s="59">
        <v>118</v>
      </c>
      <c r="F135" s="80">
        <v>19</v>
      </c>
      <c r="H135" s="57"/>
    </row>
    <row r="136" spans="1:9" x14ac:dyDescent="0.2">
      <c r="A136" s="58">
        <v>40303</v>
      </c>
      <c r="B136" s="59" t="s">
        <v>47</v>
      </c>
      <c r="C136" s="59" t="s">
        <v>48</v>
      </c>
      <c r="D136" s="59" t="s">
        <v>57</v>
      </c>
      <c r="E136" s="59">
        <v>93</v>
      </c>
      <c r="F136" s="80">
        <v>8.9</v>
      </c>
      <c r="H136" s="57"/>
    </row>
    <row r="137" spans="1:9" x14ac:dyDescent="0.2">
      <c r="A137" s="58">
        <v>40303</v>
      </c>
      <c r="B137" s="59" t="s">
        <v>47</v>
      </c>
      <c r="C137" s="59" t="s">
        <v>48</v>
      </c>
      <c r="D137" s="59" t="s">
        <v>57</v>
      </c>
      <c r="E137" s="59">
        <v>125</v>
      </c>
      <c r="F137" s="80">
        <v>20</v>
      </c>
      <c r="H137" s="57"/>
    </row>
    <row r="138" spans="1:9" x14ac:dyDescent="0.2">
      <c r="A138" s="58">
        <v>40303</v>
      </c>
      <c r="B138" s="59" t="s">
        <v>47</v>
      </c>
      <c r="C138" s="59" t="s">
        <v>48</v>
      </c>
      <c r="D138" s="59" t="s">
        <v>57</v>
      </c>
      <c r="E138" s="59">
        <v>120</v>
      </c>
      <c r="F138" s="80">
        <v>17.3</v>
      </c>
      <c r="H138" s="57"/>
    </row>
    <row r="139" spans="1:9" x14ac:dyDescent="0.2">
      <c r="A139" s="67">
        <v>40303</v>
      </c>
      <c r="B139" s="68" t="s">
        <v>47</v>
      </c>
      <c r="C139" s="68" t="s">
        <v>48</v>
      </c>
      <c r="D139" s="68" t="s">
        <v>57</v>
      </c>
      <c r="E139" s="68">
        <v>100</v>
      </c>
      <c r="F139" s="79">
        <v>9.8000000000000007</v>
      </c>
      <c r="G139" s="68"/>
      <c r="H139" s="57"/>
    </row>
    <row r="140" spans="1:9" x14ac:dyDescent="0.2">
      <c r="A140" s="58">
        <v>40304</v>
      </c>
      <c r="B140" s="59" t="s">
        <v>45</v>
      </c>
      <c r="D140" s="59" t="s">
        <v>46</v>
      </c>
      <c r="E140" s="59">
        <v>150</v>
      </c>
      <c r="H140" s="57"/>
    </row>
    <row r="141" spans="1:9" x14ac:dyDescent="0.2">
      <c r="A141" s="58">
        <v>40304</v>
      </c>
      <c r="B141" s="59" t="s">
        <v>45</v>
      </c>
      <c r="D141" s="59" t="s">
        <v>46</v>
      </c>
      <c r="E141" s="59">
        <v>165</v>
      </c>
      <c r="H141" s="57"/>
    </row>
    <row r="142" spans="1:9" x14ac:dyDescent="0.2">
      <c r="A142" s="58">
        <v>40304</v>
      </c>
      <c r="B142" s="59" t="s">
        <v>45</v>
      </c>
      <c r="D142" s="59" t="s">
        <v>57</v>
      </c>
      <c r="E142" s="59">
        <v>130</v>
      </c>
      <c r="H142" s="57"/>
    </row>
    <row r="143" spans="1:9" x14ac:dyDescent="0.2">
      <c r="A143" s="58">
        <v>40304</v>
      </c>
      <c r="B143" s="59" t="s">
        <v>45</v>
      </c>
      <c r="D143" s="59" t="s">
        <v>57</v>
      </c>
      <c r="E143" s="59">
        <v>170</v>
      </c>
      <c r="H143" s="57"/>
    </row>
    <row r="144" spans="1:9" x14ac:dyDescent="0.2">
      <c r="A144" s="58">
        <v>40304</v>
      </c>
      <c r="B144" s="59" t="s">
        <v>45</v>
      </c>
      <c r="D144" s="59" t="s">
        <v>57</v>
      </c>
      <c r="E144" s="59">
        <v>185</v>
      </c>
      <c r="H144" s="57"/>
    </row>
    <row r="145" spans="1:9" x14ac:dyDescent="0.2">
      <c r="A145" s="58">
        <v>40304</v>
      </c>
      <c r="B145" s="59" t="s">
        <v>45</v>
      </c>
      <c r="D145" s="59" t="s">
        <v>57</v>
      </c>
      <c r="E145" s="59">
        <v>155</v>
      </c>
      <c r="H145" s="57"/>
    </row>
    <row r="146" spans="1:9" x14ac:dyDescent="0.2">
      <c r="A146" s="58">
        <v>40304</v>
      </c>
      <c r="B146" s="59" t="s">
        <v>45</v>
      </c>
      <c r="D146" s="59" t="s">
        <v>57</v>
      </c>
      <c r="E146" s="59">
        <v>130</v>
      </c>
      <c r="H146" s="57"/>
    </row>
    <row r="147" spans="1:9" x14ac:dyDescent="0.2">
      <c r="A147" s="58">
        <v>40304</v>
      </c>
      <c r="B147" s="59" t="s">
        <v>47</v>
      </c>
      <c r="C147" s="59" t="s">
        <v>48</v>
      </c>
      <c r="D147" s="59" t="s">
        <v>57</v>
      </c>
      <c r="E147" s="59">
        <v>132</v>
      </c>
      <c r="F147" s="80">
        <v>20.9</v>
      </c>
      <c r="G147" s="59" t="s">
        <v>171</v>
      </c>
      <c r="H147" s="57"/>
    </row>
    <row r="148" spans="1:9" x14ac:dyDescent="0.2">
      <c r="A148" s="58">
        <v>40304</v>
      </c>
      <c r="B148" s="59" t="s">
        <v>47</v>
      </c>
      <c r="C148" s="59" t="s">
        <v>48</v>
      </c>
      <c r="D148" s="59" t="s">
        <v>57</v>
      </c>
      <c r="E148" s="59">
        <v>132</v>
      </c>
      <c r="F148" s="80">
        <v>20.3</v>
      </c>
      <c r="H148" s="57"/>
    </row>
    <row r="149" spans="1:9" x14ac:dyDescent="0.2">
      <c r="A149" s="58">
        <v>40304</v>
      </c>
      <c r="B149" s="59" t="s">
        <v>47</v>
      </c>
      <c r="C149" s="59" t="s">
        <v>48</v>
      </c>
      <c r="D149" s="59" t="s">
        <v>57</v>
      </c>
      <c r="E149" s="59">
        <v>117</v>
      </c>
      <c r="F149" s="80">
        <v>14.7</v>
      </c>
      <c r="H149" s="57"/>
    </row>
    <row r="150" spans="1:9" x14ac:dyDescent="0.2">
      <c r="A150" s="58">
        <v>40304</v>
      </c>
      <c r="B150" s="59" t="s">
        <v>47</v>
      </c>
      <c r="C150" s="59" t="s">
        <v>48</v>
      </c>
      <c r="D150" s="59" t="s">
        <v>57</v>
      </c>
      <c r="E150" s="59">
        <v>134</v>
      </c>
      <c r="F150" s="80">
        <v>24.3</v>
      </c>
      <c r="H150" s="57"/>
    </row>
    <row r="151" spans="1:9" x14ac:dyDescent="0.2">
      <c r="A151" s="58">
        <v>40304</v>
      </c>
      <c r="B151" s="59" t="s">
        <v>47</v>
      </c>
      <c r="C151" s="59" t="s">
        <v>48</v>
      </c>
      <c r="D151" s="59" t="s">
        <v>57</v>
      </c>
      <c r="E151" s="59">
        <v>120</v>
      </c>
      <c r="F151" s="80">
        <v>17.899999999999999</v>
      </c>
      <c r="G151" s="59" t="s">
        <v>171</v>
      </c>
      <c r="H151" s="57"/>
    </row>
    <row r="152" spans="1:9" x14ac:dyDescent="0.2">
      <c r="A152" s="58">
        <v>40304</v>
      </c>
      <c r="B152" s="59" t="s">
        <v>47</v>
      </c>
      <c r="C152" s="59" t="s">
        <v>48</v>
      </c>
      <c r="D152" s="59" t="s">
        <v>57</v>
      </c>
      <c r="E152" s="59">
        <v>124</v>
      </c>
      <c r="F152" s="80">
        <v>19.3</v>
      </c>
      <c r="H152" s="57"/>
    </row>
    <row r="153" spans="1:9" x14ac:dyDescent="0.2">
      <c r="A153" s="58">
        <v>40304</v>
      </c>
      <c r="B153" s="59" t="s">
        <v>47</v>
      </c>
      <c r="C153" s="59" t="s">
        <v>48</v>
      </c>
      <c r="D153" s="59" t="s">
        <v>57</v>
      </c>
      <c r="E153" s="59">
        <v>134</v>
      </c>
      <c r="F153" s="80">
        <v>24</v>
      </c>
      <c r="H153" s="57"/>
    </row>
    <row r="154" spans="1:9" x14ac:dyDescent="0.2">
      <c r="A154" s="58">
        <v>40304</v>
      </c>
      <c r="B154" s="59" t="s">
        <v>47</v>
      </c>
      <c r="C154" s="59" t="s">
        <v>48</v>
      </c>
      <c r="D154" s="59" t="s">
        <v>57</v>
      </c>
      <c r="E154" s="59">
        <v>111</v>
      </c>
      <c r="F154" s="80">
        <v>13.6</v>
      </c>
      <c r="H154" s="57"/>
      <c r="I154" s="60"/>
    </row>
    <row r="155" spans="1:9" x14ac:dyDescent="0.2">
      <c r="A155" s="58">
        <v>40304</v>
      </c>
      <c r="B155" s="59" t="s">
        <v>47</v>
      </c>
      <c r="C155" s="59" t="s">
        <v>48</v>
      </c>
      <c r="D155" s="59" t="s">
        <v>57</v>
      </c>
      <c r="E155" s="59">
        <v>112</v>
      </c>
      <c r="F155" s="80">
        <v>13.4</v>
      </c>
      <c r="H155" s="57"/>
      <c r="I155" s="60"/>
    </row>
    <row r="156" spans="1:9" x14ac:dyDescent="0.2">
      <c r="A156" s="67">
        <v>40304</v>
      </c>
      <c r="B156" s="68" t="s">
        <v>47</v>
      </c>
      <c r="C156" s="68" t="s">
        <v>48</v>
      </c>
      <c r="D156" s="68" t="s">
        <v>57</v>
      </c>
      <c r="E156" s="68">
        <v>138</v>
      </c>
      <c r="F156" s="79">
        <v>26.7</v>
      </c>
      <c r="G156" s="68" t="s">
        <v>171</v>
      </c>
      <c r="H156" s="57"/>
      <c r="I156" s="60"/>
    </row>
    <row r="157" spans="1:9" x14ac:dyDescent="0.2">
      <c r="A157" s="58">
        <v>40305</v>
      </c>
      <c r="B157" s="59" t="s">
        <v>45</v>
      </c>
      <c r="D157" s="59" t="s">
        <v>57</v>
      </c>
      <c r="E157" s="59">
        <v>130</v>
      </c>
      <c r="H157" s="57"/>
      <c r="I157" s="60"/>
    </row>
    <row r="158" spans="1:9" x14ac:dyDescent="0.2">
      <c r="A158" s="58">
        <v>40305</v>
      </c>
      <c r="B158" s="59" t="s">
        <v>45</v>
      </c>
      <c r="D158" s="59" t="s">
        <v>57</v>
      </c>
      <c r="E158" s="59">
        <v>150</v>
      </c>
      <c r="H158" s="57"/>
      <c r="I158" s="60"/>
    </row>
    <row r="159" spans="1:9" x14ac:dyDescent="0.2">
      <c r="A159" s="58">
        <v>40305</v>
      </c>
      <c r="B159" s="59" t="s">
        <v>45</v>
      </c>
      <c r="D159" s="59" t="s">
        <v>57</v>
      </c>
      <c r="E159" s="59">
        <v>200</v>
      </c>
      <c r="H159" s="57"/>
      <c r="I159" s="60"/>
    </row>
    <row r="160" spans="1:9" x14ac:dyDescent="0.2">
      <c r="A160" s="58">
        <v>40305</v>
      </c>
      <c r="B160" s="59" t="s">
        <v>45</v>
      </c>
      <c r="D160" s="59" t="s">
        <v>57</v>
      </c>
      <c r="E160" s="59">
        <v>155</v>
      </c>
      <c r="H160" s="57"/>
      <c r="I160" s="60"/>
    </row>
    <row r="161" spans="1:9" x14ac:dyDescent="0.2">
      <c r="A161" s="58">
        <v>40305</v>
      </c>
      <c r="B161" s="59" t="s">
        <v>47</v>
      </c>
      <c r="C161" s="59" t="s">
        <v>48</v>
      </c>
      <c r="D161" s="59" t="s">
        <v>57</v>
      </c>
      <c r="E161" s="59">
        <v>145</v>
      </c>
      <c r="F161" s="80">
        <v>29.5</v>
      </c>
      <c r="H161" s="57"/>
      <c r="I161" s="60"/>
    </row>
    <row r="162" spans="1:9" x14ac:dyDescent="0.2">
      <c r="A162" s="58">
        <v>40305</v>
      </c>
      <c r="B162" s="59" t="s">
        <v>47</v>
      </c>
      <c r="C162" s="59" t="s">
        <v>48</v>
      </c>
      <c r="D162" s="59" t="s">
        <v>57</v>
      </c>
      <c r="E162" s="59">
        <v>107</v>
      </c>
      <c r="F162" s="80">
        <v>12.3</v>
      </c>
      <c r="G162" s="59" t="s">
        <v>171</v>
      </c>
      <c r="H162" s="57"/>
      <c r="I162" s="60"/>
    </row>
    <row r="163" spans="1:9" x14ac:dyDescent="0.2">
      <c r="A163" s="58">
        <v>40305</v>
      </c>
      <c r="B163" s="59" t="s">
        <v>47</v>
      </c>
      <c r="C163" s="59" t="s">
        <v>48</v>
      </c>
      <c r="D163" s="59" t="s">
        <v>57</v>
      </c>
      <c r="E163" s="59">
        <v>116</v>
      </c>
      <c r="F163" s="80">
        <v>16.5</v>
      </c>
      <c r="G163" s="59" t="s">
        <v>171</v>
      </c>
      <c r="H163" s="57"/>
    </row>
    <row r="164" spans="1:9" x14ac:dyDescent="0.2">
      <c r="A164" s="58">
        <v>40305</v>
      </c>
      <c r="B164" s="59" t="s">
        <v>47</v>
      </c>
      <c r="C164" s="59" t="s">
        <v>48</v>
      </c>
      <c r="D164" s="59" t="s">
        <v>57</v>
      </c>
      <c r="E164" s="59">
        <v>107</v>
      </c>
      <c r="F164" s="80">
        <v>12.1</v>
      </c>
      <c r="G164" s="59" t="s">
        <v>171</v>
      </c>
      <c r="H164" s="57"/>
    </row>
    <row r="165" spans="1:9" x14ac:dyDescent="0.2">
      <c r="A165" s="58">
        <v>40305</v>
      </c>
      <c r="B165" s="59" t="s">
        <v>47</v>
      </c>
      <c r="C165" s="59" t="s">
        <v>48</v>
      </c>
      <c r="D165" s="59" t="s">
        <v>57</v>
      </c>
      <c r="E165" s="59">
        <v>107</v>
      </c>
      <c r="F165" s="80">
        <v>11.2</v>
      </c>
      <c r="H165" s="57"/>
    </row>
    <row r="166" spans="1:9" x14ac:dyDescent="0.2">
      <c r="A166" s="58">
        <v>40305</v>
      </c>
      <c r="B166" s="59" t="s">
        <v>47</v>
      </c>
      <c r="C166" s="59" t="s">
        <v>48</v>
      </c>
      <c r="D166" s="59" t="s">
        <v>57</v>
      </c>
      <c r="E166" s="59">
        <v>111</v>
      </c>
      <c r="F166" s="80">
        <v>13.3</v>
      </c>
      <c r="H166" s="57"/>
    </row>
    <row r="167" spans="1:9" x14ac:dyDescent="0.2">
      <c r="A167" s="58">
        <v>40305</v>
      </c>
      <c r="B167" s="59" t="s">
        <v>47</v>
      </c>
      <c r="C167" s="59" t="s">
        <v>48</v>
      </c>
      <c r="D167" s="59" t="s">
        <v>57</v>
      </c>
      <c r="E167" s="59">
        <v>124</v>
      </c>
      <c r="F167" s="80">
        <v>16.8</v>
      </c>
      <c r="H167" s="57"/>
    </row>
    <row r="168" spans="1:9" x14ac:dyDescent="0.2">
      <c r="A168" s="58">
        <v>40305</v>
      </c>
      <c r="B168" s="59" t="s">
        <v>47</v>
      </c>
      <c r="C168" s="59" t="s">
        <v>48</v>
      </c>
      <c r="D168" s="59" t="s">
        <v>57</v>
      </c>
      <c r="E168" s="59">
        <v>137</v>
      </c>
      <c r="F168" s="80">
        <v>24.9</v>
      </c>
      <c r="H168" s="57"/>
    </row>
    <row r="169" spans="1:9" x14ac:dyDescent="0.2">
      <c r="A169" s="58">
        <v>40305</v>
      </c>
      <c r="B169" s="59" t="s">
        <v>47</v>
      </c>
      <c r="C169" s="59" t="s">
        <v>48</v>
      </c>
      <c r="D169" s="59" t="s">
        <v>57</v>
      </c>
      <c r="E169" s="59">
        <v>91</v>
      </c>
      <c r="F169" s="80">
        <v>7.9</v>
      </c>
      <c r="H169" s="57"/>
    </row>
    <row r="170" spans="1:9" x14ac:dyDescent="0.2">
      <c r="A170" s="67">
        <v>40305</v>
      </c>
      <c r="B170" s="68" t="s">
        <v>47</v>
      </c>
      <c r="C170" s="68" t="s">
        <v>48</v>
      </c>
      <c r="D170" s="68" t="s">
        <v>57</v>
      </c>
      <c r="E170" s="68">
        <v>125</v>
      </c>
      <c r="F170" s="79">
        <v>18.3</v>
      </c>
      <c r="G170" s="68"/>
      <c r="H170" s="57"/>
    </row>
    <row r="171" spans="1:9" x14ac:dyDescent="0.2">
      <c r="A171" s="58">
        <v>40306</v>
      </c>
      <c r="B171" s="59" t="s">
        <v>45</v>
      </c>
      <c r="D171" s="59" t="s">
        <v>57</v>
      </c>
      <c r="E171" s="59">
        <v>138</v>
      </c>
      <c r="H171" s="57"/>
    </row>
    <row r="172" spans="1:9" x14ac:dyDescent="0.2">
      <c r="A172" s="58">
        <v>40306</v>
      </c>
      <c r="B172" s="59" t="s">
        <v>45</v>
      </c>
      <c r="D172" s="59" t="s">
        <v>57</v>
      </c>
      <c r="E172" s="59">
        <v>175</v>
      </c>
      <c r="H172" s="57"/>
    </row>
    <row r="173" spans="1:9" x14ac:dyDescent="0.2">
      <c r="A173" s="58">
        <v>40306</v>
      </c>
      <c r="B173" s="59" t="s">
        <v>45</v>
      </c>
      <c r="D173" s="59" t="s">
        <v>57</v>
      </c>
      <c r="E173" s="59">
        <v>160</v>
      </c>
      <c r="H173" s="57"/>
      <c r="I173" s="60"/>
    </row>
    <row r="174" spans="1:9" x14ac:dyDescent="0.2">
      <c r="A174" s="58">
        <v>40306</v>
      </c>
      <c r="B174" s="59" t="s">
        <v>45</v>
      </c>
      <c r="D174" s="59" t="s">
        <v>46</v>
      </c>
      <c r="E174" s="59">
        <v>140</v>
      </c>
      <c r="H174" s="57"/>
      <c r="I174" s="60"/>
    </row>
    <row r="175" spans="1:9" x14ac:dyDescent="0.2">
      <c r="A175" s="58">
        <v>40306</v>
      </c>
      <c r="B175" s="59" t="s">
        <v>45</v>
      </c>
      <c r="D175" s="59" t="s">
        <v>46</v>
      </c>
      <c r="E175" s="59">
        <v>150</v>
      </c>
      <c r="H175" s="57"/>
      <c r="I175" s="60"/>
    </row>
    <row r="176" spans="1:9" x14ac:dyDescent="0.2">
      <c r="A176" s="58">
        <v>40306</v>
      </c>
      <c r="B176" s="59" t="s">
        <v>45</v>
      </c>
      <c r="D176" s="59" t="s">
        <v>46</v>
      </c>
      <c r="E176" s="59">
        <v>110</v>
      </c>
      <c r="H176" s="57"/>
      <c r="I176" s="60"/>
    </row>
    <row r="177" spans="1:9" x14ac:dyDescent="0.2">
      <c r="A177" s="58">
        <v>40306</v>
      </c>
      <c r="B177" s="59" t="s">
        <v>47</v>
      </c>
      <c r="C177" s="59" t="s">
        <v>48</v>
      </c>
      <c r="D177" s="59" t="s">
        <v>46</v>
      </c>
      <c r="E177" s="59">
        <v>111</v>
      </c>
      <c r="F177" s="80">
        <v>13.8</v>
      </c>
      <c r="H177" s="57"/>
      <c r="I177" s="60"/>
    </row>
    <row r="178" spans="1:9" x14ac:dyDescent="0.2">
      <c r="A178" s="58">
        <v>40306</v>
      </c>
      <c r="B178" s="59" t="s">
        <v>47</v>
      </c>
      <c r="C178" s="59" t="s">
        <v>48</v>
      </c>
      <c r="D178" s="59" t="s">
        <v>57</v>
      </c>
      <c r="E178" s="59">
        <v>121</v>
      </c>
      <c r="F178" s="80">
        <v>20.100000000000001</v>
      </c>
      <c r="H178" s="57"/>
      <c r="I178" s="60"/>
    </row>
    <row r="179" spans="1:9" x14ac:dyDescent="0.2">
      <c r="A179" s="58">
        <v>40306</v>
      </c>
      <c r="B179" s="59" t="s">
        <v>47</v>
      </c>
      <c r="C179" s="59" t="s">
        <v>48</v>
      </c>
      <c r="D179" s="59" t="s">
        <v>57</v>
      </c>
      <c r="E179" s="59">
        <v>121</v>
      </c>
      <c r="F179" s="80">
        <v>17.3</v>
      </c>
      <c r="H179" s="57"/>
      <c r="I179" s="60"/>
    </row>
    <row r="180" spans="1:9" x14ac:dyDescent="0.2">
      <c r="A180" s="58">
        <v>40306</v>
      </c>
      <c r="B180" s="59" t="s">
        <v>47</v>
      </c>
      <c r="C180" s="59" t="s">
        <v>48</v>
      </c>
      <c r="D180" s="59" t="s">
        <v>57</v>
      </c>
      <c r="E180" s="59">
        <v>132</v>
      </c>
      <c r="F180" s="80">
        <v>21.1</v>
      </c>
      <c r="H180" s="57"/>
      <c r="I180" s="60"/>
    </row>
    <row r="181" spans="1:9" x14ac:dyDescent="0.2">
      <c r="A181" s="58">
        <v>40306</v>
      </c>
      <c r="B181" s="59" t="s">
        <v>47</v>
      </c>
      <c r="C181" s="59" t="s">
        <v>48</v>
      </c>
      <c r="D181" s="59" t="s">
        <v>57</v>
      </c>
      <c r="E181" s="59">
        <v>106</v>
      </c>
      <c r="F181" s="80">
        <v>11.3</v>
      </c>
      <c r="H181" s="57"/>
      <c r="I181" s="60"/>
    </row>
    <row r="182" spans="1:9" x14ac:dyDescent="0.2">
      <c r="A182" s="58">
        <v>40306</v>
      </c>
      <c r="B182" s="59" t="s">
        <v>47</v>
      </c>
      <c r="C182" s="59" t="s">
        <v>48</v>
      </c>
      <c r="D182" s="59" t="s">
        <v>57</v>
      </c>
      <c r="E182" s="59">
        <v>94</v>
      </c>
      <c r="F182" s="80">
        <v>7.7</v>
      </c>
      <c r="H182" s="57"/>
      <c r="I182" s="60"/>
    </row>
    <row r="183" spans="1:9" x14ac:dyDescent="0.2">
      <c r="A183" s="58">
        <v>40306</v>
      </c>
      <c r="B183" s="59" t="s">
        <v>47</v>
      </c>
      <c r="C183" s="59" t="s">
        <v>48</v>
      </c>
      <c r="D183" s="59" t="s">
        <v>57</v>
      </c>
      <c r="E183" s="59">
        <v>116</v>
      </c>
      <c r="F183" s="80">
        <v>16.3</v>
      </c>
      <c r="H183" s="57"/>
      <c r="I183" s="60"/>
    </row>
    <row r="184" spans="1:9" x14ac:dyDescent="0.2">
      <c r="A184" s="58">
        <v>40306</v>
      </c>
      <c r="B184" s="59" t="s">
        <v>47</v>
      </c>
      <c r="C184" s="59" t="s">
        <v>48</v>
      </c>
      <c r="D184" s="59" t="s">
        <v>57</v>
      </c>
      <c r="E184" s="59">
        <v>117</v>
      </c>
      <c r="F184" s="80">
        <v>15.3</v>
      </c>
      <c r="H184" s="57"/>
      <c r="I184" s="60"/>
    </row>
    <row r="185" spans="1:9" x14ac:dyDescent="0.2">
      <c r="A185" s="58">
        <v>40306</v>
      </c>
      <c r="B185" s="59" t="s">
        <v>47</v>
      </c>
      <c r="C185" s="59" t="s">
        <v>48</v>
      </c>
      <c r="D185" s="59" t="s">
        <v>57</v>
      </c>
      <c r="E185" s="59">
        <v>146</v>
      </c>
      <c r="F185" s="80">
        <v>25.2</v>
      </c>
      <c r="H185" s="57"/>
      <c r="I185" s="60"/>
    </row>
    <row r="186" spans="1:9" x14ac:dyDescent="0.2">
      <c r="A186" s="58">
        <v>40306</v>
      </c>
      <c r="B186" s="59" t="s">
        <v>47</v>
      </c>
      <c r="C186" s="59" t="s">
        <v>48</v>
      </c>
      <c r="D186" s="59" t="s">
        <v>57</v>
      </c>
      <c r="E186" s="59">
        <v>132</v>
      </c>
      <c r="F186" s="80">
        <v>23.7</v>
      </c>
      <c r="H186" s="57"/>
      <c r="I186" s="60"/>
    </row>
    <row r="187" spans="1:9" x14ac:dyDescent="0.2">
      <c r="A187" s="67">
        <v>40306</v>
      </c>
      <c r="B187" s="68" t="s">
        <v>47</v>
      </c>
      <c r="C187" s="68" t="s">
        <v>48</v>
      </c>
      <c r="D187" s="68" t="s">
        <v>57</v>
      </c>
      <c r="E187" s="68">
        <v>113</v>
      </c>
      <c r="F187" s="79">
        <v>15.9</v>
      </c>
      <c r="G187" s="68"/>
      <c r="H187" s="57"/>
      <c r="I187" s="60"/>
    </row>
    <row r="188" spans="1:9" x14ac:dyDescent="0.2">
      <c r="A188" s="58">
        <v>40307</v>
      </c>
      <c r="B188" s="59" t="s">
        <v>45</v>
      </c>
      <c r="D188" s="59" t="s">
        <v>57</v>
      </c>
      <c r="E188" s="59">
        <v>150</v>
      </c>
      <c r="H188" s="57"/>
      <c r="I188" s="60"/>
    </row>
    <row r="189" spans="1:9" x14ac:dyDescent="0.2">
      <c r="A189" s="58">
        <v>40307</v>
      </c>
      <c r="B189" s="59" t="s">
        <v>45</v>
      </c>
      <c r="D189" s="59" t="s">
        <v>57</v>
      </c>
      <c r="E189" s="59">
        <v>120</v>
      </c>
      <c r="H189" s="57"/>
      <c r="I189" s="60"/>
    </row>
    <row r="190" spans="1:9" x14ac:dyDescent="0.2">
      <c r="A190" s="58">
        <v>40307</v>
      </c>
      <c r="B190" s="59" t="s">
        <v>45</v>
      </c>
      <c r="D190" s="59" t="s">
        <v>57</v>
      </c>
      <c r="E190" s="59">
        <v>160</v>
      </c>
      <c r="H190" s="57"/>
      <c r="I190" s="60"/>
    </row>
    <row r="191" spans="1:9" x14ac:dyDescent="0.2">
      <c r="A191" s="58">
        <v>40307</v>
      </c>
      <c r="B191" s="59" t="s">
        <v>45</v>
      </c>
      <c r="D191" s="59" t="s">
        <v>57</v>
      </c>
      <c r="E191" s="59">
        <v>250</v>
      </c>
      <c r="H191" s="57"/>
      <c r="I191" s="60"/>
    </row>
    <row r="192" spans="1:9" x14ac:dyDescent="0.2">
      <c r="A192" s="58">
        <v>40307</v>
      </c>
      <c r="B192" s="59" t="s">
        <v>45</v>
      </c>
      <c r="D192" s="59" t="s">
        <v>57</v>
      </c>
      <c r="E192" s="59">
        <v>110</v>
      </c>
      <c r="H192" s="57"/>
      <c r="I192" s="60"/>
    </row>
    <row r="193" spans="1:9" x14ac:dyDescent="0.2">
      <c r="A193" s="58">
        <v>40307</v>
      </c>
      <c r="B193" s="59" t="s">
        <v>45</v>
      </c>
      <c r="D193" s="59" t="s">
        <v>57</v>
      </c>
      <c r="E193" s="59">
        <v>130</v>
      </c>
      <c r="H193" s="57"/>
      <c r="I193" s="60"/>
    </row>
    <row r="194" spans="1:9" x14ac:dyDescent="0.2">
      <c r="A194" s="58">
        <v>40307</v>
      </c>
      <c r="B194" s="59" t="s">
        <v>45</v>
      </c>
      <c r="D194" s="59" t="s">
        <v>57</v>
      </c>
      <c r="E194" s="59">
        <v>120</v>
      </c>
      <c r="H194" s="57"/>
      <c r="I194" s="60"/>
    </row>
    <row r="195" spans="1:9" x14ac:dyDescent="0.2">
      <c r="A195" s="58">
        <v>40307</v>
      </c>
      <c r="B195" s="59" t="s">
        <v>45</v>
      </c>
      <c r="D195" s="59" t="s">
        <v>57</v>
      </c>
      <c r="E195" s="59">
        <v>200</v>
      </c>
      <c r="H195" s="57"/>
      <c r="I195" s="60"/>
    </row>
    <row r="196" spans="1:9" x14ac:dyDescent="0.2">
      <c r="A196" s="58">
        <v>40307</v>
      </c>
      <c r="B196" s="59" t="s">
        <v>45</v>
      </c>
      <c r="D196" s="59" t="s">
        <v>57</v>
      </c>
      <c r="E196" s="59">
        <v>160</v>
      </c>
      <c r="H196" s="57"/>
      <c r="I196" s="60"/>
    </row>
    <row r="197" spans="1:9" x14ac:dyDescent="0.2">
      <c r="A197" s="58">
        <v>40307</v>
      </c>
      <c r="B197" s="59" t="s">
        <v>45</v>
      </c>
      <c r="D197" s="59" t="s">
        <v>57</v>
      </c>
      <c r="E197" s="59">
        <v>130</v>
      </c>
      <c r="H197" s="57"/>
      <c r="I197" s="60"/>
    </row>
    <row r="198" spans="1:9" x14ac:dyDescent="0.2">
      <c r="A198" s="58">
        <v>40307</v>
      </c>
      <c r="B198" s="59" t="s">
        <v>45</v>
      </c>
      <c r="D198" s="59" t="s">
        <v>57</v>
      </c>
      <c r="E198" s="59">
        <v>180</v>
      </c>
      <c r="H198" s="57"/>
      <c r="I198" s="60"/>
    </row>
    <row r="199" spans="1:9" x14ac:dyDescent="0.2">
      <c r="A199" s="58">
        <v>40307</v>
      </c>
      <c r="B199" s="59" t="s">
        <v>45</v>
      </c>
      <c r="D199" s="59" t="s">
        <v>57</v>
      </c>
      <c r="E199" s="59">
        <v>137</v>
      </c>
      <c r="H199" s="57"/>
      <c r="I199" s="60"/>
    </row>
    <row r="200" spans="1:9" x14ac:dyDescent="0.2">
      <c r="A200" s="58">
        <v>40307</v>
      </c>
      <c r="B200" s="59" t="s">
        <v>45</v>
      </c>
      <c r="D200" s="59" t="s">
        <v>57</v>
      </c>
      <c r="E200" s="59">
        <v>137</v>
      </c>
      <c r="H200" s="57"/>
      <c r="I200" s="60"/>
    </row>
    <row r="201" spans="1:9" x14ac:dyDescent="0.2">
      <c r="A201" s="58">
        <v>40307</v>
      </c>
      <c r="B201" s="59" t="s">
        <v>45</v>
      </c>
      <c r="D201" s="59" t="s">
        <v>57</v>
      </c>
      <c r="E201" s="59">
        <v>170</v>
      </c>
      <c r="H201" s="57"/>
      <c r="I201" s="60"/>
    </row>
    <row r="202" spans="1:9" x14ac:dyDescent="0.2">
      <c r="A202" s="58">
        <v>40307</v>
      </c>
      <c r="B202" s="59" t="s">
        <v>47</v>
      </c>
      <c r="C202" s="59" t="s">
        <v>48</v>
      </c>
      <c r="D202" s="59" t="s">
        <v>57</v>
      </c>
      <c r="E202" s="59">
        <v>112</v>
      </c>
      <c r="F202" s="80">
        <v>15.6</v>
      </c>
      <c r="H202" s="57"/>
      <c r="I202" s="60"/>
    </row>
    <row r="203" spans="1:9" x14ac:dyDescent="0.2">
      <c r="A203" s="58">
        <v>40307</v>
      </c>
      <c r="B203" s="59" t="s">
        <v>47</v>
      </c>
      <c r="C203" s="59" t="s">
        <v>48</v>
      </c>
      <c r="D203" s="59" t="s">
        <v>57</v>
      </c>
      <c r="E203" s="59">
        <v>109</v>
      </c>
      <c r="F203" s="80">
        <v>13.7</v>
      </c>
      <c r="H203" s="57"/>
      <c r="I203" s="60"/>
    </row>
    <row r="204" spans="1:9" x14ac:dyDescent="0.2">
      <c r="A204" s="58">
        <v>40307</v>
      </c>
      <c r="B204" s="59" t="s">
        <v>47</v>
      </c>
      <c r="C204" s="59" t="s">
        <v>48</v>
      </c>
      <c r="D204" s="59" t="s">
        <v>57</v>
      </c>
      <c r="E204" s="59">
        <v>120</v>
      </c>
      <c r="F204" s="80">
        <v>16.2</v>
      </c>
      <c r="H204" s="57"/>
      <c r="I204" s="60"/>
    </row>
    <row r="205" spans="1:9" x14ac:dyDescent="0.2">
      <c r="A205" s="58">
        <v>40307</v>
      </c>
      <c r="B205" s="59" t="s">
        <v>47</v>
      </c>
      <c r="C205" s="59" t="s">
        <v>48</v>
      </c>
      <c r="D205" s="59" t="s">
        <v>57</v>
      </c>
      <c r="E205" s="59">
        <v>114</v>
      </c>
      <c r="F205" s="80">
        <v>14.8</v>
      </c>
      <c r="H205" s="57"/>
      <c r="I205" s="60"/>
    </row>
    <row r="206" spans="1:9" x14ac:dyDescent="0.2">
      <c r="A206" s="58">
        <v>40307</v>
      </c>
      <c r="B206" s="59" t="s">
        <v>47</v>
      </c>
      <c r="C206" s="59" t="s">
        <v>48</v>
      </c>
      <c r="D206" s="59" t="s">
        <v>57</v>
      </c>
      <c r="E206" s="59">
        <v>124</v>
      </c>
      <c r="F206" s="80">
        <v>20.2</v>
      </c>
      <c r="H206" s="57"/>
      <c r="I206" s="60"/>
    </row>
    <row r="207" spans="1:9" x14ac:dyDescent="0.2">
      <c r="A207" s="58">
        <v>40307</v>
      </c>
      <c r="B207" s="59" t="s">
        <v>47</v>
      </c>
      <c r="C207" s="59" t="s">
        <v>48</v>
      </c>
      <c r="D207" s="59" t="s">
        <v>57</v>
      </c>
      <c r="E207" s="59">
        <v>95</v>
      </c>
      <c r="F207" s="80">
        <v>8.5</v>
      </c>
      <c r="H207" s="57"/>
      <c r="I207" s="60"/>
    </row>
    <row r="208" spans="1:9" x14ac:dyDescent="0.2">
      <c r="A208" s="58">
        <v>40307</v>
      </c>
      <c r="B208" s="59" t="s">
        <v>47</v>
      </c>
      <c r="C208" s="59" t="s">
        <v>48</v>
      </c>
      <c r="D208" s="59" t="s">
        <v>57</v>
      </c>
      <c r="E208" s="59">
        <v>88</v>
      </c>
      <c r="F208" s="80">
        <v>7.6</v>
      </c>
      <c r="H208" s="57"/>
      <c r="I208" s="60"/>
    </row>
    <row r="209" spans="1:9" x14ac:dyDescent="0.2">
      <c r="A209" s="58">
        <v>40307</v>
      </c>
      <c r="B209" s="59" t="s">
        <v>47</v>
      </c>
      <c r="C209" s="59" t="s">
        <v>48</v>
      </c>
      <c r="D209" s="59" t="s">
        <v>57</v>
      </c>
      <c r="E209" s="59">
        <v>120</v>
      </c>
      <c r="F209" s="80">
        <v>18.399999999999999</v>
      </c>
      <c r="H209" s="57"/>
      <c r="I209" s="60"/>
    </row>
    <row r="210" spans="1:9" x14ac:dyDescent="0.2">
      <c r="A210" s="58">
        <v>40307</v>
      </c>
      <c r="B210" s="59" t="s">
        <v>47</v>
      </c>
      <c r="C210" s="59" t="s">
        <v>48</v>
      </c>
      <c r="D210" s="59" t="s">
        <v>57</v>
      </c>
      <c r="E210" s="59">
        <v>100</v>
      </c>
      <c r="F210" s="80">
        <v>9.8000000000000007</v>
      </c>
      <c r="H210" s="57"/>
      <c r="I210" s="60"/>
    </row>
    <row r="211" spans="1:9" x14ac:dyDescent="0.2">
      <c r="A211" s="58">
        <v>40307</v>
      </c>
      <c r="B211" s="59" t="s">
        <v>47</v>
      </c>
      <c r="C211" s="59" t="s">
        <v>48</v>
      </c>
      <c r="D211" s="59" t="s">
        <v>57</v>
      </c>
      <c r="E211" s="59">
        <v>126</v>
      </c>
      <c r="F211" s="80">
        <v>20.3</v>
      </c>
      <c r="H211" s="57"/>
      <c r="I211" s="60"/>
    </row>
    <row r="212" spans="1:9" x14ac:dyDescent="0.2">
      <c r="A212" s="58">
        <v>40307</v>
      </c>
      <c r="B212" s="59" t="s">
        <v>47</v>
      </c>
      <c r="C212" s="59" t="s">
        <v>48</v>
      </c>
      <c r="D212" s="59" t="s">
        <v>57</v>
      </c>
      <c r="E212" s="59">
        <v>133</v>
      </c>
      <c r="F212" s="80">
        <v>22.8</v>
      </c>
      <c r="G212" s="59" t="s">
        <v>171</v>
      </c>
      <c r="H212" s="57"/>
      <c r="I212" s="60"/>
    </row>
    <row r="213" spans="1:9" x14ac:dyDescent="0.2">
      <c r="A213" s="58">
        <v>40307</v>
      </c>
      <c r="B213" s="59" t="s">
        <v>47</v>
      </c>
      <c r="C213" s="59" t="s">
        <v>48</v>
      </c>
      <c r="D213" s="59" t="s">
        <v>57</v>
      </c>
      <c r="E213" s="59">
        <v>129</v>
      </c>
      <c r="F213" s="80">
        <v>20.399999999999999</v>
      </c>
      <c r="H213" s="57"/>
      <c r="I213" s="60"/>
    </row>
    <row r="214" spans="1:9" x14ac:dyDescent="0.2">
      <c r="A214" s="67">
        <v>40307</v>
      </c>
      <c r="B214" s="68" t="s">
        <v>47</v>
      </c>
      <c r="C214" s="68" t="s">
        <v>48</v>
      </c>
      <c r="D214" s="68" t="s">
        <v>57</v>
      </c>
      <c r="E214" s="68">
        <v>104</v>
      </c>
      <c r="F214" s="79">
        <v>10.8</v>
      </c>
      <c r="G214" s="68"/>
      <c r="H214" s="57"/>
      <c r="I214" s="60"/>
    </row>
    <row r="215" spans="1:9" x14ac:dyDescent="0.2">
      <c r="A215" s="58">
        <v>40308</v>
      </c>
      <c r="B215" s="59" t="s">
        <v>45</v>
      </c>
      <c r="D215" s="59" t="s">
        <v>57</v>
      </c>
      <c r="E215" s="59">
        <v>140</v>
      </c>
      <c r="H215" s="57"/>
      <c r="I215" s="60"/>
    </row>
    <row r="216" spans="1:9" x14ac:dyDescent="0.2">
      <c r="A216" s="58">
        <v>40308</v>
      </c>
      <c r="B216" s="59" t="s">
        <v>45</v>
      </c>
      <c r="D216" s="59" t="s">
        <v>57</v>
      </c>
      <c r="E216" s="59">
        <v>130</v>
      </c>
      <c r="H216" s="57"/>
      <c r="I216" s="60"/>
    </row>
    <row r="217" spans="1:9" x14ac:dyDescent="0.2">
      <c r="A217" s="58">
        <v>40308</v>
      </c>
      <c r="B217" s="59" t="s">
        <v>45</v>
      </c>
      <c r="D217" s="59" t="s">
        <v>57</v>
      </c>
      <c r="E217" s="59">
        <v>165</v>
      </c>
      <c r="H217" s="57"/>
      <c r="I217" s="60"/>
    </row>
    <row r="218" spans="1:9" x14ac:dyDescent="0.2">
      <c r="A218" s="58">
        <v>40308</v>
      </c>
      <c r="B218" s="59" t="s">
        <v>45</v>
      </c>
      <c r="D218" s="59" t="s">
        <v>57</v>
      </c>
      <c r="E218" s="59">
        <v>147</v>
      </c>
      <c r="H218" s="57"/>
      <c r="I218" s="60"/>
    </row>
    <row r="219" spans="1:9" x14ac:dyDescent="0.2">
      <c r="A219" s="58">
        <v>40308</v>
      </c>
      <c r="B219" s="59" t="s">
        <v>45</v>
      </c>
      <c r="D219" s="59" t="s">
        <v>57</v>
      </c>
      <c r="E219" s="59">
        <v>135</v>
      </c>
      <c r="H219" s="57"/>
      <c r="I219" s="60"/>
    </row>
    <row r="220" spans="1:9" x14ac:dyDescent="0.2">
      <c r="A220" s="58">
        <v>40308</v>
      </c>
      <c r="B220" s="59" t="s">
        <v>45</v>
      </c>
      <c r="D220" s="59" t="s">
        <v>57</v>
      </c>
      <c r="E220" s="59">
        <v>160</v>
      </c>
      <c r="H220" s="57"/>
      <c r="I220" s="60"/>
    </row>
    <row r="221" spans="1:9" x14ac:dyDescent="0.2">
      <c r="A221" s="58">
        <v>40308</v>
      </c>
      <c r="B221" s="59" t="s">
        <v>45</v>
      </c>
      <c r="D221" s="59" t="s">
        <v>57</v>
      </c>
      <c r="E221" s="59">
        <v>115</v>
      </c>
      <c r="H221" s="57"/>
      <c r="I221" s="60"/>
    </row>
    <row r="222" spans="1:9" x14ac:dyDescent="0.2">
      <c r="A222" s="58">
        <v>40308</v>
      </c>
      <c r="B222" s="59" t="s">
        <v>45</v>
      </c>
      <c r="D222" s="59" t="s">
        <v>57</v>
      </c>
      <c r="E222" s="59">
        <v>110</v>
      </c>
      <c r="H222" s="57"/>
      <c r="I222" s="60"/>
    </row>
    <row r="223" spans="1:9" x14ac:dyDescent="0.2">
      <c r="A223" s="58">
        <v>40308</v>
      </c>
      <c r="B223" s="59" t="s">
        <v>45</v>
      </c>
      <c r="D223" s="59" t="s">
        <v>57</v>
      </c>
      <c r="E223" s="59">
        <v>140</v>
      </c>
      <c r="H223" s="57"/>
      <c r="I223" s="60"/>
    </row>
    <row r="224" spans="1:9" x14ac:dyDescent="0.2">
      <c r="A224" s="58">
        <v>40308</v>
      </c>
      <c r="B224" s="59" t="s">
        <v>45</v>
      </c>
      <c r="D224" s="59" t="s">
        <v>57</v>
      </c>
      <c r="E224" s="59">
        <v>155</v>
      </c>
      <c r="H224" s="57"/>
      <c r="I224" s="60"/>
    </row>
    <row r="225" spans="1:9" x14ac:dyDescent="0.2">
      <c r="A225" s="58">
        <v>40308</v>
      </c>
      <c r="B225" s="59" t="s">
        <v>45</v>
      </c>
      <c r="D225" s="59" t="s">
        <v>57</v>
      </c>
      <c r="E225" s="59">
        <v>140</v>
      </c>
      <c r="H225" s="57"/>
      <c r="I225" s="60"/>
    </row>
    <row r="226" spans="1:9" x14ac:dyDescent="0.2">
      <c r="A226" s="58">
        <v>40308</v>
      </c>
      <c r="B226" s="59" t="s">
        <v>45</v>
      </c>
      <c r="D226" s="59" t="s">
        <v>57</v>
      </c>
      <c r="E226" s="59">
        <v>150</v>
      </c>
      <c r="H226" s="57"/>
      <c r="I226" s="60"/>
    </row>
    <row r="227" spans="1:9" x14ac:dyDescent="0.2">
      <c r="A227" s="58">
        <v>40308</v>
      </c>
      <c r="B227" s="59" t="s">
        <v>45</v>
      </c>
      <c r="D227" s="59" t="s">
        <v>57</v>
      </c>
      <c r="E227" s="59">
        <v>130</v>
      </c>
      <c r="H227" s="57"/>
      <c r="I227" s="60"/>
    </row>
    <row r="228" spans="1:9" x14ac:dyDescent="0.2">
      <c r="A228" s="58">
        <v>40308</v>
      </c>
      <c r="B228" s="59" t="s">
        <v>45</v>
      </c>
      <c r="D228" s="59" t="s">
        <v>57</v>
      </c>
      <c r="E228" s="59">
        <v>160</v>
      </c>
      <c r="H228" s="57"/>
      <c r="I228" s="60"/>
    </row>
    <row r="229" spans="1:9" x14ac:dyDescent="0.2">
      <c r="A229" s="58">
        <v>40308</v>
      </c>
      <c r="B229" s="59" t="s">
        <v>45</v>
      </c>
      <c r="D229" s="59" t="s">
        <v>57</v>
      </c>
      <c r="E229" s="59">
        <v>150</v>
      </c>
      <c r="H229" s="57"/>
      <c r="I229" s="60"/>
    </row>
    <row r="230" spans="1:9" x14ac:dyDescent="0.2">
      <c r="A230" s="58">
        <v>40308</v>
      </c>
      <c r="B230" s="59" t="s">
        <v>45</v>
      </c>
      <c r="D230" s="59" t="s">
        <v>57</v>
      </c>
      <c r="E230" s="59">
        <v>150</v>
      </c>
      <c r="H230" s="57"/>
      <c r="I230" s="60"/>
    </row>
    <row r="231" spans="1:9" x14ac:dyDescent="0.2">
      <c r="A231" s="58">
        <v>40308</v>
      </c>
      <c r="B231" s="59" t="s">
        <v>45</v>
      </c>
      <c r="D231" s="59" t="s">
        <v>57</v>
      </c>
      <c r="E231" s="59">
        <v>160</v>
      </c>
      <c r="H231" s="57"/>
      <c r="I231" s="60"/>
    </row>
    <row r="232" spans="1:9" x14ac:dyDescent="0.2">
      <c r="A232" s="58">
        <v>40308</v>
      </c>
      <c r="B232" s="59" t="s">
        <v>45</v>
      </c>
      <c r="D232" s="59" t="s">
        <v>57</v>
      </c>
      <c r="E232" s="59">
        <v>140</v>
      </c>
      <c r="H232" s="57"/>
    </row>
    <row r="233" spans="1:9" x14ac:dyDescent="0.2">
      <c r="A233" s="58">
        <v>40308</v>
      </c>
      <c r="B233" s="59" t="s">
        <v>45</v>
      </c>
      <c r="D233" s="59" t="s">
        <v>57</v>
      </c>
      <c r="E233" s="59">
        <v>125</v>
      </c>
      <c r="H233" s="57"/>
    </row>
    <row r="234" spans="1:9" x14ac:dyDescent="0.2">
      <c r="A234" s="58">
        <v>40308</v>
      </c>
      <c r="B234" s="59" t="s">
        <v>45</v>
      </c>
      <c r="D234" s="59" t="s">
        <v>57</v>
      </c>
      <c r="E234" s="59">
        <v>160</v>
      </c>
      <c r="H234" s="57"/>
    </row>
    <row r="235" spans="1:9" x14ac:dyDescent="0.2">
      <c r="A235" s="58">
        <v>40308</v>
      </c>
      <c r="B235" s="59" t="s">
        <v>45</v>
      </c>
      <c r="D235" s="59" t="s">
        <v>57</v>
      </c>
      <c r="E235" s="59">
        <v>150</v>
      </c>
      <c r="H235" s="57"/>
    </row>
    <row r="236" spans="1:9" x14ac:dyDescent="0.2">
      <c r="A236" s="58">
        <v>40308</v>
      </c>
      <c r="B236" s="59" t="s">
        <v>45</v>
      </c>
      <c r="D236" s="59" t="s">
        <v>57</v>
      </c>
      <c r="E236" s="59">
        <v>115</v>
      </c>
      <c r="H236" s="57"/>
    </row>
    <row r="237" spans="1:9" x14ac:dyDescent="0.2">
      <c r="A237" s="58">
        <v>40308</v>
      </c>
      <c r="B237" s="59" t="s">
        <v>45</v>
      </c>
      <c r="D237" s="59" t="s">
        <v>57</v>
      </c>
      <c r="E237" s="59">
        <v>160</v>
      </c>
      <c r="H237" s="57"/>
    </row>
    <row r="238" spans="1:9" x14ac:dyDescent="0.2">
      <c r="A238" s="58">
        <v>40308</v>
      </c>
      <c r="B238" s="59" t="s">
        <v>45</v>
      </c>
      <c r="D238" s="59" t="s">
        <v>57</v>
      </c>
      <c r="E238" s="59">
        <v>135</v>
      </c>
      <c r="H238" s="57"/>
    </row>
    <row r="239" spans="1:9" x14ac:dyDescent="0.2">
      <c r="A239" s="58">
        <v>40308</v>
      </c>
      <c r="B239" s="59" t="s">
        <v>45</v>
      </c>
      <c r="D239" s="59" t="s">
        <v>57</v>
      </c>
      <c r="E239" s="59">
        <v>110</v>
      </c>
      <c r="H239" s="57"/>
    </row>
    <row r="240" spans="1:9" x14ac:dyDescent="0.2">
      <c r="A240" s="58">
        <v>40308</v>
      </c>
      <c r="B240" s="59" t="s">
        <v>45</v>
      </c>
      <c r="D240" s="59" t="s">
        <v>57</v>
      </c>
      <c r="E240" s="59">
        <v>160</v>
      </c>
      <c r="H240" s="57"/>
    </row>
    <row r="241" spans="1:8" x14ac:dyDescent="0.2">
      <c r="A241" s="58">
        <v>40308</v>
      </c>
      <c r="B241" s="59" t="s">
        <v>45</v>
      </c>
      <c r="D241" s="59" t="s">
        <v>57</v>
      </c>
      <c r="E241" s="59">
        <v>130</v>
      </c>
      <c r="H241" s="57"/>
    </row>
    <row r="242" spans="1:8" x14ac:dyDescent="0.2">
      <c r="A242" s="58">
        <v>40308</v>
      </c>
      <c r="B242" s="59" t="s">
        <v>45</v>
      </c>
      <c r="D242" s="59" t="s">
        <v>57</v>
      </c>
      <c r="E242" s="59">
        <v>155</v>
      </c>
      <c r="H242" s="57"/>
    </row>
    <row r="243" spans="1:8" x14ac:dyDescent="0.2">
      <c r="A243" s="58">
        <v>40308</v>
      </c>
      <c r="B243" s="59" t="s">
        <v>45</v>
      </c>
      <c r="D243" s="59" t="s">
        <v>57</v>
      </c>
      <c r="E243" s="59">
        <v>190</v>
      </c>
      <c r="H243" s="57"/>
    </row>
    <row r="244" spans="1:8" x14ac:dyDescent="0.2">
      <c r="A244" s="58">
        <v>40308</v>
      </c>
      <c r="B244" s="59" t="s">
        <v>45</v>
      </c>
      <c r="D244" s="59" t="s">
        <v>57</v>
      </c>
      <c r="E244" s="59">
        <v>160</v>
      </c>
      <c r="H244" s="57"/>
    </row>
    <row r="245" spans="1:8" x14ac:dyDescent="0.2">
      <c r="A245" s="58">
        <v>40308</v>
      </c>
      <c r="B245" s="59" t="s">
        <v>45</v>
      </c>
      <c r="D245" s="59" t="s">
        <v>57</v>
      </c>
      <c r="E245" s="59">
        <v>200</v>
      </c>
      <c r="H245" s="57"/>
    </row>
    <row r="246" spans="1:8" x14ac:dyDescent="0.2">
      <c r="A246" s="58">
        <v>40308</v>
      </c>
      <c r="B246" s="59" t="s">
        <v>45</v>
      </c>
      <c r="D246" s="59" t="s">
        <v>57</v>
      </c>
      <c r="E246" s="59">
        <v>120</v>
      </c>
      <c r="H246" s="57"/>
    </row>
    <row r="247" spans="1:8" x14ac:dyDescent="0.2">
      <c r="A247" s="58">
        <v>40308</v>
      </c>
      <c r="B247" s="59" t="s">
        <v>45</v>
      </c>
      <c r="D247" s="59" t="s">
        <v>57</v>
      </c>
      <c r="E247" s="59">
        <v>130</v>
      </c>
      <c r="H247" s="57"/>
    </row>
    <row r="248" spans="1:8" x14ac:dyDescent="0.2">
      <c r="A248" s="58">
        <v>40308</v>
      </c>
      <c r="B248" s="59" t="s">
        <v>45</v>
      </c>
      <c r="D248" s="59" t="s">
        <v>57</v>
      </c>
      <c r="E248" s="59">
        <v>170</v>
      </c>
      <c r="H248" s="57"/>
    </row>
    <row r="249" spans="1:8" x14ac:dyDescent="0.2">
      <c r="A249" s="58">
        <v>40308</v>
      </c>
      <c r="B249" s="59" t="s">
        <v>45</v>
      </c>
      <c r="D249" s="59" t="s">
        <v>57</v>
      </c>
      <c r="E249" s="59">
        <v>160</v>
      </c>
      <c r="H249" s="57"/>
    </row>
    <row r="250" spans="1:8" x14ac:dyDescent="0.2">
      <c r="A250" s="58">
        <v>40308</v>
      </c>
      <c r="B250" s="59" t="s">
        <v>45</v>
      </c>
      <c r="D250" s="59" t="s">
        <v>57</v>
      </c>
      <c r="E250" s="59">
        <v>285</v>
      </c>
      <c r="H250" s="57"/>
    </row>
    <row r="251" spans="1:8" x14ac:dyDescent="0.2">
      <c r="A251" s="58">
        <v>40308</v>
      </c>
      <c r="B251" s="59" t="s">
        <v>45</v>
      </c>
      <c r="D251" s="59" t="s">
        <v>57</v>
      </c>
      <c r="E251" s="59">
        <v>175</v>
      </c>
      <c r="H251" s="57"/>
    </row>
    <row r="252" spans="1:8" x14ac:dyDescent="0.2">
      <c r="A252" s="58">
        <v>40308</v>
      </c>
      <c r="B252" s="59" t="s">
        <v>45</v>
      </c>
      <c r="D252" s="59" t="s">
        <v>57</v>
      </c>
      <c r="E252" s="59">
        <v>150</v>
      </c>
      <c r="H252" s="57"/>
    </row>
    <row r="253" spans="1:8" x14ac:dyDescent="0.2">
      <c r="A253" s="58">
        <v>40308</v>
      </c>
      <c r="B253" s="59" t="s">
        <v>45</v>
      </c>
      <c r="D253" s="59" t="s">
        <v>57</v>
      </c>
      <c r="E253" s="59">
        <v>155</v>
      </c>
      <c r="H253" s="57"/>
    </row>
    <row r="254" spans="1:8" x14ac:dyDescent="0.2">
      <c r="A254" s="58">
        <v>40308</v>
      </c>
      <c r="B254" s="59" t="s">
        <v>45</v>
      </c>
      <c r="D254" s="59" t="s">
        <v>57</v>
      </c>
      <c r="E254" s="59">
        <v>140</v>
      </c>
      <c r="H254" s="57"/>
    </row>
    <row r="255" spans="1:8" x14ac:dyDescent="0.2">
      <c r="A255" s="58">
        <v>40308</v>
      </c>
      <c r="B255" s="59" t="s">
        <v>45</v>
      </c>
      <c r="D255" s="59" t="s">
        <v>57</v>
      </c>
      <c r="E255" s="59">
        <v>135</v>
      </c>
      <c r="H255" s="57"/>
    </row>
    <row r="256" spans="1:8" x14ac:dyDescent="0.2">
      <c r="A256" s="58">
        <v>40308</v>
      </c>
      <c r="B256" s="59" t="s">
        <v>47</v>
      </c>
      <c r="C256" s="59" t="s">
        <v>48</v>
      </c>
      <c r="D256" s="59" t="s">
        <v>57</v>
      </c>
      <c r="E256" s="59">
        <v>106</v>
      </c>
      <c r="F256" s="80">
        <v>12.4</v>
      </c>
      <c r="H256" s="57"/>
    </row>
    <row r="257" spans="1:8" x14ac:dyDescent="0.2">
      <c r="A257" s="58">
        <v>40308</v>
      </c>
      <c r="B257" s="59" t="s">
        <v>47</v>
      </c>
      <c r="C257" s="59" t="s">
        <v>48</v>
      </c>
      <c r="D257" s="59" t="s">
        <v>57</v>
      </c>
      <c r="E257" s="59">
        <v>126</v>
      </c>
      <c r="F257" s="80">
        <v>22.1</v>
      </c>
      <c r="H257" s="57"/>
    </row>
    <row r="258" spans="1:8" x14ac:dyDescent="0.2">
      <c r="A258" s="58">
        <v>40308</v>
      </c>
      <c r="B258" s="59" t="s">
        <v>47</v>
      </c>
      <c r="C258" s="59" t="s">
        <v>48</v>
      </c>
      <c r="D258" s="59" t="s">
        <v>57</v>
      </c>
      <c r="E258" s="59">
        <v>133</v>
      </c>
      <c r="F258" s="80">
        <v>24.9</v>
      </c>
      <c r="G258" s="59" t="s">
        <v>171</v>
      </c>
      <c r="H258" s="57"/>
    </row>
    <row r="259" spans="1:8" x14ac:dyDescent="0.2">
      <c r="A259" s="58">
        <v>40308</v>
      </c>
      <c r="B259" s="59" t="s">
        <v>47</v>
      </c>
      <c r="C259" s="59" t="s">
        <v>48</v>
      </c>
      <c r="D259" s="59" t="s">
        <v>57</v>
      </c>
      <c r="E259" s="59">
        <v>124</v>
      </c>
      <c r="F259" s="80">
        <v>19.100000000000001</v>
      </c>
      <c r="H259" s="57"/>
    </row>
    <row r="260" spans="1:8" x14ac:dyDescent="0.2">
      <c r="A260" s="58">
        <v>40308</v>
      </c>
      <c r="B260" s="59" t="s">
        <v>47</v>
      </c>
      <c r="C260" s="59" t="s">
        <v>48</v>
      </c>
      <c r="D260" s="59" t="s">
        <v>57</v>
      </c>
      <c r="E260" s="59">
        <v>131</v>
      </c>
      <c r="F260" s="80">
        <v>21</v>
      </c>
      <c r="G260" s="59" t="s">
        <v>171</v>
      </c>
      <c r="H260" s="57"/>
    </row>
    <row r="261" spans="1:8" x14ac:dyDescent="0.2">
      <c r="A261" s="58">
        <v>40308</v>
      </c>
      <c r="B261" s="59" t="s">
        <v>47</v>
      </c>
      <c r="C261" s="59" t="s">
        <v>48</v>
      </c>
      <c r="D261" s="59" t="s">
        <v>57</v>
      </c>
      <c r="E261" s="59">
        <v>125</v>
      </c>
      <c r="F261" s="80">
        <v>21.1</v>
      </c>
      <c r="H261" s="57"/>
    </row>
    <row r="262" spans="1:8" x14ac:dyDescent="0.2">
      <c r="A262" s="58">
        <v>40308</v>
      </c>
      <c r="B262" s="59" t="s">
        <v>47</v>
      </c>
      <c r="C262" s="59" t="s">
        <v>48</v>
      </c>
      <c r="D262" s="59" t="s">
        <v>57</v>
      </c>
      <c r="E262" s="59">
        <v>138</v>
      </c>
      <c r="F262" s="80">
        <v>26.9</v>
      </c>
      <c r="G262" s="59" t="s">
        <v>171</v>
      </c>
      <c r="H262" s="57"/>
    </row>
    <row r="263" spans="1:8" x14ac:dyDescent="0.2">
      <c r="A263" s="58">
        <v>40308</v>
      </c>
      <c r="B263" s="59" t="s">
        <v>47</v>
      </c>
      <c r="C263" s="59" t="s">
        <v>48</v>
      </c>
      <c r="D263" s="59" t="s">
        <v>57</v>
      </c>
      <c r="E263" s="59">
        <v>113</v>
      </c>
      <c r="F263" s="80">
        <v>14.6</v>
      </c>
      <c r="G263" s="59" t="s">
        <v>171</v>
      </c>
      <c r="H263" s="57"/>
    </row>
    <row r="264" spans="1:8" x14ac:dyDescent="0.2">
      <c r="A264" s="58">
        <v>40308</v>
      </c>
      <c r="B264" s="59" t="s">
        <v>47</v>
      </c>
      <c r="C264" s="59" t="s">
        <v>48</v>
      </c>
      <c r="D264" s="59" t="s">
        <v>57</v>
      </c>
      <c r="E264" s="59">
        <v>121</v>
      </c>
      <c r="F264" s="80">
        <v>17.600000000000001</v>
      </c>
      <c r="H264" s="57"/>
    </row>
    <row r="265" spans="1:8" x14ac:dyDescent="0.2">
      <c r="A265" s="58">
        <v>40308</v>
      </c>
      <c r="B265" s="59" t="s">
        <v>47</v>
      </c>
      <c r="C265" s="59" t="s">
        <v>48</v>
      </c>
      <c r="D265" s="59" t="s">
        <v>57</v>
      </c>
      <c r="E265" s="59">
        <v>130</v>
      </c>
      <c r="F265" s="80">
        <v>23.4</v>
      </c>
      <c r="G265" s="59" t="s">
        <v>171</v>
      </c>
      <c r="H265" s="57"/>
    </row>
    <row r="266" spans="1:8" x14ac:dyDescent="0.2">
      <c r="A266" s="58">
        <v>40308</v>
      </c>
      <c r="B266" s="59" t="s">
        <v>47</v>
      </c>
      <c r="C266" s="59" t="s">
        <v>48</v>
      </c>
      <c r="D266" s="59" t="s">
        <v>57</v>
      </c>
      <c r="E266" s="59">
        <v>132</v>
      </c>
      <c r="F266" s="80">
        <v>20.2</v>
      </c>
      <c r="G266" s="59" t="s">
        <v>171</v>
      </c>
      <c r="H266" s="57"/>
    </row>
    <row r="267" spans="1:8" x14ac:dyDescent="0.2">
      <c r="A267" s="58">
        <v>40308</v>
      </c>
      <c r="B267" s="59" t="s">
        <v>47</v>
      </c>
      <c r="C267" s="59" t="s">
        <v>48</v>
      </c>
      <c r="D267" s="59" t="s">
        <v>57</v>
      </c>
      <c r="E267" s="59">
        <v>114</v>
      </c>
      <c r="F267" s="80">
        <v>14.1</v>
      </c>
      <c r="H267" s="57"/>
    </row>
    <row r="268" spans="1:8" x14ac:dyDescent="0.2">
      <c r="A268" s="58">
        <v>40308</v>
      </c>
      <c r="B268" s="59" t="s">
        <v>47</v>
      </c>
      <c r="C268" s="59" t="s">
        <v>48</v>
      </c>
      <c r="D268" s="59" t="s">
        <v>57</v>
      </c>
      <c r="E268" s="59">
        <v>133</v>
      </c>
      <c r="F268" s="80">
        <v>24.5</v>
      </c>
      <c r="H268" s="57"/>
    </row>
    <row r="269" spans="1:8" x14ac:dyDescent="0.2">
      <c r="A269" s="58">
        <v>40308</v>
      </c>
      <c r="B269" s="59" t="s">
        <v>47</v>
      </c>
      <c r="C269" s="59" t="s">
        <v>48</v>
      </c>
      <c r="D269" s="59" t="s">
        <v>57</v>
      </c>
      <c r="E269" s="59">
        <v>132</v>
      </c>
      <c r="F269" s="80">
        <v>21.7</v>
      </c>
      <c r="G269" s="59" t="s">
        <v>171</v>
      </c>
      <c r="H269" s="57"/>
    </row>
    <row r="270" spans="1:8" x14ac:dyDescent="0.2">
      <c r="A270" s="58">
        <v>40308</v>
      </c>
      <c r="B270" s="59" t="s">
        <v>47</v>
      </c>
      <c r="C270" s="59" t="s">
        <v>48</v>
      </c>
      <c r="D270" s="59" t="s">
        <v>57</v>
      </c>
      <c r="E270" s="59">
        <v>110</v>
      </c>
      <c r="F270" s="80">
        <v>12.7</v>
      </c>
      <c r="G270" s="59" t="s">
        <v>171</v>
      </c>
      <c r="H270" s="57"/>
    </row>
    <row r="271" spans="1:8" x14ac:dyDescent="0.2">
      <c r="A271" s="58">
        <v>40308</v>
      </c>
      <c r="B271" s="59" t="s">
        <v>47</v>
      </c>
      <c r="C271" s="59" t="s">
        <v>48</v>
      </c>
      <c r="D271" s="59" t="s">
        <v>57</v>
      </c>
      <c r="E271" s="59">
        <v>146</v>
      </c>
      <c r="F271" s="80">
        <v>30.6</v>
      </c>
      <c r="G271" s="59" t="s">
        <v>171</v>
      </c>
      <c r="H271" s="57"/>
    </row>
    <row r="272" spans="1:8" x14ac:dyDescent="0.2">
      <c r="A272" s="58">
        <v>40308</v>
      </c>
      <c r="B272" s="59" t="s">
        <v>47</v>
      </c>
      <c r="C272" s="59" t="s">
        <v>48</v>
      </c>
      <c r="D272" s="59" t="s">
        <v>57</v>
      </c>
      <c r="E272" s="59">
        <v>114</v>
      </c>
      <c r="F272" s="80">
        <v>15.7</v>
      </c>
      <c r="H272" s="57"/>
    </row>
    <row r="273" spans="1:8" x14ac:dyDescent="0.2">
      <c r="A273" s="58">
        <v>40308</v>
      </c>
      <c r="B273" s="59" t="s">
        <v>47</v>
      </c>
      <c r="C273" s="59" t="s">
        <v>48</v>
      </c>
      <c r="D273" s="59" t="s">
        <v>57</v>
      </c>
      <c r="E273" s="59">
        <v>121</v>
      </c>
      <c r="F273" s="80">
        <v>16.3</v>
      </c>
      <c r="H273" s="57"/>
    </row>
    <row r="274" spans="1:8" x14ac:dyDescent="0.2">
      <c r="A274" s="58">
        <v>40308</v>
      </c>
      <c r="B274" s="59" t="s">
        <v>47</v>
      </c>
      <c r="C274" s="59" t="s">
        <v>48</v>
      </c>
      <c r="D274" s="59" t="s">
        <v>57</v>
      </c>
      <c r="E274" s="59">
        <v>124</v>
      </c>
      <c r="F274" s="80">
        <v>18.7</v>
      </c>
      <c r="H274" s="57"/>
    </row>
    <row r="275" spans="1:8" x14ac:dyDescent="0.2">
      <c r="A275" s="58">
        <v>40308</v>
      </c>
      <c r="B275" s="59" t="s">
        <v>47</v>
      </c>
      <c r="C275" s="59" t="s">
        <v>48</v>
      </c>
      <c r="D275" s="59" t="s">
        <v>57</v>
      </c>
      <c r="E275" s="59">
        <v>124</v>
      </c>
      <c r="F275" s="80">
        <v>18.2</v>
      </c>
      <c r="H275" s="57"/>
    </row>
    <row r="276" spans="1:8" x14ac:dyDescent="0.2">
      <c r="A276" s="58">
        <v>40308</v>
      </c>
      <c r="B276" s="59" t="s">
        <v>47</v>
      </c>
      <c r="C276" s="59" t="s">
        <v>48</v>
      </c>
      <c r="D276" s="59" t="s">
        <v>57</v>
      </c>
      <c r="E276" s="59">
        <v>106</v>
      </c>
      <c r="F276" s="80">
        <v>11.5</v>
      </c>
      <c r="G276" s="59" t="s">
        <v>171</v>
      </c>
      <c r="H276" s="57"/>
    </row>
    <row r="277" spans="1:8" x14ac:dyDescent="0.2">
      <c r="A277" s="58">
        <v>40308</v>
      </c>
      <c r="B277" s="59" t="s">
        <v>47</v>
      </c>
      <c r="C277" s="59" t="s">
        <v>48</v>
      </c>
      <c r="D277" s="59" t="s">
        <v>57</v>
      </c>
      <c r="E277" s="59">
        <v>105</v>
      </c>
      <c r="F277" s="80">
        <v>13.4</v>
      </c>
      <c r="G277" s="59" t="s">
        <v>171</v>
      </c>
      <c r="H277" s="57"/>
    </row>
    <row r="278" spans="1:8" x14ac:dyDescent="0.2">
      <c r="A278" s="58">
        <v>40308</v>
      </c>
      <c r="B278" s="59" t="s">
        <v>47</v>
      </c>
      <c r="C278" s="59" t="s">
        <v>48</v>
      </c>
      <c r="D278" s="59" t="s">
        <v>57</v>
      </c>
      <c r="E278" s="59">
        <v>116</v>
      </c>
      <c r="F278" s="80">
        <v>14.6</v>
      </c>
      <c r="H278" s="57"/>
    </row>
    <row r="279" spans="1:8" x14ac:dyDescent="0.2">
      <c r="A279" s="67">
        <v>40308</v>
      </c>
      <c r="B279" s="68" t="s">
        <v>47</v>
      </c>
      <c r="C279" s="68" t="s">
        <v>48</v>
      </c>
      <c r="D279" s="68" t="s">
        <v>46</v>
      </c>
      <c r="E279" s="68">
        <v>142</v>
      </c>
      <c r="F279" s="79">
        <v>27.5</v>
      </c>
      <c r="G279" s="68" t="s">
        <v>171</v>
      </c>
      <c r="H279" s="57"/>
    </row>
    <row r="280" spans="1:8" x14ac:dyDescent="0.2">
      <c r="A280" s="58">
        <v>40309</v>
      </c>
      <c r="B280" s="59" t="s">
        <v>45</v>
      </c>
      <c r="D280" s="59" t="s">
        <v>57</v>
      </c>
      <c r="E280" s="59">
        <v>145</v>
      </c>
      <c r="H280" s="57"/>
    </row>
    <row r="281" spans="1:8" x14ac:dyDescent="0.2">
      <c r="A281" s="58">
        <v>40309</v>
      </c>
      <c r="B281" s="59" t="s">
        <v>45</v>
      </c>
      <c r="D281" s="59" t="s">
        <v>57</v>
      </c>
      <c r="E281" s="59">
        <v>150</v>
      </c>
      <c r="H281" s="57"/>
    </row>
    <row r="282" spans="1:8" x14ac:dyDescent="0.2">
      <c r="A282" s="58">
        <v>40309</v>
      </c>
      <c r="B282" s="59" t="s">
        <v>45</v>
      </c>
      <c r="D282" s="59" t="s">
        <v>57</v>
      </c>
      <c r="E282" s="59">
        <v>130</v>
      </c>
      <c r="H282" s="57"/>
    </row>
    <row r="283" spans="1:8" x14ac:dyDescent="0.2">
      <c r="A283" s="58">
        <v>40309</v>
      </c>
      <c r="B283" s="59" t="s">
        <v>45</v>
      </c>
      <c r="D283" s="59" t="s">
        <v>57</v>
      </c>
      <c r="E283" s="59">
        <v>160</v>
      </c>
      <c r="H283" s="57"/>
    </row>
    <row r="284" spans="1:8" x14ac:dyDescent="0.2">
      <c r="A284" s="58">
        <v>40309</v>
      </c>
      <c r="B284" s="59" t="s">
        <v>45</v>
      </c>
      <c r="D284" s="59" t="s">
        <v>57</v>
      </c>
      <c r="E284" s="59">
        <v>145</v>
      </c>
      <c r="H284" s="57"/>
    </row>
    <row r="285" spans="1:8" x14ac:dyDescent="0.2">
      <c r="A285" s="58">
        <v>40309</v>
      </c>
      <c r="B285" s="59" t="s">
        <v>45</v>
      </c>
      <c r="D285" s="59" t="s">
        <v>57</v>
      </c>
      <c r="E285" s="59">
        <v>145</v>
      </c>
      <c r="H285" s="57"/>
    </row>
    <row r="286" spans="1:8" x14ac:dyDescent="0.2">
      <c r="A286" s="58">
        <v>40309</v>
      </c>
      <c r="B286" s="59" t="s">
        <v>45</v>
      </c>
      <c r="D286" s="59" t="s">
        <v>57</v>
      </c>
      <c r="E286" s="59">
        <v>200</v>
      </c>
      <c r="H286" s="57"/>
    </row>
    <row r="287" spans="1:8" x14ac:dyDescent="0.2">
      <c r="A287" s="58">
        <v>40309</v>
      </c>
      <c r="B287" s="59" t="s">
        <v>45</v>
      </c>
      <c r="D287" s="59" t="s">
        <v>57</v>
      </c>
      <c r="E287" s="59">
        <v>150</v>
      </c>
      <c r="H287" s="57"/>
    </row>
    <row r="288" spans="1:8" x14ac:dyDescent="0.2">
      <c r="A288" s="58">
        <v>40309</v>
      </c>
      <c r="B288" s="59" t="s">
        <v>45</v>
      </c>
      <c r="D288" s="59" t="s">
        <v>57</v>
      </c>
      <c r="E288" s="59">
        <v>150</v>
      </c>
      <c r="H288" s="57"/>
    </row>
    <row r="289" spans="1:9" x14ac:dyDescent="0.2">
      <c r="A289" s="58">
        <v>40309</v>
      </c>
      <c r="B289" s="59" t="s">
        <v>45</v>
      </c>
      <c r="D289" s="59" t="s">
        <v>57</v>
      </c>
      <c r="E289" s="59">
        <v>145</v>
      </c>
      <c r="H289" s="57"/>
    </row>
    <row r="290" spans="1:9" x14ac:dyDescent="0.2">
      <c r="A290" s="58">
        <v>40309</v>
      </c>
      <c r="B290" s="59" t="s">
        <v>45</v>
      </c>
      <c r="D290" s="59" t="s">
        <v>57</v>
      </c>
      <c r="E290" s="59">
        <v>145</v>
      </c>
      <c r="H290" s="57"/>
    </row>
    <row r="291" spans="1:9" x14ac:dyDescent="0.2">
      <c r="A291" s="58">
        <v>40309</v>
      </c>
      <c r="B291" s="59" t="s">
        <v>45</v>
      </c>
      <c r="D291" s="59" t="s">
        <v>57</v>
      </c>
      <c r="E291" s="59">
        <v>135</v>
      </c>
      <c r="H291" s="57"/>
    </row>
    <row r="292" spans="1:9" x14ac:dyDescent="0.2">
      <c r="A292" s="58">
        <v>40309</v>
      </c>
      <c r="B292" s="59" t="s">
        <v>45</v>
      </c>
      <c r="D292" s="59" t="s">
        <v>57</v>
      </c>
      <c r="E292" s="59">
        <v>175</v>
      </c>
      <c r="H292" s="57"/>
    </row>
    <row r="293" spans="1:9" x14ac:dyDescent="0.2">
      <c r="A293" s="58">
        <v>40309</v>
      </c>
      <c r="B293" s="59" t="s">
        <v>45</v>
      </c>
      <c r="D293" s="59" t="s">
        <v>57</v>
      </c>
      <c r="E293" s="59">
        <v>160</v>
      </c>
      <c r="H293" s="57"/>
    </row>
    <row r="294" spans="1:9" x14ac:dyDescent="0.2">
      <c r="A294" s="58">
        <v>40309</v>
      </c>
      <c r="B294" s="59" t="s">
        <v>45</v>
      </c>
      <c r="D294" s="59" t="s">
        <v>57</v>
      </c>
      <c r="E294" s="59">
        <v>175</v>
      </c>
      <c r="H294" s="57"/>
    </row>
    <row r="295" spans="1:9" x14ac:dyDescent="0.2">
      <c r="A295" s="58">
        <v>40309</v>
      </c>
      <c r="B295" s="59" t="s">
        <v>45</v>
      </c>
      <c r="D295" s="59" t="s">
        <v>57</v>
      </c>
      <c r="E295" s="59">
        <v>160</v>
      </c>
      <c r="H295" s="57"/>
    </row>
    <row r="296" spans="1:9" x14ac:dyDescent="0.2">
      <c r="A296" s="58">
        <v>40309</v>
      </c>
      <c r="B296" s="59" t="s">
        <v>45</v>
      </c>
      <c r="D296" s="59" t="s">
        <v>57</v>
      </c>
      <c r="E296" s="59">
        <v>130</v>
      </c>
      <c r="H296" s="57"/>
      <c r="I296" s="60"/>
    </row>
    <row r="297" spans="1:9" x14ac:dyDescent="0.2">
      <c r="A297" s="58">
        <v>40309</v>
      </c>
      <c r="B297" s="59" t="s">
        <v>45</v>
      </c>
      <c r="D297" s="59" t="s">
        <v>57</v>
      </c>
      <c r="E297" s="59">
        <v>125</v>
      </c>
      <c r="H297" s="57"/>
      <c r="I297" s="60"/>
    </row>
    <row r="298" spans="1:9" x14ac:dyDescent="0.2">
      <c r="A298" s="58">
        <v>40309</v>
      </c>
      <c r="B298" s="59" t="s">
        <v>45</v>
      </c>
      <c r="D298" s="59" t="s">
        <v>57</v>
      </c>
      <c r="E298" s="59">
        <v>220</v>
      </c>
      <c r="H298" s="57"/>
      <c r="I298" s="60"/>
    </row>
    <row r="299" spans="1:9" x14ac:dyDescent="0.2">
      <c r="A299" s="58">
        <v>40309</v>
      </c>
      <c r="B299" s="59" t="s">
        <v>45</v>
      </c>
      <c r="D299" s="59" t="s">
        <v>57</v>
      </c>
      <c r="E299" s="59">
        <v>140</v>
      </c>
      <c r="H299" s="57"/>
      <c r="I299" s="60"/>
    </row>
    <row r="300" spans="1:9" x14ac:dyDescent="0.2">
      <c r="A300" s="58">
        <v>40309</v>
      </c>
      <c r="B300" s="59" t="s">
        <v>45</v>
      </c>
      <c r="D300" s="59" t="s">
        <v>57</v>
      </c>
      <c r="E300" s="59">
        <v>150</v>
      </c>
      <c r="H300" s="57"/>
      <c r="I300" s="60"/>
    </row>
    <row r="301" spans="1:9" x14ac:dyDescent="0.2">
      <c r="A301" s="58">
        <v>40309</v>
      </c>
      <c r="B301" s="59" t="s">
        <v>45</v>
      </c>
      <c r="D301" s="59" t="s">
        <v>57</v>
      </c>
      <c r="E301" s="59">
        <v>130</v>
      </c>
      <c r="H301" s="57"/>
      <c r="I301" s="60"/>
    </row>
    <row r="302" spans="1:9" x14ac:dyDescent="0.2">
      <c r="A302" s="58">
        <v>40309</v>
      </c>
      <c r="B302" s="59" t="s">
        <v>45</v>
      </c>
      <c r="D302" s="59" t="s">
        <v>57</v>
      </c>
      <c r="E302" s="59">
        <v>195</v>
      </c>
      <c r="H302" s="57"/>
      <c r="I302" s="60"/>
    </row>
    <row r="303" spans="1:9" x14ac:dyDescent="0.2">
      <c r="A303" s="58">
        <v>40309</v>
      </c>
      <c r="B303" s="59" t="s">
        <v>45</v>
      </c>
      <c r="D303" s="59" t="s">
        <v>57</v>
      </c>
      <c r="E303" s="59">
        <v>145</v>
      </c>
      <c r="H303" s="57"/>
      <c r="I303" s="60"/>
    </row>
    <row r="304" spans="1:9" x14ac:dyDescent="0.2">
      <c r="A304" s="58">
        <v>40309</v>
      </c>
      <c r="B304" s="59" t="s">
        <v>45</v>
      </c>
      <c r="D304" s="59" t="s">
        <v>57</v>
      </c>
      <c r="E304" s="59">
        <v>155</v>
      </c>
      <c r="H304" s="57"/>
      <c r="I304" s="60"/>
    </row>
    <row r="305" spans="1:9" x14ac:dyDescent="0.2">
      <c r="A305" s="58">
        <v>40309</v>
      </c>
      <c r="B305" s="59" t="s">
        <v>45</v>
      </c>
      <c r="D305" s="59" t="s">
        <v>57</v>
      </c>
      <c r="E305" s="59">
        <v>155</v>
      </c>
      <c r="H305" s="57"/>
      <c r="I305" s="60"/>
    </row>
    <row r="306" spans="1:9" x14ac:dyDescent="0.2">
      <c r="A306" s="58">
        <v>40309</v>
      </c>
      <c r="B306" s="59" t="s">
        <v>45</v>
      </c>
      <c r="D306" s="59" t="s">
        <v>57</v>
      </c>
      <c r="E306" s="59">
        <v>145</v>
      </c>
      <c r="H306" s="57"/>
      <c r="I306" s="60"/>
    </row>
    <row r="307" spans="1:9" x14ac:dyDescent="0.2">
      <c r="A307" s="58">
        <v>40309</v>
      </c>
      <c r="B307" s="59" t="s">
        <v>45</v>
      </c>
      <c r="D307" s="59" t="s">
        <v>57</v>
      </c>
      <c r="E307" s="59">
        <v>190</v>
      </c>
      <c r="H307" s="57"/>
      <c r="I307" s="60"/>
    </row>
    <row r="308" spans="1:9" x14ac:dyDescent="0.2">
      <c r="A308" s="58">
        <v>40309</v>
      </c>
      <c r="B308" s="59" t="s">
        <v>45</v>
      </c>
      <c r="D308" s="59" t="s">
        <v>57</v>
      </c>
      <c r="E308" s="59">
        <v>125</v>
      </c>
      <c r="H308" s="57"/>
      <c r="I308" s="60"/>
    </row>
    <row r="309" spans="1:9" x14ac:dyDescent="0.2">
      <c r="A309" s="58">
        <v>40309</v>
      </c>
      <c r="B309" s="59" t="s">
        <v>45</v>
      </c>
      <c r="D309" s="59" t="s">
        <v>57</v>
      </c>
      <c r="E309" s="59">
        <v>160</v>
      </c>
      <c r="H309" s="57"/>
      <c r="I309" s="60"/>
    </row>
    <row r="310" spans="1:9" x14ac:dyDescent="0.2">
      <c r="A310" s="58">
        <v>40309</v>
      </c>
      <c r="B310" s="59" t="s">
        <v>45</v>
      </c>
      <c r="D310" s="59" t="s">
        <v>57</v>
      </c>
      <c r="E310" s="59">
        <v>175</v>
      </c>
      <c r="H310" s="57"/>
      <c r="I310" s="60"/>
    </row>
    <row r="311" spans="1:9" x14ac:dyDescent="0.2">
      <c r="A311" s="58">
        <v>40309</v>
      </c>
      <c r="B311" s="59" t="s">
        <v>45</v>
      </c>
      <c r="D311" s="59" t="s">
        <v>57</v>
      </c>
      <c r="E311" s="59">
        <v>140</v>
      </c>
      <c r="H311" s="57"/>
      <c r="I311" s="60"/>
    </row>
    <row r="312" spans="1:9" x14ac:dyDescent="0.2">
      <c r="A312" s="58">
        <v>40309</v>
      </c>
      <c r="B312" s="59" t="s">
        <v>45</v>
      </c>
      <c r="D312" s="59" t="s">
        <v>57</v>
      </c>
      <c r="E312" s="59">
        <v>175</v>
      </c>
      <c r="H312" s="57"/>
      <c r="I312" s="60"/>
    </row>
    <row r="313" spans="1:9" x14ac:dyDescent="0.2">
      <c r="A313" s="58">
        <v>40309</v>
      </c>
      <c r="B313" s="59" t="s">
        <v>45</v>
      </c>
      <c r="D313" s="59" t="s">
        <v>57</v>
      </c>
      <c r="E313" s="59">
        <v>150</v>
      </c>
      <c r="H313" s="57"/>
      <c r="I313" s="60"/>
    </row>
    <row r="314" spans="1:9" x14ac:dyDescent="0.2">
      <c r="A314" s="58">
        <v>40309</v>
      </c>
      <c r="B314" s="59" t="s">
        <v>45</v>
      </c>
      <c r="D314" s="59" t="s">
        <v>57</v>
      </c>
      <c r="E314" s="59">
        <v>155</v>
      </c>
      <c r="H314" s="57"/>
      <c r="I314" s="60"/>
    </row>
    <row r="315" spans="1:9" x14ac:dyDescent="0.2">
      <c r="A315" s="58">
        <v>40309</v>
      </c>
      <c r="B315" s="59" t="s">
        <v>45</v>
      </c>
      <c r="D315" s="59" t="s">
        <v>57</v>
      </c>
      <c r="E315" s="59">
        <v>165</v>
      </c>
      <c r="H315" s="57"/>
      <c r="I315" s="60"/>
    </row>
    <row r="316" spans="1:9" x14ac:dyDescent="0.2">
      <c r="A316" s="58">
        <v>40309</v>
      </c>
      <c r="B316" s="59" t="s">
        <v>45</v>
      </c>
      <c r="D316" s="59" t="s">
        <v>57</v>
      </c>
      <c r="E316" s="59">
        <v>150</v>
      </c>
      <c r="H316" s="57"/>
      <c r="I316" s="60"/>
    </row>
    <row r="317" spans="1:9" x14ac:dyDescent="0.2">
      <c r="A317" s="58">
        <v>40309</v>
      </c>
      <c r="B317" s="59" t="s">
        <v>45</v>
      </c>
      <c r="D317" s="59" t="s">
        <v>57</v>
      </c>
      <c r="E317" s="59">
        <v>120</v>
      </c>
      <c r="H317" s="57"/>
      <c r="I317" s="60"/>
    </row>
    <row r="318" spans="1:9" x14ac:dyDescent="0.2">
      <c r="A318" s="58">
        <v>40309</v>
      </c>
      <c r="B318" s="59" t="s">
        <v>45</v>
      </c>
      <c r="D318" s="59" t="s">
        <v>57</v>
      </c>
      <c r="E318" s="59">
        <v>125</v>
      </c>
      <c r="H318" s="57"/>
      <c r="I318" s="60"/>
    </row>
    <row r="319" spans="1:9" x14ac:dyDescent="0.2">
      <c r="A319" s="58">
        <v>40309</v>
      </c>
      <c r="B319" s="59" t="s">
        <v>45</v>
      </c>
      <c r="D319" s="59" t="s">
        <v>57</v>
      </c>
      <c r="E319" s="59">
        <v>120</v>
      </c>
      <c r="H319" s="57"/>
      <c r="I319" s="60"/>
    </row>
    <row r="320" spans="1:9" x14ac:dyDescent="0.2">
      <c r="A320" s="58">
        <v>40309</v>
      </c>
      <c r="B320" s="59" t="s">
        <v>45</v>
      </c>
      <c r="D320" s="59" t="s">
        <v>57</v>
      </c>
      <c r="E320" s="59">
        <v>110</v>
      </c>
      <c r="H320" s="57"/>
      <c r="I320" s="60"/>
    </row>
    <row r="321" spans="1:9" x14ac:dyDescent="0.2">
      <c r="A321" s="58">
        <v>40309</v>
      </c>
      <c r="B321" s="59" t="s">
        <v>45</v>
      </c>
      <c r="D321" s="59" t="s">
        <v>57</v>
      </c>
      <c r="E321" s="59">
        <v>140</v>
      </c>
      <c r="H321" s="57"/>
      <c r="I321" s="60"/>
    </row>
    <row r="322" spans="1:9" x14ac:dyDescent="0.2">
      <c r="A322" s="58">
        <v>40309</v>
      </c>
      <c r="B322" s="59" t="s">
        <v>45</v>
      </c>
      <c r="D322" s="59" t="s">
        <v>57</v>
      </c>
      <c r="E322" s="59">
        <v>140</v>
      </c>
      <c r="H322" s="57"/>
    </row>
    <row r="323" spans="1:9" x14ac:dyDescent="0.2">
      <c r="A323" s="58">
        <v>40309</v>
      </c>
      <c r="B323" s="59" t="s">
        <v>45</v>
      </c>
      <c r="D323" s="59" t="s">
        <v>57</v>
      </c>
      <c r="E323" s="59">
        <v>200</v>
      </c>
      <c r="H323" s="57"/>
    </row>
    <row r="324" spans="1:9" x14ac:dyDescent="0.2">
      <c r="A324" s="58">
        <v>40309</v>
      </c>
      <c r="B324" s="59" t="s">
        <v>45</v>
      </c>
      <c r="D324" s="59" t="s">
        <v>57</v>
      </c>
      <c r="E324" s="59">
        <v>135</v>
      </c>
      <c r="H324" s="57"/>
    </row>
    <row r="325" spans="1:9" x14ac:dyDescent="0.2">
      <c r="A325" s="58">
        <v>40309</v>
      </c>
      <c r="B325" s="59" t="s">
        <v>45</v>
      </c>
      <c r="D325" s="59" t="s">
        <v>57</v>
      </c>
      <c r="E325" s="59">
        <v>210</v>
      </c>
      <c r="H325" s="57"/>
    </row>
    <row r="326" spans="1:9" x14ac:dyDescent="0.2">
      <c r="A326" s="58">
        <v>40309</v>
      </c>
      <c r="B326" s="59" t="s">
        <v>45</v>
      </c>
      <c r="D326" s="59" t="s">
        <v>57</v>
      </c>
      <c r="E326" s="59">
        <v>220</v>
      </c>
      <c r="H326" s="57"/>
    </row>
    <row r="327" spans="1:9" x14ac:dyDescent="0.2">
      <c r="A327" s="58">
        <v>40309</v>
      </c>
      <c r="B327" s="59" t="s">
        <v>45</v>
      </c>
      <c r="D327" s="59" t="s">
        <v>57</v>
      </c>
      <c r="E327" s="59">
        <v>180</v>
      </c>
      <c r="H327" s="57"/>
    </row>
    <row r="328" spans="1:9" x14ac:dyDescent="0.2">
      <c r="A328" s="58">
        <v>40309</v>
      </c>
      <c r="B328" s="59" t="s">
        <v>45</v>
      </c>
      <c r="D328" s="59" t="s">
        <v>57</v>
      </c>
      <c r="E328" s="59">
        <v>170</v>
      </c>
      <c r="H328" s="57"/>
    </row>
    <row r="329" spans="1:9" x14ac:dyDescent="0.2">
      <c r="A329" s="58">
        <v>40309</v>
      </c>
      <c r="B329" s="59" t="s">
        <v>45</v>
      </c>
      <c r="D329" s="59" t="s">
        <v>57</v>
      </c>
      <c r="E329" s="59">
        <v>150</v>
      </c>
      <c r="H329" s="57"/>
    </row>
    <row r="330" spans="1:9" x14ac:dyDescent="0.2">
      <c r="A330" s="58">
        <v>40309</v>
      </c>
      <c r="B330" s="59" t="s">
        <v>47</v>
      </c>
      <c r="C330" s="59" t="s">
        <v>48</v>
      </c>
      <c r="D330" s="59" t="s">
        <v>57</v>
      </c>
      <c r="E330" s="59">
        <v>123</v>
      </c>
      <c r="F330" s="80">
        <v>19.100000000000001</v>
      </c>
      <c r="H330" s="57"/>
    </row>
    <row r="331" spans="1:9" x14ac:dyDescent="0.2">
      <c r="A331" s="58">
        <v>40309</v>
      </c>
      <c r="B331" s="59" t="s">
        <v>47</v>
      </c>
      <c r="C331" s="59" t="s">
        <v>48</v>
      </c>
      <c r="D331" s="59" t="s">
        <v>57</v>
      </c>
      <c r="E331" s="59">
        <v>134</v>
      </c>
      <c r="F331" s="80">
        <v>23.9</v>
      </c>
      <c r="H331" s="57"/>
    </row>
    <row r="332" spans="1:9" x14ac:dyDescent="0.2">
      <c r="A332" s="58">
        <v>40309</v>
      </c>
      <c r="B332" s="59" t="s">
        <v>47</v>
      </c>
      <c r="C332" s="59" t="s">
        <v>48</v>
      </c>
      <c r="D332" s="59" t="s">
        <v>57</v>
      </c>
      <c r="E332" s="59">
        <v>110</v>
      </c>
      <c r="F332" s="80">
        <v>11.7</v>
      </c>
      <c r="H332" s="57"/>
    </row>
    <row r="333" spans="1:9" x14ac:dyDescent="0.2">
      <c r="A333" s="58">
        <v>40309</v>
      </c>
      <c r="B333" s="59" t="s">
        <v>47</v>
      </c>
      <c r="C333" s="59" t="s">
        <v>48</v>
      </c>
      <c r="D333" s="59" t="s">
        <v>57</v>
      </c>
      <c r="E333" s="59">
        <v>129</v>
      </c>
      <c r="F333" s="80">
        <v>19.8</v>
      </c>
      <c r="H333" s="57"/>
    </row>
    <row r="334" spans="1:9" x14ac:dyDescent="0.2">
      <c r="A334" s="58">
        <v>40309</v>
      </c>
      <c r="B334" s="59" t="s">
        <v>47</v>
      </c>
      <c r="C334" s="59" t="s">
        <v>48</v>
      </c>
      <c r="D334" s="59" t="s">
        <v>57</v>
      </c>
      <c r="E334" s="59">
        <v>129</v>
      </c>
      <c r="F334" s="80">
        <v>19.8</v>
      </c>
      <c r="H334" s="57"/>
    </row>
    <row r="335" spans="1:9" x14ac:dyDescent="0.2">
      <c r="A335" s="58">
        <v>40309</v>
      </c>
      <c r="B335" s="59" t="s">
        <v>47</v>
      </c>
      <c r="C335" s="59" t="s">
        <v>48</v>
      </c>
      <c r="D335" s="59" t="s">
        <v>57</v>
      </c>
      <c r="E335" s="59">
        <v>128</v>
      </c>
      <c r="F335" s="80">
        <v>20.2</v>
      </c>
      <c r="H335" s="57"/>
    </row>
    <row r="336" spans="1:9" x14ac:dyDescent="0.2">
      <c r="A336" s="58">
        <v>40309</v>
      </c>
      <c r="B336" s="59" t="s">
        <v>47</v>
      </c>
      <c r="C336" s="59" t="s">
        <v>48</v>
      </c>
      <c r="D336" s="59" t="s">
        <v>57</v>
      </c>
      <c r="E336" s="59">
        <v>129</v>
      </c>
      <c r="F336" s="80">
        <v>21.1</v>
      </c>
      <c r="H336" s="57"/>
    </row>
    <row r="337" spans="1:9" x14ac:dyDescent="0.2">
      <c r="A337" s="58">
        <v>40309</v>
      </c>
      <c r="B337" s="59" t="s">
        <v>47</v>
      </c>
      <c r="C337" s="59" t="s">
        <v>48</v>
      </c>
      <c r="D337" s="59" t="s">
        <v>57</v>
      </c>
      <c r="E337" s="59">
        <v>113</v>
      </c>
      <c r="F337" s="80">
        <v>15</v>
      </c>
      <c r="H337" s="57"/>
    </row>
    <row r="338" spans="1:9" x14ac:dyDescent="0.2">
      <c r="A338" s="58">
        <v>40309</v>
      </c>
      <c r="B338" s="59" t="s">
        <v>47</v>
      </c>
      <c r="C338" s="59" t="s">
        <v>48</v>
      </c>
      <c r="D338" s="59" t="s">
        <v>57</v>
      </c>
      <c r="E338" s="59">
        <v>134</v>
      </c>
      <c r="F338" s="80">
        <v>23.8</v>
      </c>
      <c r="H338" s="57"/>
    </row>
    <row r="339" spans="1:9" x14ac:dyDescent="0.2">
      <c r="A339" s="58">
        <v>40309</v>
      </c>
      <c r="B339" s="59" t="s">
        <v>47</v>
      </c>
      <c r="C339" s="59" t="s">
        <v>48</v>
      </c>
      <c r="D339" s="59" t="s">
        <v>57</v>
      </c>
      <c r="E339" s="59">
        <v>122</v>
      </c>
      <c r="F339" s="80">
        <v>17.100000000000001</v>
      </c>
      <c r="G339" s="59" t="s">
        <v>171</v>
      </c>
      <c r="H339" s="57"/>
    </row>
    <row r="340" spans="1:9" x14ac:dyDescent="0.2">
      <c r="A340" s="58">
        <v>40309</v>
      </c>
      <c r="B340" s="59" t="s">
        <v>47</v>
      </c>
      <c r="C340" s="59" t="s">
        <v>48</v>
      </c>
      <c r="D340" s="59" t="s">
        <v>57</v>
      </c>
      <c r="E340" s="59">
        <v>118</v>
      </c>
      <c r="F340" s="80">
        <v>16</v>
      </c>
      <c r="H340" s="57"/>
    </row>
    <row r="341" spans="1:9" x14ac:dyDescent="0.2">
      <c r="A341" s="58">
        <v>40309</v>
      </c>
      <c r="B341" s="59" t="s">
        <v>47</v>
      </c>
      <c r="C341" s="59" t="s">
        <v>48</v>
      </c>
      <c r="D341" s="59" t="s">
        <v>57</v>
      </c>
      <c r="E341" s="59">
        <v>137</v>
      </c>
      <c r="F341" s="80">
        <v>27.1</v>
      </c>
      <c r="H341" s="57"/>
    </row>
    <row r="342" spans="1:9" x14ac:dyDescent="0.2">
      <c r="A342" s="58">
        <v>40309</v>
      </c>
      <c r="B342" s="59" t="s">
        <v>47</v>
      </c>
      <c r="C342" s="59" t="s">
        <v>48</v>
      </c>
      <c r="D342" s="59" t="s">
        <v>57</v>
      </c>
      <c r="E342" s="59">
        <v>132</v>
      </c>
      <c r="F342" s="80">
        <v>20.7</v>
      </c>
      <c r="H342" s="57"/>
    </row>
    <row r="343" spans="1:9" x14ac:dyDescent="0.2">
      <c r="A343" s="58">
        <v>40309</v>
      </c>
      <c r="B343" s="59" t="s">
        <v>47</v>
      </c>
      <c r="C343" s="59" t="s">
        <v>48</v>
      </c>
      <c r="D343" s="59" t="s">
        <v>57</v>
      </c>
      <c r="E343" s="59">
        <v>108</v>
      </c>
      <c r="F343" s="80">
        <v>11.8</v>
      </c>
      <c r="H343" s="57"/>
    </row>
    <row r="344" spans="1:9" x14ac:dyDescent="0.2">
      <c r="A344" s="58">
        <v>40309</v>
      </c>
      <c r="B344" s="59" t="s">
        <v>47</v>
      </c>
      <c r="C344" s="59" t="s">
        <v>48</v>
      </c>
      <c r="D344" s="59" t="s">
        <v>57</v>
      </c>
      <c r="E344" s="59">
        <v>131</v>
      </c>
      <c r="F344" s="80">
        <v>21.7</v>
      </c>
      <c r="H344" s="57"/>
    </row>
    <row r="345" spans="1:9" x14ac:dyDescent="0.2">
      <c r="A345" s="58">
        <v>40309</v>
      </c>
      <c r="B345" s="59" t="s">
        <v>47</v>
      </c>
      <c r="C345" s="59" t="s">
        <v>48</v>
      </c>
      <c r="D345" s="59" t="s">
        <v>57</v>
      </c>
      <c r="E345" s="59">
        <v>131</v>
      </c>
      <c r="F345" s="80">
        <v>22</v>
      </c>
      <c r="H345" s="57"/>
      <c r="I345" s="60"/>
    </row>
    <row r="346" spans="1:9" x14ac:dyDescent="0.2">
      <c r="A346" s="58">
        <v>40309</v>
      </c>
      <c r="B346" s="59" t="s">
        <v>47</v>
      </c>
      <c r="C346" s="59" t="s">
        <v>48</v>
      </c>
      <c r="D346" s="59" t="s">
        <v>57</v>
      </c>
      <c r="E346" s="59">
        <v>107</v>
      </c>
      <c r="F346" s="80">
        <v>11.9</v>
      </c>
      <c r="G346" s="59" t="s">
        <v>171</v>
      </c>
      <c r="H346" s="57"/>
      <c r="I346" s="60"/>
    </row>
    <row r="347" spans="1:9" x14ac:dyDescent="0.2">
      <c r="A347" s="58">
        <v>40309</v>
      </c>
      <c r="B347" s="59" t="s">
        <v>47</v>
      </c>
      <c r="C347" s="59" t="s">
        <v>48</v>
      </c>
      <c r="D347" s="59" t="s">
        <v>57</v>
      </c>
      <c r="E347" s="59">
        <v>130</v>
      </c>
      <c r="F347" s="80">
        <v>22.2</v>
      </c>
      <c r="G347" s="59" t="s">
        <v>171</v>
      </c>
      <c r="H347" s="57"/>
      <c r="I347" s="60"/>
    </row>
    <row r="348" spans="1:9" x14ac:dyDescent="0.2">
      <c r="A348" s="58">
        <v>40309</v>
      </c>
      <c r="B348" s="59" t="s">
        <v>47</v>
      </c>
      <c r="C348" s="59" t="s">
        <v>48</v>
      </c>
      <c r="D348" s="59" t="s">
        <v>57</v>
      </c>
      <c r="E348" s="59">
        <v>126</v>
      </c>
      <c r="F348" s="80">
        <v>21.3</v>
      </c>
      <c r="H348" s="57"/>
      <c r="I348" s="60"/>
    </row>
    <row r="349" spans="1:9" x14ac:dyDescent="0.2">
      <c r="A349" s="67">
        <v>40309</v>
      </c>
      <c r="B349" s="68" t="s">
        <v>47</v>
      </c>
      <c r="C349" s="68" t="s">
        <v>48</v>
      </c>
      <c r="D349" s="68" t="s">
        <v>57</v>
      </c>
      <c r="E349" s="68">
        <v>116</v>
      </c>
      <c r="F349" s="79">
        <v>15.4</v>
      </c>
      <c r="G349" s="68"/>
      <c r="H349" s="57"/>
      <c r="I349" s="60"/>
    </row>
    <row r="350" spans="1:9" x14ac:dyDescent="0.2">
      <c r="A350" s="58">
        <v>40310</v>
      </c>
      <c r="B350" s="59" t="s">
        <v>45</v>
      </c>
      <c r="D350" s="59" t="s">
        <v>46</v>
      </c>
      <c r="E350" s="59">
        <v>115</v>
      </c>
      <c r="H350" s="57"/>
      <c r="I350" s="60"/>
    </row>
    <row r="351" spans="1:9" x14ac:dyDescent="0.2">
      <c r="A351" s="58">
        <v>40310</v>
      </c>
      <c r="B351" s="59" t="s">
        <v>45</v>
      </c>
      <c r="D351" s="59" t="s">
        <v>46</v>
      </c>
      <c r="E351" s="59">
        <v>135</v>
      </c>
      <c r="H351" s="57"/>
      <c r="I351" s="60"/>
    </row>
    <row r="352" spans="1:9" x14ac:dyDescent="0.2">
      <c r="A352" s="58">
        <v>40310</v>
      </c>
      <c r="B352" s="59" t="s">
        <v>47</v>
      </c>
      <c r="C352" s="59" t="s">
        <v>48</v>
      </c>
      <c r="D352" s="59" t="s">
        <v>57</v>
      </c>
      <c r="E352" s="59">
        <v>134</v>
      </c>
      <c r="F352" s="80">
        <v>23.7</v>
      </c>
      <c r="H352" s="57"/>
      <c r="I352" s="60"/>
    </row>
    <row r="353" spans="1:9" x14ac:dyDescent="0.2">
      <c r="A353" s="58">
        <v>40310</v>
      </c>
      <c r="B353" s="59" t="s">
        <v>47</v>
      </c>
      <c r="C353" s="59" t="s">
        <v>48</v>
      </c>
      <c r="D353" s="59" t="s">
        <v>57</v>
      </c>
      <c r="E353" s="59">
        <v>122</v>
      </c>
      <c r="F353" s="80">
        <v>18.600000000000001</v>
      </c>
      <c r="H353" s="57"/>
      <c r="I353" s="60"/>
    </row>
    <row r="354" spans="1:9" x14ac:dyDescent="0.2">
      <c r="A354" s="58">
        <v>40310</v>
      </c>
      <c r="B354" s="59" t="s">
        <v>47</v>
      </c>
      <c r="C354" s="59" t="s">
        <v>48</v>
      </c>
      <c r="D354" s="59" t="s">
        <v>57</v>
      </c>
      <c r="E354" s="59">
        <v>141</v>
      </c>
      <c r="F354" s="80">
        <v>27.1</v>
      </c>
      <c r="H354" s="57"/>
      <c r="I354" s="60"/>
    </row>
    <row r="355" spans="1:9" x14ac:dyDescent="0.2">
      <c r="A355" s="58">
        <v>40310</v>
      </c>
      <c r="B355" s="59" t="s">
        <v>47</v>
      </c>
      <c r="C355" s="59" t="s">
        <v>48</v>
      </c>
      <c r="D355" s="59" t="s">
        <v>57</v>
      </c>
      <c r="E355" s="59">
        <v>104</v>
      </c>
      <c r="F355" s="80">
        <v>11.8</v>
      </c>
      <c r="G355" s="59" t="s">
        <v>171</v>
      </c>
      <c r="H355" s="57"/>
      <c r="I355" s="60"/>
    </row>
    <row r="356" spans="1:9" x14ac:dyDescent="0.2">
      <c r="A356" s="58">
        <v>40310</v>
      </c>
      <c r="B356" s="59" t="s">
        <v>47</v>
      </c>
      <c r="C356" s="59" t="s">
        <v>48</v>
      </c>
      <c r="D356" s="59" t="s">
        <v>57</v>
      </c>
      <c r="E356" s="59">
        <v>112</v>
      </c>
      <c r="F356" s="80">
        <v>13.3</v>
      </c>
      <c r="H356" s="57"/>
      <c r="I356" s="62"/>
    </row>
    <row r="357" spans="1:9" x14ac:dyDescent="0.2">
      <c r="A357" s="58">
        <v>40310</v>
      </c>
      <c r="B357" s="59" t="s">
        <v>47</v>
      </c>
      <c r="C357" s="59" t="s">
        <v>48</v>
      </c>
      <c r="D357" s="59" t="s">
        <v>57</v>
      </c>
      <c r="E357" s="59">
        <v>138</v>
      </c>
      <c r="F357" s="80">
        <v>25.4</v>
      </c>
      <c r="H357" s="57"/>
      <c r="I357" s="60"/>
    </row>
    <row r="358" spans="1:9" x14ac:dyDescent="0.2">
      <c r="A358" s="58">
        <v>40310</v>
      </c>
      <c r="B358" s="59" t="s">
        <v>47</v>
      </c>
      <c r="C358" s="59" t="s">
        <v>48</v>
      </c>
      <c r="D358" s="59" t="s">
        <v>57</v>
      </c>
      <c r="E358" s="59">
        <v>122</v>
      </c>
      <c r="F358" s="80">
        <v>18.899999999999999</v>
      </c>
      <c r="H358" s="57"/>
      <c r="I358" s="60"/>
    </row>
    <row r="359" spans="1:9" x14ac:dyDescent="0.2">
      <c r="A359" s="58">
        <v>40310</v>
      </c>
      <c r="B359" s="59" t="s">
        <v>47</v>
      </c>
      <c r="C359" s="59" t="s">
        <v>48</v>
      </c>
      <c r="D359" s="59" t="s">
        <v>57</v>
      </c>
      <c r="E359" s="59">
        <v>133</v>
      </c>
      <c r="F359" s="80">
        <v>21.3</v>
      </c>
      <c r="H359" s="57"/>
      <c r="I359" s="60"/>
    </row>
    <row r="360" spans="1:9" x14ac:dyDescent="0.2">
      <c r="A360" s="58">
        <v>40310</v>
      </c>
      <c r="B360" s="59" t="s">
        <v>47</v>
      </c>
      <c r="C360" s="59" t="s">
        <v>48</v>
      </c>
      <c r="D360" s="59" t="s">
        <v>57</v>
      </c>
      <c r="E360" s="59">
        <v>121</v>
      </c>
      <c r="F360" s="80">
        <v>18.3</v>
      </c>
      <c r="H360" s="57"/>
      <c r="I360" s="60"/>
    </row>
    <row r="361" spans="1:9" x14ac:dyDescent="0.2">
      <c r="A361" s="58">
        <v>40310</v>
      </c>
      <c r="B361" s="59" t="s">
        <v>47</v>
      </c>
      <c r="C361" s="59" t="s">
        <v>48</v>
      </c>
      <c r="D361" s="59" t="s">
        <v>57</v>
      </c>
      <c r="E361" s="59">
        <v>111</v>
      </c>
      <c r="F361" s="80">
        <v>14.6</v>
      </c>
      <c r="G361" s="59" t="s">
        <v>171</v>
      </c>
      <c r="H361" s="57"/>
      <c r="I361" s="60"/>
    </row>
    <row r="362" spans="1:9" x14ac:dyDescent="0.2">
      <c r="A362" s="58">
        <v>40310</v>
      </c>
      <c r="B362" s="59" t="s">
        <v>47</v>
      </c>
      <c r="C362" s="59" t="s">
        <v>48</v>
      </c>
      <c r="D362" s="59" t="s">
        <v>57</v>
      </c>
      <c r="E362" s="59">
        <v>120</v>
      </c>
      <c r="F362" s="80">
        <v>18.3</v>
      </c>
      <c r="G362" s="59" t="s">
        <v>171</v>
      </c>
      <c r="H362" s="57"/>
      <c r="I362" s="60"/>
    </row>
    <row r="363" spans="1:9" x14ac:dyDescent="0.2">
      <c r="A363" s="58">
        <v>40310</v>
      </c>
      <c r="B363" s="59" t="s">
        <v>47</v>
      </c>
      <c r="C363" s="59" t="s">
        <v>48</v>
      </c>
      <c r="D363" s="59" t="s">
        <v>57</v>
      </c>
      <c r="E363" s="59">
        <v>133</v>
      </c>
      <c r="F363" s="80">
        <v>21.6</v>
      </c>
      <c r="G363" s="59" t="s">
        <v>171</v>
      </c>
      <c r="H363" s="57"/>
      <c r="I363" s="60"/>
    </row>
    <row r="364" spans="1:9" x14ac:dyDescent="0.2">
      <c r="A364" s="58">
        <v>40310</v>
      </c>
      <c r="B364" s="59" t="s">
        <v>47</v>
      </c>
      <c r="C364" s="59" t="s">
        <v>48</v>
      </c>
      <c r="D364" s="59" t="s">
        <v>57</v>
      </c>
      <c r="E364" s="59">
        <v>132</v>
      </c>
      <c r="F364" s="80">
        <v>22.9</v>
      </c>
      <c r="H364" s="57"/>
      <c r="I364" s="60"/>
    </row>
    <row r="365" spans="1:9" x14ac:dyDescent="0.2">
      <c r="A365" s="58">
        <v>40310</v>
      </c>
      <c r="B365" s="59" t="s">
        <v>47</v>
      </c>
      <c r="C365" s="59" t="s">
        <v>48</v>
      </c>
      <c r="D365" s="59" t="s">
        <v>57</v>
      </c>
      <c r="E365" s="59">
        <v>118</v>
      </c>
      <c r="F365" s="80">
        <v>17.600000000000001</v>
      </c>
      <c r="H365" s="57"/>
      <c r="I365" s="60"/>
    </row>
    <row r="366" spans="1:9" x14ac:dyDescent="0.2">
      <c r="A366" s="58">
        <v>40310</v>
      </c>
      <c r="B366" s="59" t="s">
        <v>47</v>
      </c>
      <c r="C366" s="59" t="s">
        <v>48</v>
      </c>
      <c r="D366" s="59" t="s">
        <v>57</v>
      </c>
      <c r="E366" s="59">
        <v>135</v>
      </c>
      <c r="F366" s="80">
        <v>25.6</v>
      </c>
      <c r="H366" s="57"/>
      <c r="I366" s="60"/>
    </row>
    <row r="367" spans="1:9" x14ac:dyDescent="0.2">
      <c r="A367" s="58">
        <v>40310</v>
      </c>
      <c r="B367" s="59" t="s">
        <v>47</v>
      </c>
      <c r="C367" s="59" t="s">
        <v>48</v>
      </c>
      <c r="D367" s="59" t="s">
        <v>57</v>
      </c>
      <c r="E367" s="59">
        <v>134</v>
      </c>
      <c r="F367" s="80">
        <v>24.8</v>
      </c>
      <c r="H367" s="57"/>
      <c r="I367" s="60"/>
    </row>
    <row r="368" spans="1:9" x14ac:dyDescent="0.2">
      <c r="A368" s="58">
        <v>40310</v>
      </c>
      <c r="B368" s="59" t="s">
        <v>47</v>
      </c>
      <c r="C368" s="59" t="s">
        <v>48</v>
      </c>
      <c r="D368" s="59" t="s">
        <v>57</v>
      </c>
      <c r="E368" s="59">
        <v>128</v>
      </c>
      <c r="F368" s="80">
        <v>21.2</v>
      </c>
      <c r="G368" s="59" t="s">
        <v>171</v>
      </c>
      <c r="H368" s="57"/>
      <c r="I368" s="60"/>
    </row>
    <row r="369" spans="1:9" x14ac:dyDescent="0.2">
      <c r="A369" s="58">
        <v>40310</v>
      </c>
      <c r="B369" s="59" t="s">
        <v>47</v>
      </c>
      <c r="C369" s="59" t="s">
        <v>48</v>
      </c>
      <c r="D369" s="59" t="s">
        <v>57</v>
      </c>
      <c r="E369" s="59">
        <v>105</v>
      </c>
      <c r="F369" s="80">
        <v>13.4</v>
      </c>
      <c r="H369" s="57"/>
      <c r="I369" s="60"/>
    </row>
    <row r="370" spans="1:9" x14ac:dyDescent="0.2">
      <c r="A370" s="58">
        <v>40310</v>
      </c>
      <c r="B370" s="59" t="s">
        <v>47</v>
      </c>
      <c r="C370" s="59" t="s">
        <v>48</v>
      </c>
      <c r="D370" s="59" t="s">
        <v>57</v>
      </c>
      <c r="E370" s="59">
        <v>83</v>
      </c>
      <c r="F370" s="80">
        <v>5.9</v>
      </c>
      <c r="H370" s="57"/>
      <c r="I370" s="60"/>
    </row>
    <row r="371" spans="1:9" x14ac:dyDescent="0.2">
      <c r="A371" s="58">
        <v>40310</v>
      </c>
      <c r="B371" s="59" t="s">
        <v>47</v>
      </c>
      <c r="C371" s="59" t="s">
        <v>48</v>
      </c>
      <c r="D371" s="59" t="s">
        <v>57</v>
      </c>
      <c r="E371" s="59">
        <v>126</v>
      </c>
      <c r="F371" s="80">
        <v>19</v>
      </c>
      <c r="H371" s="57"/>
      <c r="I371" s="60"/>
    </row>
    <row r="372" spans="1:9" x14ac:dyDescent="0.2">
      <c r="A372" s="58">
        <v>40310</v>
      </c>
      <c r="B372" s="59" t="s">
        <v>47</v>
      </c>
      <c r="C372" s="59" t="s">
        <v>48</v>
      </c>
      <c r="D372" s="59" t="s">
        <v>57</v>
      </c>
      <c r="E372" s="59">
        <v>138</v>
      </c>
      <c r="F372" s="80">
        <v>27.3</v>
      </c>
      <c r="G372" s="59" t="s">
        <v>171</v>
      </c>
      <c r="H372" s="57"/>
      <c r="I372" s="60"/>
    </row>
    <row r="373" spans="1:9" x14ac:dyDescent="0.2">
      <c r="A373" s="58">
        <v>40310</v>
      </c>
      <c r="B373" s="59" t="s">
        <v>47</v>
      </c>
      <c r="C373" s="59" t="s">
        <v>48</v>
      </c>
      <c r="D373" s="59" t="s">
        <v>57</v>
      </c>
      <c r="E373" s="59">
        <v>109</v>
      </c>
      <c r="F373" s="80">
        <v>13.1</v>
      </c>
      <c r="G373" s="59" t="s">
        <v>171</v>
      </c>
      <c r="H373" s="57"/>
      <c r="I373" s="60"/>
    </row>
    <row r="374" spans="1:9" x14ac:dyDescent="0.2">
      <c r="A374" s="58">
        <v>40310</v>
      </c>
      <c r="B374" s="59" t="s">
        <v>47</v>
      </c>
      <c r="C374" s="59" t="s">
        <v>48</v>
      </c>
      <c r="D374" s="59" t="s">
        <v>57</v>
      </c>
      <c r="E374" s="59">
        <v>139</v>
      </c>
      <c r="F374" s="80">
        <v>24.7</v>
      </c>
      <c r="H374" s="57"/>
      <c r="I374" s="60"/>
    </row>
    <row r="375" spans="1:9" x14ac:dyDescent="0.2">
      <c r="A375" s="58">
        <v>40310</v>
      </c>
      <c r="B375" s="59" t="s">
        <v>47</v>
      </c>
      <c r="C375" s="59" t="s">
        <v>48</v>
      </c>
      <c r="D375" s="59" t="s">
        <v>57</v>
      </c>
      <c r="E375" s="59">
        <v>123</v>
      </c>
      <c r="F375" s="80">
        <v>17.8</v>
      </c>
      <c r="H375" s="57"/>
      <c r="I375" s="60"/>
    </row>
    <row r="376" spans="1:9" x14ac:dyDescent="0.2">
      <c r="A376" s="58">
        <v>40310</v>
      </c>
      <c r="B376" s="59" t="s">
        <v>47</v>
      </c>
      <c r="C376" s="59" t="s">
        <v>48</v>
      </c>
      <c r="D376" s="59" t="s">
        <v>57</v>
      </c>
      <c r="E376" s="59">
        <v>103</v>
      </c>
      <c r="F376" s="80">
        <v>10.4</v>
      </c>
      <c r="H376" s="57"/>
      <c r="I376" s="60"/>
    </row>
    <row r="377" spans="1:9" x14ac:dyDescent="0.2">
      <c r="A377" s="58">
        <v>40310</v>
      </c>
      <c r="B377" s="59" t="s">
        <v>47</v>
      </c>
      <c r="C377" s="59" t="s">
        <v>48</v>
      </c>
      <c r="D377" s="59" t="s">
        <v>57</v>
      </c>
      <c r="E377" s="59">
        <v>112</v>
      </c>
      <c r="F377" s="80">
        <v>14</v>
      </c>
      <c r="H377" s="57"/>
      <c r="I377" s="60"/>
    </row>
    <row r="378" spans="1:9" x14ac:dyDescent="0.2">
      <c r="A378" s="58">
        <v>40310</v>
      </c>
      <c r="B378" s="59" t="s">
        <v>47</v>
      </c>
      <c r="C378" s="59" t="s">
        <v>48</v>
      </c>
      <c r="D378" s="59" t="s">
        <v>57</v>
      </c>
      <c r="E378" s="59">
        <v>131</v>
      </c>
      <c r="F378" s="80">
        <v>20.5</v>
      </c>
      <c r="H378" s="57"/>
      <c r="I378" s="60"/>
    </row>
    <row r="379" spans="1:9" x14ac:dyDescent="0.2">
      <c r="A379" s="58">
        <v>40310</v>
      </c>
      <c r="B379" s="59" t="s">
        <v>47</v>
      </c>
      <c r="C379" s="59" t="s">
        <v>48</v>
      </c>
      <c r="D379" s="59" t="s">
        <v>57</v>
      </c>
      <c r="E379" s="59">
        <v>113</v>
      </c>
      <c r="F379" s="80">
        <v>14</v>
      </c>
      <c r="H379" s="57"/>
      <c r="I379" s="60"/>
    </row>
    <row r="380" spans="1:9" x14ac:dyDescent="0.2">
      <c r="A380" s="58">
        <v>40310</v>
      </c>
      <c r="B380" s="59" t="s">
        <v>47</v>
      </c>
      <c r="C380" s="59" t="s">
        <v>48</v>
      </c>
      <c r="D380" s="59" t="s">
        <v>57</v>
      </c>
      <c r="E380" s="59">
        <v>130</v>
      </c>
      <c r="F380" s="80">
        <v>20.6</v>
      </c>
      <c r="H380" s="57"/>
      <c r="I380" s="60"/>
    </row>
    <row r="381" spans="1:9" x14ac:dyDescent="0.2">
      <c r="A381" s="58">
        <v>40310</v>
      </c>
      <c r="B381" s="59" t="s">
        <v>47</v>
      </c>
      <c r="C381" s="59" t="s">
        <v>48</v>
      </c>
      <c r="D381" s="59" t="s">
        <v>57</v>
      </c>
      <c r="E381" s="59">
        <v>96</v>
      </c>
      <c r="F381" s="80">
        <v>8.9</v>
      </c>
      <c r="H381" s="57"/>
      <c r="I381" s="60"/>
    </row>
    <row r="382" spans="1:9" x14ac:dyDescent="0.2">
      <c r="A382" s="58">
        <v>40310</v>
      </c>
      <c r="B382" s="59" t="s">
        <v>45</v>
      </c>
      <c r="D382" s="59" t="s">
        <v>57</v>
      </c>
      <c r="E382" s="59">
        <v>155</v>
      </c>
      <c r="H382" s="57"/>
      <c r="I382" s="60"/>
    </row>
    <row r="383" spans="1:9" x14ac:dyDescent="0.2">
      <c r="A383" s="58">
        <v>40310</v>
      </c>
      <c r="B383" s="59" t="s">
        <v>45</v>
      </c>
      <c r="D383" s="59" t="s">
        <v>57</v>
      </c>
      <c r="E383" s="59">
        <v>140</v>
      </c>
      <c r="H383" s="57"/>
      <c r="I383" s="60"/>
    </row>
    <row r="384" spans="1:9" x14ac:dyDescent="0.2">
      <c r="A384" s="58">
        <v>40310</v>
      </c>
      <c r="B384" s="59" t="s">
        <v>45</v>
      </c>
      <c r="D384" s="59" t="s">
        <v>57</v>
      </c>
      <c r="E384" s="59">
        <v>160</v>
      </c>
      <c r="H384" s="57"/>
      <c r="I384" s="60"/>
    </row>
    <row r="385" spans="1:9" x14ac:dyDescent="0.2">
      <c r="A385" s="58">
        <v>40310</v>
      </c>
      <c r="B385" s="59" t="s">
        <v>45</v>
      </c>
      <c r="D385" s="59" t="s">
        <v>57</v>
      </c>
      <c r="E385" s="59">
        <v>150</v>
      </c>
      <c r="H385" s="57"/>
      <c r="I385" s="60"/>
    </row>
    <row r="386" spans="1:9" x14ac:dyDescent="0.2">
      <c r="A386" s="58">
        <v>40310</v>
      </c>
      <c r="B386" s="59" t="s">
        <v>45</v>
      </c>
      <c r="D386" s="59" t="s">
        <v>57</v>
      </c>
      <c r="E386" s="59">
        <v>125</v>
      </c>
      <c r="H386" s="57"/>
      <c r="I386" s="60"/>
    </row>
    <row r="387" spans="1:9" x14ac:dyDescent="0.2">
      <c r="A387" s="58">
        <v>40310</v>
      </c>
      <c r="B387" s="59" t="s">
        <v>45</v>
      </c>
      <c r="D387" s="59" t="s">
        <v>57</v>
      </c>
      <c r="E387" s="59">
        <v>135</v>
      </c>
      <c r="H387" s="57"/>
      <c r="I387" s="60"/>
    </row>
    <row r="388" spans="1:9" x14ac:dyDescent="0.2">
      <c r="A388" s="58">
        <v>40310</v>
      </c>
      <c r="B388" s="59" t="s">
        <v>45</v>
      </c>
      <c r="D388" s="59" t="s">
        <v>57</v>
      </c>
      <c r="E388" s="59">
        <v>135</v>
      </c>
      <c r="H388" s="57"/>
      <c r="I388" s="60"/>
    </row>
    <row r="389" spans="1:9" x14ac:dyDescent="0.2">
      <c r="A389" s="58">
        <v>40310</v>
      </c>
      <c r="B389" s="59" t="s">
        <v>45</v>
      </c>
      <c r="D389" s="59" t="s">
        <v>57</v>
      </c>
      <c r="E389" s="59">
        <v>160</v>
      </c>
      <c r="H389" s="57"/>
      <c r="I389" s="60"/>
    </row>
    <row r="390" spans="1:9" x14ac:dyDescent="0.2">
      <c r="A390" s="58">
        <v>40310</v>
      </c>
      <c r="B390" s="59" t="s">
        <v>45</v>
      </c>
      <c r="D390" s="59" t="s">
        <v>57</v>
      </c>
      <c r="E390" s="59">
        <v>170</v>
      </c>
      <c r="H390" s="57"/>
      <c r="I390" s="60"/>
    </row>
    <row r="391" spans="1:9" x14ac:dyDescent="0.2">
      <c r="A391" s="58">
        <v>40310</v>
      </c>
      <c r="B391" s="59" t="s">
        <v>45</v>
      </c>
      <c r="D391" s="59" t="s">
        <v>57</v>
      </c>
      <c r="E391" s="59">
        <v>130</v>
      </c>
      <c r="H391" s="57"/>
      <c r="I391" s="60"/>
    </row>
    <row r="392" spans="1:9" x14ac:dyDescent="0.2">
      <c r="A392" s="58">
        <v>40310</v>
      </c>
      <c r="B392" s="59" t="s">
        <v>45</v>
      </c>
      <c r="D392" s="59" t="s">
        <v>57</v>
      </c>
      <c r="E392" s="59">
        <v>130</v>
      </c>
      <c r="H392" s="57"/>
      <c r="I392" s="60"/>
    </row>
    <row r="393" spans="1:9" x14ac:dyDescent="0.2">
      <c r="A393" s="58">
        <v>40310</v>
      </c>
      <c r="B393" s="59" t="s">
        <v>45</v>
      </c>
      <c r="D393" s="59" t="s">
        <v>57</v>
      </c>
      <c r="E393" s="59">
        <v>145</v>
      </c>
      <c r="H393" s="57"/>
      <c r="I393" s="60"/>
    </row>
    <row r="394" spans="1:9" x14ac:dyDescent="0.2">
      <c r="A394" s="58">
        <v>40310</v>
      </c>
      <c r="B394" s="59" t="s">
        <v>45</v>
      </c>
      <c r="D394" s="59" t="s">
        <v>57</v>
      </c>
      <c r="E394" s="59">
        <v>115</v>
      </c>
      <c r="H394" s="57"/>
      <c r="I394" s="60"/>
    </row>
    <row r="395" spans="1:9" x14ac:dyDescent="0.2">
      <c r="A395" s="58">
        <v>40310</v>
      </c>
      <c r="B395" s="59" t="s">
        <v>45</v>
      </c>
      <c r="D395" s="59" t="s">
        <v>57</v>
      </c>
      <c r="E395" s="59">
        <v>155</v>
      </c>
      <c r="H395" s="57"/>
      <c r="I395" s="60"/>
    </row>
    <row r="396" spans="1:9" x14ac:dyDescent="0.2">
      <c r="A396" s="58">
        <v>40310</v>
      </c>
      <c r="B396" s="59" t="s">
        <v>45</v>
      </c>
      <c r="D396" s="59" t="s">
        <v>57</v>
      </c>
      <c r="E396" s="59">
        <v>130</v>
      </c>
      <c r="H396" s="57"/>
      <c r="I396" s="60"/>
    </row>
    <row r="397" spans="1:9" x14ac:dyDescent="0.2">
      <c r="A397" s="58">
        <v>40310</v>
      </c>
      <c r="B397" s="59" t="s">
        <v>45</v>
      </c>
      <c r="D397" s="59" t="s">
        <v>57</v>
      </c>
      <c r="E397" s="59">
        <v>170</v>
      </c>
      <c r="H397" s="57"/>
      <c r="I397" s="60"/>
    </row>
    <row r="398" spans="1:9" x14ac:dyDescent="0.2">
      <c r="A398" s="58">
        <v>40310</v>
      </c>
      <c r="B398" s="59" t="s">
        <v>45</v>
      </c>
      <c r="D398" s="59" t="s">
        <v>57</v>
      </c>
      <c r="E398" s="59">
        <v>125</v>
      </c>
      <c r="H398" s="57"/>
      <c r="I398" s="60"/>
    </row>
    <row r="399" spans="1:9" x14ac:dyDescent="0.2">
      <c r="A399" s="58">
        <v>40310</v>
      </c>
      <c r="B399" s="59" t="s">
        <v>45</v>
      </c>
      <c r="D399" s="59" t="s">
        <v>57</v>
      </c>
      <c r="E399" s="59">
        <v>120</v>
      </c>
      <c r="H399" s="57"/>
      <c r="I399" s="60"/>
    </row>
    <row r="400" spans="1:9" x14ac:dyDescent="0.2">
      <c r="A400" s="58">
        <v>40310</v>
      </c>
      <c r="B400" s="59" t="s">
        <v>45</v>
      </c>
      <c r="D400" s="59" t="s">
        <v>57</v>
      </c>
      <c r="E400" s="59">
        <v>130</v>
      </c>
      <c r="H400" s="57"/>
      <c r="I400" s="60"/>
    </row>
    <row r="401" spans="1:9" x14ac:dyDescent="0.2">
      <c r="A401" s="58">
        <v>40310</v>
      </c>
      <c r="B401" s="59" t="s">
        <v>45</v>
      </c>
      <c r="D401" s="59" t="s">
        <v>57</v>
      </c>
      <c r="E401" s="59">
        <v>170</v>
      </c>
      <c r="H401" s="57"/>
      <c r="I401" s="60"/>
    </row>
    <row r="402" spans="1:9" x14ac:dyDescent="0.2">
      <c r="A402" s="58">
        <v>40310</v>
      </c>
      <c r="B402" s="59" t="s">
        <v>45</v>
      </c>
      <c r="D402" s="59" t="s">
        <v>57</v>
      </c>
      <c r="E402" s="59">
        <v>140</v>
      </c>
      <c r="H402" s="57"/>
      <c r="I402" s="60"/>
    </row>
    <row r="403" spans="1:9" x14ac:dyDescent="0.2">
      <c r="A403" s="58">
        <v>40310</v>
      </c>
      <c r="B403" s="59" t="s">
        <v>45</v>
      </c>
      <c r="D403" s="59" t="s">
        <v>57</v>
      </c>
      <c r="E403" s="59">
        <v>140</v>
      </c>
      <c r="H403" s="57"/>
      <c r="I403" s="60"/>
    </row>
    <row r="404" spans="1:9" x14ac:dyDescent="0.2">
      <c r="A404" s="58">
        <v>40310</v>
      </c>
      <c r="B404" s="59" t="s">
        <v>45</v>
      </c>
      <c r="D404" s="59" t="s">
        <v>57</v>
      </c>
      <c r="E404" s="59">
        <v>115</v>
      </c>
      <c r="H404" s="57"/>
      <c r="I404" s="60"/>
    </row>
    <row r="405" spans="1:9" x14ac:dyDescent="0.2">
      <c r="A405" s="58">
        <v>40310</v>
      </c>
      <c r="B405" s="59" t="s">
        <v>45</v>
      </c>
      <c r="D405" s="59" t="s">
        <v>57</v>
      </c>
      <c r="E405" s="59">
        <v>155</v>
      </c>
      <c r="H405" s="57"/>
      <c r="I405" s="60"/>
    </row>
    <row r="406" spans="1:9" x14ac:dyDescent="0.2">
      <c r="A406" s="58">
        <v>40310</v>
      </c>
      <c r="B406" s="59" t="s">
        <v>45</v>
      </c>
      <c r="D406" s="59" t="s">
        <v>57</v>
      </c>
      <c r="E406" s="59">
        <v>120</v>
      </c>
      <c r="H406" s="57"/>
    </row>
    <row r="407" spans="1:9" x14ac:dyDescent="0.2">
      <c r="A407" s="58">
        <v>40310</v>
      </c>
      <c r="B407" s="59" t="s">
        <v>45</v>
      </c>
      <c r="D407" s="59" t="s">
        <v>57</v>
      </c>
      <c r="E407" s="59">
        <v>180</v>
      </c>
      <c r="H407" s="57"/>
    </row>
    <row r="408" spans="1:9" x14ac:dyDescent="0.2">
      <c r="A408" s="58">
        <v>40310</v>
      </c>
      <c r="B408" s="59" t="s">
        <v>45</v>
      </c>
      <c r="D408" s="59" t="s">
        <v>57</v>
      </c>
      <c r="E408" s="59">
        <v>125</v>
      </c>
      <c r="H408" s="57"/>
    </row>
    <row r="409" spans="1:9" x14ac:dyDescent="0.2">
      <c r="A409" s="58">
        <v>40310</v>
      </c>
      <c r="B409" s="59" t="s">
        <v>45</v>
      </c>
      <c r="D409" s="59" t="s">
        <v>57</v>
      </c>
      <c r="E409" s="59">
        <v>140</v>
      </c>
      <c r="H409" s="57"/>
    </row>
    <row r="410" spans="1:9" x14ac:dyDescent="0.2">
      <c r="A410" s="58">
        <v>40310</v>
      </c>
      <c r="B410" s="59" t="s">
        <v>45</v>
      </c>
      <c r="D410" s="59" t="s">
        <v>57</v>
      </c>
      <c r="E410" s="59">
        <v>175</v>
      </c>
      <c r="H410" s="57"/>
    </row>
    <row r="411" spans="1:9" x14ac:dyDescent="0.2">
      <c r="A411" s="58">
        <v>40310</v>
      </c>
      <c r="B411" s="59" t="s">
        <v>45</v>
      </c>
      <c r="D411" s="59" t="s">
        <v>57</v>
      </c>
      <c r="E411" s="59">
        <v>180</v>
      </c>
      <c r="H411" s="57"/>
    </row>
    <row r="412" spans="1:9" x14ac:dyDescent="0.2">
      <c r="A412" s="58">
        <v>40310</v>
      </c>
      <c r="B412" s="59" t="s">
        <v>45</v>
      </c>
      <c r="D412" s="59" t="s">
        <v>57</v>
      </c>
      <c r="E412" s="59">
        <v>150</v>
      </c>
      <c r="H412" s="57"/>
    </row>
    <row r="413" spans="1:9" x14ac:dyDescent="0.2">
      <c r="A413" s="58">
        <v>40310</v>
      </c>
      <c r="B413" s="59" t="s">
        <v>45</v>
      </c>
      <c r="D413" s="59" t="s">
        <v>57</v>
      </c>
      <c r="E413" s="59">
        <v>175</v>
      </c>
      <c r="H413" s="57"/>
    </row>
    <row r="414" spans="1:9" x14ac:dyDescent="0.2">
      <c r="A414" s="58">
        <v>40310</v>
      </c>
      <c r="B414" s="59" t="s">
        <v>45</v>
      </c>
      <c r="D414" s="59" t="s">
        <v>57</v>
      </c>
      <c r="E414" s="59">
        <v>190</v>
      </c>
      <c r="H414" s="57"/>
    </row>
    <row r="415" spans="1:9" x14ac:dyDescent="0.2">
      <c r="A415" s="58">
        <v>40310</v>
      </c>
      <c r="B415" s="59" t="s">
        <v>45</v>
      </c>
      <c r="D415" s="59" t="s">
        <v>57</v>
      </c>
      <c r="E415" s="59">
        <v>120</v>
      </c>
      <c r="H415" s="57"/>
    </row>
    <row r="416" spans="1:9" x14ac:dyDescent="0.2">
      <c r="A416" s="58">
        <v>40310</v>
      </c>
      <c r="B416" s="59" t="s">
        <v>45</v>
      </c>
      <c r="D416" s="59" t="s">
        <v>57</v>
      </c>
      <c r="E416" s="59">
        <v>130</v>
      </c>
      <c r="H416" s="57"/>
    </row>
    <row r="417" spans="1:8" x14ac:dyDescent="0.2">
      <c r="A417" s="58">
        <v>40310</v>
      </c>
      <c r="B417" s="59" t="s">
        <v>45</v>
      </c>
      <c r="D417" s="59" t="s">
        <v>57</v>
      </c>
      <c r="E417" s="59">
        <v>135</v>
      </c>
      <c r="H417" s="57"/>
    </row>
    <row r="418" spans="1:8" x14ac:dyDescent="0.2">
      <c r="A418" s="58">
        <v>40310</v>
      </c>
      <c r="B418" s="59" t="s">
        <v>45</v>
      </c>
      <c r="D418" s="59" t="s">
        <v>57</v>
      </c>
      <c r="E418" s="59">
        <v>165</v>
      </c>
      <c r="H418" s="57"/>
    </row>
    <row r="419" spans="1:8" x14ac:dyDescent="0.2">
      <c r="A419" s="58">
        <v>40310</v>
      </c>
      <c r="B419" s="59" t="s">
        <v>45</v>
      </c>
      <c r="D419" s="59" t="s">
        <v>57</v>
      </c>
      <c r="E419" s="59">
        <v>140</v>
      </c>
      <c r="H419" s="57"/>
    </row>
    <row r="420" spans="1:8" x14ac:dyDescent="0.2">
      <c r="A420" s="58">
        <v>40310</v>
      </c>
      <c r="B420" s="59" t="s">
        <v>45</v>
      </c>
      <c r="D420" s="59" t="s">
        <v>57</v>
      </c>
      <c r="E420" s="59">
        <v>145</v>
      </c>
      <c r="H420" s="57"/>
    </row>
    <row r="421" spans="1:8" x14ac:dyDescent="0.2">
      <c r="A421" s="58">
        <v>40310</v>
      </c>
      <c r="B421" s="59" t="s">
        <v>45</v>
      </c>
      <c r="D421" s="59" t="s">
        <v>57</v>
      </c>
      <c r="E421" s="59">
        <v>150</v>
      </c>
      <c r="H421" s="57"/>
    </row>
    <row r="422" spans="1:8" x14ac:dyDescent="0.2">
      <c r="A422" s="58">
        <v>40310</v>
      </c>
      <c r="B422" s="59" t="s">
        <v>45</v>
      </c>
      <c r="D422" s="59" t="s">
        <v>57</v>
      </c>
      <c r="E422" s="59">
        <v>260</v>
      </c>
      <c r="H422" s="57"/>
    </row>
    <row r="423" spans="1:8" x14ac:dyDescent="0.2">
      <c r="A423" s="58">
        <v>40310</v>
      </c>
      <c r="B423" s="59" t="s">
        <v>45</v>
      </c>
      <c r="D423" s="59" t="s">
        <v>57</v>
      </c>
      <c r="E423" s="59">
        <v>135</v>
      </c>
      <c r="H423" s="57"/>
    </row>
    <row r="424" spans="1:8" x14ac:dyDescent="0.2">
      <c r="A424" s="58">
        <v>40310</v>
      </c>
      <c r="B424" s="59" t="s">
        <v>45</v>
      </c>
      <c r="D424" s="59" t="s">
        <v>57</v>
      </c>
      <c r="E424" s="59">
        <v>150</v>
      </c>
      <c r="H424" s="57"/>
    </row>
    <row r="425" spans="1:8" x14ac:dyDescent="0.2">
      <c r="A425" s="58">
        <v>40310</v>
      </c>
      <c r="B425" s="59" t="s">
        <v>45</v>
      </c>
      <c r="D425" s="59" t="s">
        <v>57</v>
      </c>
      <c r="E425" s="59">
        <v>125</v>
      </c>
      <c r="H425" s="57"/>
    </row>
    <row r="426" spans="1:8" x14ac:dyDescent="0.2">
      <c r="A426" s="58">
        <v>40310</v>
      </c>
      <c r="B426" s="59" t="s">
        <v>45</v>
      </c>
      <c r="D426" s="59" t="s">
        <v>57</v>
      </c>
      <c r="E426" s="59">
        <v>145</v>
      </c>
      <c r="H426" s="57"/>
    </row>
    <row r="427" spans="1:8" x14ac:dyDescent="0.2">
      <c r="A427" s="58">
        <v>40310</v>
      </c>
      <c r="B427" s="59" t="s">
        <v>45</v>
      </c>
      <c r="D427" s="59" t="s">
        <v>57</v>
      </c>
      <c r="E427" s="59">
        <v>130</v>
      </c>
      <c r="H427" s="57"/>
    </row>
    <row r="428" spans="1:8" x14ac:dyDescent="0.2">
      <c r="A428" s="58">
        <v>40310</v>
      </c>
      <c r="B428" s="59" t="s">
        <v>45</v>
      </c>
      <c r="D428" s="59" t="s">
        <v>57</v>
      </c>
      <c r="E428" s="59">
        <v>130</v>
      </c>
      <c r="H428" s="57"/>
    </row>
    <row r="429" spans="1:8" x14ac:dyDescent="0.2">
      <c r="A429" s="58">
        <v>40310</v>
      </c>
      <c r="B429" s="59" t="s">
        <v>45</v>
      </c>
      <c r="D429" s="59" t="s">
        <v>57</v>
      </c>
      <c r="E429" s="59">
        <v>140</v>
      </c>
      <c r="H429" s="57"/>
    </row>
    <row r="430" spans="1:8" x14ac:dyDescent="0.2">
      <c r="A430" s="58">
        <v>40310</v>
      </c>
      <c r="B430" s="59" t="s">
        <v>45</v>
      </c>
      <c r="D430" s="59" t="s">
        <v>57</v>
      </c>
      <c r="E430" s="59">
        <v>150</v>
      </c>
      <c r="H430" s="57"/>
    </row>
    <row r="431" spans="1:8" x14ac:dyDescent="0.2">
      <c r="A431" s="58">
        <v>40310</v>
      </c>
      <c r="B431" s="59" t="s">
        <v>45</v>
      </c>
      <c r="D431" s="59" t="s">
        <v>57</v>
      </c>
      <c r="E431" s="59">
        <v>185</v>
      </c>
      <c r="H431" s="57"/>
    </row>
    <row r="432" spans="1:8" x14ac:dyDescent="0.2">
      <c r="A432" s="58">
        <v>40310</v>
      </c>
      <c r="B432" s="59" t="s">
        <v>45</v>
      </c>
      <c r="D432" s="59" t="s">
        <v>57</v>
      </c>
      <c r="E432" s="59">
        <v>195</v>
      </c>
      <c r="H432" s="57"/>
    </row>
    <row r="433" spans="1:9" x14ac:dyDescent="0.2">
      <c r="A433" s="58">
        <v>40310</v>
      </c>
      <c r="B433" s="59" t="s">
        <v>45</v>
      </c>
      <c r="D433" s="59" t="s">
        <v>57</v>
      </c>
      <c r="E433" s="59">
        <v>170</v>
      </c>
      <c r="H433" s="57"/>
    </row>
    <row r="434" spans="1:9" x14ac:dyDescent="0.2">
      <c r="A434" s="58">
        <v>40310</v>
      </c>
      <c r="B434" s="59" t="s">
        <v>45</v>
      </c>
      <c r="D434" s="59" t="s">
        <v>57</v>
      </c>
      <c r="E434" s="59">
        <v>155</v>
      </c>
      <c r="H434" s="57"/>
    </row>
    <row r="435" spans="1:9" x14ac:dyDescent="0.2">
      <c r="A435" s="58">
        <v>40310</v>
      </c>
      <c r="B435" s="59" t="s">
        <v>45</v>
      </c>
      <c r="D435" s="59" t="s">
        <v>57</v>
      </c>
      <c r="E435" s="59">
        <v>140</v>
      </c>
      <c r="H435" s="57"/>
    </row>
    <row r="436" spans="1:9" x14ac:dyDescent="0.2">
      <c r="A436" s="58">
        <v>40310</v>
      </c>
      <c r="B436" s="59" t="s">
        <v>45</v>
      </c>
      <c r="D436" s="59" t="s">
        <v>57</v>
      </c>
      <c r="E436" s="59">
        <v>155</v>
      </c>
      <c r="H436" s="57"/>
      <c r="I436" s="60"/>
    </row>
    <row r="437" spans="1:9" x14ac:dyDescent="0.2">
      <c r="A437" s="58">
        <v>40310</v>
      </c>
      <c r="B437" s="59" t="s">
        <v>45</v>
      </c>
      <c r="D437" s="59" t="s">
        <v>57</v>
      </c>
      <c r="E437" s="59">
        <v>145</v>
      </c>
      <c r="H437" s="57"/>
      <c r="I437" s="60"/>
    </row>
    <row r="438" spans="1:9" x14ac:dyDescent="0.2">
      <c r="A438" s="58">
        <v>40310</v>
      </c>
      <c r="B438" s="59" t="s">
        <v>45</v>
      </c>
      <c r="D438" s="59" t="s">
        <v>57</v>
      </c>
      <c r="E438" s="59">
        <v>170</v>
      </c>
      <c r="H438" s="57"/>
      <c r="I438" s="60"/>
    </row>
    <row r="439" spans="1:9" x14ac:dyDescent="0.2">
      <c r="A439" s="58">
        <v>40310</v>
      </c>
      <c r="B439" s="59" t="s">
        <v>45</v>
      </c>
      <c r="D439" s="59" t="s">
        <v>57</v>
      </c>
      <c r="E439" s="59">
        <v>130</v>
      </c>
      <c r="H439" s="57"/>
      <c r="I439" s="60"/>
    </row>
    <row r="440" spans="1:9" x14ac:dyDescent="0.2">
      <c r="A440" s="58">
        <v>40310</v>
      </c>
      <c r="B440" s="59" t="s">
        <v>45</v>
      </c>
      <c r="D440" s="59" t="s">
        <v>57</v>
      </c>
      <c r="E440" s="59">
        <v>165</v>
      </c>
      <c r="H440" s="57"/>
      <c r="I440" s="60"/>
    </row>
    <row r="441" spans="1:9" x14ac:dyDescent="0.2">
      <c r="A441" s="58">
        <v>40310</v>
      </c>
      <c r="B441" s="59" t="s">
        <v>45</v>
      </c>
      <c r="D441" s="59" t="s">
        <v>57</v>
      </c>
      <c r="E441" s="59">
        <v>130</v>
      </c>
      <c r="H441" s="57"/>
      <c r="I441" s="60"/>
    </row>
    <row r="442" spans="1:9" x14ac:dyDescent="0.2">
      <c r="A442" s="58">
        <v>40310</v>
      </c>
      <c r="B442" s="59" t="s">
        <v>45</v>
      </c>
      <c r="D442" s="59" t="s">
        <v>57</v>
      </c>
      <c r="E442" s="59">
        <v>160</v>
      </c>
      <c r="H442" s="57"/>
      <c r="I442" s="60"/>
    </row>
    <row r="443" spans="1:9" x14ac:dyDescent="0.2">
      <c r="A443" s="58">
        <v>40310</v>
      </c>
      <c r="B443" s="59" t="s">
        <v>45</v>
      </c>
      <c r="D443" s="59" t="s">
        <v>57</v>
      </c>
      <c r="E443" s="59">
        <v>155</v>
      </c>
      <c r="H443" s="57"/>
      <c r="I443" s="60"/>
    </row>
    <row r="444" spans="1:9" x14ac:dyDescent="0.2">
      <c r="A444" s="58">
        <v>40310</v>
      </c>
      <c r="B444" s="59" t="s">
        <v>45</v>
      </c>
      <c r="D444" s="59" t="s">
        <v>57</v>
      </c>
      <c r="E444" s="59">
        <v>135</v>
      </c>
      <c r="H444" s="57"/>
      <c r="I444" s="60"/>
    </row>
    <row r="445" spans="1:9" x14ac:dyDescent="0.2">
      <c r="A445" s="58">
        <v>40310</v>
      </c>
      <c r="B445" s="59" t="s">
        <v>45</v>
      </c>
      <c r="D445" s="59" t="s">
        <v>57</v>
      </c>
      <c r="E445" s="59">
        <v>150</v>
      </c>
      <c r="H445" s="57"/>
      <c r="I445" s="60"/>
    </row>
    <row r="446" spans="1:9" x14ac:dyDescent="0.2">
      <c r="A446" s="58">
        <v>40310</v>
      </c>
      <c r="B446" s="59" t="s">
        <v>45</v>
      </c>
      <c r="D446" s="59" t="s">
        <v>57</v>
      </c>
      <c r="E446" s="59">
        <v>155</v>
      </c>
      <c r="H446" s="57"/>
    </row>
    <row r="447" spans="1:9" x14ac:dyDescent="0.2">
      <c r="A447" s="58">
        <v>40310</v>
      </c>
      <c r="B447" s="59" t="s">
        <v>45</v>
      </c>
      <c r="D447" s="59" t="s">
        <v>57</v>
      </c>
      <c r="E447" s="59">
        <v>135</v>
      </c>
      <c r="H447" s="57"/>
    </row>
    <row r="448" spans="1:9" x14ac:dyDescent="0.2">
      <c r="A448" s="58">
        <v>40310</v>
      </c>
      <c r="B448" s="59" t="s">
        <v>45</v>
      </c>
      <c r="D448" s="59" t="s">
        <v>57</v>
      </c>
      <c r="E448" s="59">
        <v>140</v>
      </c>
      <c r="H448" s="57"/>
    </row>
    <row r="449" spans="1:9" x14ac:dyDescent="0.2">
      <c r="A449" s="58">
        <v>40310</v>
      </c>
      <c r="B449" s="59" t="s">
        <v>45</v>
      </c>
      <c r="D449" s="59" t="s">
        <v>57</v>
      </c>
      <c r="E449" s="59">
        <v>220</v>
      </c>
      <c r="H449" s="57"/>
    </row>
    <row r="450" spans="1:9" x14ac:dyDescent="0.2">
      <c r="A450" s="58">
        <v>40310</v>
      </c>
      <c r="B450" s="59" t="s">
        <v>45</v>
      </c>
      <c r="D450" s="59" t="s">
        <v>57</v>
      </c>
      <c r="E450" s="59">
        <v>160</v>
      </c>
      <c r="H450" s="57"/>
    </row>
    <row r="451" spans="1:9" x14ac:dyDescent="0.2">
      <c r="A451" s="58">
        <v>40310</v>
      </c>
      <c r="B451" s="59" t="s">
        <v>45</v>
      </c>
      <c r="D451" s="59" t="s">
        <v>57</v>
      </c>
      <c r="E451" s="59">
        <v>180</v>
      </c>
      <c r="H451" s="57"/>
    </row>
    <row r="452" spans="1:9" x14ac:dyDescent="0.2">
      <c r="A452" s="58">
        <v>40310</v>
      </c>
      <c r="B452" s="59" t="s">
        <v>45</v>
      </c>
      <c r="D452" s="59" t="s">
        <v>57</v>
      </c>
      <c r="E452" s="59">
        <v>155</v>
      </c>
      <c r="H452" s="57"/>
    </row>
    <row r="453" spans="1:9" x14ac:dyDescent="0.2">
      <c r="A453" s="58">
        <v>40310</v>
      </c>
      <c r="B453" s="59" t="s">
        <v>45</v>
      </c>
      <c r="D453" s="59" t="s">
        <v>57</v>
      </c>
      <c r="E453" s="59">
        <v>180</v>
      </c>
      <c r="H453" s="57"/>
    </row>
    <row r="454" spans="1:9" x14ac:dyDescent="0.2">
      <c r="A454" s="58">
        <v>40310</v>
      </c>
      <c r="B454" s="59" t="s">
        <v>45</v>
      </c>
      <c r="D454" s="59" t="s">
        <v>57</v>
      </c>
      <c r="E454" s="59">
        <v>170</v>
      </c>
      <c r="H454" s="57"/>
    </row>
    <row r="455" spans="1:9" x14ac:dyDescent="0.2">
      <c r="A455" s="58">
        <v>40310</v>
      </c>
      <c r="B455" s="59" t="s">
        <v>45</v>
      </c>
      <c r="D455" s="59" t="s">
        <v>57</v>
      </c>
      <c r="E455" s="59">
        <v>130</v>
      </c>
      <c r="H455" s="57"/>
    </row>
    <row r="456" spans="1:9" x14ac:dyDescent="0.2">
      <c r="A456" s="58">
        <v>40310</v>
      </c>
      <c r="B456" s="59" t="s">
        <v>45</v>
      </c>
      <c r="D456" s="59" t="s">
        <v>57</v>
      </c>
      <c r="E456" s="59">
        <v>125</v>
      </c>
      <c r="H456" s="57"/>
      <c r="I456" s="60"/>
    </row>
    <row r="457" spans="1:9" x14ac:dyDescent="0.2">
      <c r="A457" s="58">
        <v>40310</v>
      </c>
      <c r="B457" s="59" t="s">
        <v>45</v>
      </c>
      <c r="D457" s="59" t="s">
        <v>57</v>
      </c>
      <c r="E457" s="59">
        <v>110</v>
      </c>
      <c r="H457" s="57"/>
      <c r="I457" s="60"/>
    </row>
    <row r="458" spans="1:9" x14ac:dyDescent="0.2">
      <c r="A458" s="67">
        <v>40310</v>
      </c>
      <c r="B458" s="68" t="s">
        <v>45</v>
      </c>
      <c r="C458" s="68"/>
      <c r="D458" s="68" t="s">
        <v>57</v>
      </c>
      <c r="E458" s="68">
        <v>195</v>
      </c>
      <c r="F458" s="79"/>
      <c r="G458" s="68"/>
      <c r="H458" s="57"/>
      <c r="I458" s="60"/>
    </row>
    <row r="459" spans="1:9" x14ac:dyDescent="0.2">
      <c r="A459" s="58">
        <v>40311</v>
      </c>
      <c r="B459" s="59" t="s">
        <v>45</v>
      </c>
      <c r="D459" s="59" t="s">
        <v>46</v>
      </c>
      <c r="E459" s="59">
        <v>150</v>
      </c>
      <c r="H459" s="57"/>
    </row>
    <row r="460" spans="1:9" x14ac:dyDescent="0.2">
      <c r="A460" s="58">
        <v>40311</v>
      </c>
      <c r="B460" s="59" t="s">
        <v>45</v>
      </c>
      <c r="D460" s="59" t="s">
        <v>46</v>
      </c>
      <c r="E460" s="59">
        <v>130</v>
      </c>
      <c r="H460" s="57"/>
    </row>
    <row r="461" spans="1:9" x14ac:dyDescent="0.2">
      <c r="A461" s="58">
        <v>40311</v>
      </c>
      <c r="B461" s="59" t="s">
        <v>45</v>
      </c>
      <c r="D461" s="59" t="s">
        <v>46</v>
      </c>
      <c r="E461" s="59">
        <v>155</v>
      </c>
      <c r="H461" s="57"/>
    </row>
    <row r="462" spans="1:9" x14ac:dyDescent="0.2">
      <c r="A462" s="58">
        <v>40311</v>
      </c>
      <c r="B462" s="59" t="s">
        <v>45</v>
      </c>
      <c r="D462" s="59" t="s">
        <v>46</v>
      </c>
      <c r="E462" s="59">
        <v>140</v>
      </c>
      <c r="H462" s="57"/>
    </row>
    <row r="463" spans="1:9" x14ac:dyDescent="0.2">
      <c r="A463" s="58">
        <v>40311</v>
      </c>
      <c r="B463" s="59" t="s">
        <v>45</v>
      </c>
      <c r="D463" s="59" t="s">
        <v>46</v>
      </c>
      <c r="E463" s="59">
        <v>135</v>
      </c>
      <c r="H463" s="57"/>
    </row>
    <row r="464" spans="1:9" x14ac:dyDescent="0.2">
      <c r="A464" s="58">
        <v>40311</v>
      </c>
      <c r="B464" s="59" t="s">
        <v>45</v>
      </c>
      <c r="D464" s="59" t="s">
        <v>46</v>
      </c>
      <c r="E464" s="59">
        <v>145</v>
      </c>
      <c r="H464" s="57"/>
    </row>
    <row r="465" spans="1:9" x14ac:dyDescent="0.2">
      <c r="A465" s="58">
        <v>40311</v>
      </c>
      <c r="B465" s="59" t="s">
        <v>47</v>
      </c>
      <c r="C465" s="59" t="s">
        <v>48</v>
      </c>
      <c r="D465" s="59" t="s">
        <v>46</v>
      </c>
      <c r="E465" s="59">
        <v>123</v>
      </c>
      <c r="F465" s="80">
        <v>16.8</v>
      </c>
      <c r="H465" s="57"/>
    </row>
    <row r="466" spans="1:9" x14ac:dyDescent="0.2">
      <c r="A466" s="58">
        <v>40311</v>
      </c>
      <c r="B466" s="59" t="s">
        <v>47</v>
      </c>
      <c r="C466" s="59" t="s">
        <v>48</v>
      </c>
      <c r="D466" s="59" t="s">
        <v>57</v>
      </c>
      <c r="E466" s="59">
        <v>120</v>
      </c>
      <c r="F466" s="80">
        <v>16.600000000000001</v>
      </c>
      <c r="H466" s="57"/>
    </row>
    <row r="467" spans="1:9" x14ac:dyDescent="0.2">
      <c r="A467" s="58">
        <v>40311</v>
      </c>
      <c r="B467" s="59" t="s">
        <v>47</v>
      </c>
      <c r="C467" s="59" t="s">
        <v>48</v>
      </c>
      <c r="D467" s="59" t="s">
        <v>57</v>
      </c>
      <c r="E467" s="59">
        <v>135</v>
      </c>
      <c r="F467" s="80">
        <v>23.5</v>
      </c>
      <c r="H467" s="57"/>
    </row>
    <row r="468" spans="1:9" x14ac:dyDescent="0.2">
      <c r="A468" s="58">
        <v>40311</v>
      </c>
      <c r="B468" s="59" t="s">
        <v>47</v>
      </c>
      <c r="C468" s="59" t="s">
        <v>48</v>
      </c>
      <c r="D468" s="59" t="s">
        <v>57</v>
      </c>
      <c r="E468" s="59">
        <v>141</v>
      </c>
      <c r="F468" s="80">
        <v>27.2</v>
      </c>
      <c r="H468" s="57"/>
    </row>
    <row r="469" spans="1:9" x14ac:dyDescent="0.2">
      <c r="A469" s="58">
        <v>40311</v>
      </c>
      <c r="B469" s="59" t="s">
        <v>47</v>
      </c>
      <c r="C469" s="59" t="s">
        <v>48</v>
      </c>
      <c r="D469" s="59" t="s">
        <v>57</v>
      </c>
      <c r="E469" s="59">
        <v>125</v>
      </c>
      <c r="F469" s="80">
        <v>20.3</v>
      </c>
      <c r="H469" s="57"/>
      <c r="I469" s="60"/>
    </row>
    <row r="470" spans="1:9" x14ac:dyDescent="0.2">
      <c r="A470" s="58">
        <v>40311</v>
      </c>
      <c r="B470" s="59" t="s">
        <v>47</v>
      </c>
      <c r="C470" s="59" t="s">
        <v>48</v>
      </c>
      <c r="D470" s="59" t="s">
        <v>57</v>
      </c>
      <c r="E470" s="59">
        <v>93</v>
      </c>
      <c r="F470" s="80">
        <v>8.1999999999999993</v>
      </c>
      <c r="H470" s="57"/>
    </row>
    <row r="471" spans="1:9" x14ac:dyDescent="0.2">
      <c r="A471" s="58">
        <v>40311</v>
      </c>
      <c r="B471" s="59" t="s">
        <v>47</v>
      </c>
      <c r="C471" s="59" t="s">
        <v>48</v>
      </c>
      <c r="D471" s="59" t="s">
        <v>57</v>
      </c>
      <c r="E471" s="59">
        <v>115</v>
      </c>
      <c r="F471" s="80">
        <v>14.4</v>
      </c>
      <c r="H471" s="57"/>
    </row>
    <row r="472" spans="1:9" x14ac:dyDescent="0.2">
      <c r="A472" s="58">
        <v>40311</v>
      </c>
      <c r="B472" s="59" t="s">
        <v>47</v>
      </c>
      <c r="C472" s="59" t="s">
        <v>48</v>
      </c>
      <c r="D472" s="59" t="s">
        <v>57</v>
      </c>
      <c r="E472" s="59">
        <v>99</v>
      </c>
      <c r="F472" s="80">
        <v>9</v>
      </c>
      <c r="H472" s="57"/>
    </row>
    <row r="473" spans="1:9" x14ac:dyDescent="0.2">
      <c r="A473" s="58">
        <v>40311</v>
      </c>
      <c r="B473" s="59" t="s">
        <v>47</v>
      </c>
      <c r="C473" s="59" t="s">
        <v>48</v>
      </c>
      <c r="D473" s="59" t="s">
        <v>57</v>
      </c>
      <c r="E473" s="59">
        <v>117</v>
      </c>
      <c r="F473" s="80">
        <v>15</v>
      </c>
      <c r="H473" s="57"/>
    </row>
    <row r="474" spans="1:9" x14ac:dyDescent="0.2">
      <c r="A474" s="58">
        <v>40311</v>
      </c>
      <c r="B474" s="59" t="s">
        <v>47</v>
      </c>
      <c r="C474" s="59" t="s">
        <v>48</v>
      </c>
      <c r="D474" s="59" t="s">
        <v>57</v>
      </c>
      <c r="E474" s="59">
        <v>108</v>
      </c>
      <c r="F474" s="80">
        <v>12.4</v>
      </c>
      <c r="H474" s="57"/>
    </row>
    <row r="475" spans="1:9" x14ac:dyDescent="0.2">
      <c r="A475" s="58">
        <v>40311</v>
      </c>
      <c r="B475" s="59" t="s">
        <v>47</v>
      </c>
      <c r="C475" s="59" t="s">
        <v>48</v>
      </c>
      <c r="D475" s="59" t="s">
        <v>57</v>
      </c>
      <c r="E475" s="59">
        <v>139</v>
      </c>
      <c r="F475" s="80">
        <v>27.9</v>
      </c>
      <c r="H475" s="57"/>
    </row>
    <row r="476" spans="1:9" x14ac:dyDescent="0.2">
      <c r="A476" s="58">
        <v>40311</v>
      </c>
      <c r="B476" s="59" t="s">
        <v>47</v>
      </c>
      <c r="C476" s="59" t="s">
        <v>48</v>
      </c>
      <c r="D476" s="59" t="s">
        <v>57</v>
      </c>
      <c r="E476" s="59">
        <v>107</v>
      </c>
      <c r="F476" s="80">
        <v>11.3</v>
      </c>
      <c r="H476" s="57"/>
    </row>
    <row r="477" spans="1:9" x14ac:dyDescent="0.2">
      <c r="A477" s="58">
        <v>40311</v>
      </c>
      <c r="B477" s="59" t="s">
        <v>47</v>
      </c>
      <c r="C477" s="59" t="s">
        <v>48</v>
      </c>
      <c r="D477" s="59" t="s">
        <v>57</v>
      </c>
      <c r="E477" s="59">
        <v>122</v>
      </c>
      <c r="F477" s="80">
        <v>20.100000000000001</v>
      </c>
      <c r="H477" s="57"/>
    </row>
    <row r="478" spans="1:9" x14ac:dyDescent="0.2">
      <c r="A478" s="58">
        <v>40311</v>
      </c>
      <c r="B478" s="59" t="s">
        <v>47</v>
      </c>
      <c r="C478" s="59" t="s">
        <v>48</v>
      </c>
      <c r="D478" s="59" t="s">
        <v>57</v>
      </c>
      <c r="E478" s="59">
        <v>124</v>
      </c>
      <c r="F478" s="80">
        <v>19.3</v>
      </c>
      <c r="H478" s="57"/>
    </row>
    <row r="479" spans="1:9" x14ac:dyDescent="0.2">
      <c r="A479" s="58">
        <v>40311</v>
      </c>
      <c r="B479" s="59" t="s">
        <v>47</v>
      </c>
      <c r="C479" s="59" t="s">
        <v>48</v>
      </c>
      <c r="D479" s="59" t="s">
        <v>57</v>
      </c>
      <c r="E479" s="59">
        <v>109</v>
      </c>
      <c r="F479" s="80">
        <v>12.3</v>
      </c>
      <c r="H479" s="57"/>
      <c r="I479" s="60"/>
    </row>
    <row r="480" spans="1:9" x14ac:dyDescent="0.2">
      <c r="A480" s="58">
        <v>40311</v>
      </c>
      <c r="B480" s="59" t="s">
        <v>47</v>
      </c>
      <c r="C480" s="59" t="s">
        <v>48</v>
      </c>
      <c r="D480" s="59" t="s">
        <v>57</v>
      </c>
      <c r="E480" s="59">
        <v>104</v>
      </c>
      <c r="F480" s="80">
        <v>10</v>
      </c>
      <c r="H480" s="57"/>
      <c r="I480" s="60"/>
    </row>
    <row r="481" spans="1:9" x14ac:dyDescent="0.2">
      <c r="A481" s="58">
        <v>40311</v>
      </c>
      <c r="B481" s="59" t="s">
        <v>47</v>
      </c>
      <c r="C481" s="59" t="s">
        <v>48</v>
      </c>
      <c r="D481" s="59" t="s">
        <v>57</v>
      </c>
      <c r="E481" s="59">
        <v>105</v>
      </c>
      <c r="F481" s="80">
        <v>12.4</v>
      </c>
      <c r="H481" s="57"/>
      <c r="I481" s="60"/>
    </row>
    <row r="482" spans="1:9" x14ac:dyDescent="0.2">
      <c r="A482" s="58">
        <v>40311</v>
      </c>
      <c r="B482" s="59" t="s">
        <v>47</v>
      </c>
      <c r="C482" s="59" t="s">
        <v>48</v>
      </c>
      <c r="D482" s="59" t="s">
        <v>57</v>
      </c>
      <c r="E482" s="59">
        <v>121</v>
      </c>
      <c r="F482" s="80">
        <v>18.7</v>
      </c>
      <c r="H482" s="57"/>
      <c r="I482" s="60"/>
    </row>
    <row r="483" spans="1:9" x14ac:dyDescent="0.2">
      <c r="A483" s="58">
        <v>40311</v>
      </c>
      <c r="B483" s="59" t="s">
        <v>47</v>
      </c>
      <c r="C483" s="59" t="s">
        <v>48</v>
      </c>
      <c r="D483" s="59" t="s">
        <v>57</v>
      </c>
      <c r="E483" s="59">
        <v>93</v>
      </c>
      <c r="F483" s="80">
        <v>8</v>
      </c>
      <c r="H483" s="57"/>
      <c r="I483" s="60"/>
    </row>
    <row r="484" spans="1:9" x14ac:dyDescent="0.2">
      <c r="A484" s="58">
        <v>40311</v>
      </c>
      <c r="B484" s="59" t="s">
        <v>47</v>
      </c>
      <c r="C484" s="59" t="s">
        <v>48</v>
      </c>
      <c r="D484" s="59" t="s">
        <v>57</v>
      </c>
      <c r="E484" s="59">
        <v>119</v>
      </c>
      <c r="F484" s="80">
        <v>17</v>
      </c>
      <c r="H484" s="57"/>
      <c r="I484" s="60"/>
    </row>
    <row r="485" spans="1:9" x14ac:dyDescent="0.2">
      <c r="A485" s="58">
        <v>40311</v>
      </c>
      <c r="B485" s="59" t="s">
        <v>47</v>
      </c>
      <c r="C485" s="59" t="s">
        <v>48</v>
      </c>
      <c r="D485" s="59" t="s">
        <v>57</v>
      </c>
      <c r="E485" s="59">
        <v>95</v>
      </c>
      <c r="F485" s="80">
        <v>9.1</v>
      </c>
      <c r="H485" s="57"/>
      <c r="I485" s="60"/>
    </row>
    <row r="486" spans="1:9" x14ac:dyDescent="0.2">
      <c r="A486" s="58">
        <v>40311</v>
      </c>
      <c r="B486" s="59" t="s">
        <v>47</v>
      </c>
      <c r="C486" s="59" t="s">
        <v>48</v>
      </c>
      <c r="D486" s="59" t="s">
        <v>57</v>
      </c>
      <c r="E486" s="59">
        <v>107</v>
      </c>
      <c r="F486" s="80">
        <v>12</v>
      </c>
      <c r="H486" s="57"/>
      <c r="I486" s="60"/>
    </row>
    <row r="487" spans="1:9" x14ac:dyDescent="0.2">
      <c r="A487" s="58">
        <v>40311</v>
      </c>
      <c r="B487" s="59" t="s">
        <v>47</v>
      </c>
      <c r="C487" s="59" t="s">
        <v>48</v>
      </c>
      <c r="D487" s="59" t="s">
        <v>57</v>
      </c>
      <c r="E487" s="59">
        <v>115</v>
      </c>
      <c r="F487" s="80">
        <v>17.100000000000001</v>
      </c>
      <c r="G487" s="59" t="s">
        <v>171</v>
      </c>
      <c r="H487" s="57"/>
      <c r="I487" s="60"/>
    </row>
    <row r="488" spans="1:9" x14ac:dyDescent="0.2">
      <c r="A488" s="58">
        <v>40311</v>
      </c>
      <c r="B488" s="59" t="s">
        <v>47</v>
      </c>
      <c r="C488" s="59" t="s">
        <v>48</v>
      </c>
      <c r="D488" s="59" t="s">
        <v>57</v>
      </c>
      <c r="E488" s="59">
        <v>127</v>
      </c>
      <c r="F488" s="80">
        <v>20.7</v>
      </c>
      <c r="H488" s="57"/>
      <c r="I488" s="60"/>
    </row>
    <row r="489" spans="1:9" x14ac:dyDescent="0.2">
      <c r="A489" s="58">
        <v>40311</v>
      </c>
      <c r="B489" s="59" t="s">
        <v>47</v>
      </c>
      <c r="C489" s="59" t="s">
        <v>48</v>
      </c>
      <c r="D489" s="59" t="s">
        <v>57</v>
      </c>
      <c r="E489" s="59">
        <v>110</v>
      </c>
      <c r="F489" s="80">
        <v>13</v>
      </c>
      <c r="H489" s="57"/>
      <c r="I489" s="60"/>
    </row>
    <row r="490" spans="1:9" x14ac:dyDescent="0.2">
      <c r="A490" s="58">
        <v>40311</v>
      </c>
      <c r="B490" s="59" t="s">
        <v>47</v>
      </c>
      <c r="C490" s="59" t="s">
        <v>48</v>
      </c>
      <c r="D490" s="59" t="s">
        <v>57</v>
      </c>
      <c r="E490" s="59">
        <v>113</v>
      </c>
      <c r="F490" s="80">
        <v>13.6</v>
      </c>
      <c r="H490" s="57"/>
    </row>
    <row r="491" spans="1:9" x14ac:dyDescent="0.2">
      <c r="A491" s="58">
        <v>40311</v>
      </c>
      <c r="B491" s="59" t="s">
        <v>47</v>
      </c>
      <c r="C491" s="59" t="s">
        <v>48</v>
      </c>
      <c r="D491" s="59" t="s">
        <v>57</v>
      </c>
      <c r="E491" s="59">
        <v>124</v>
      </c>
      <c r="F491" s="80">
        <v>19.2</v>
      </c>
      <c r="H491" s="57"/>
    </row>
    <row r="492" spans="1:9" x14ac:dyDescent="0.2">
      <c r="A492" s="58">
        <v>40311</v>
      </c>
      <c r="B492" s="59" t="s">
        <v>47</v>
      </c>
      <c r="C492" s="59" t="s">
        <v>48</v>
      </c>
      <c r="D492" s="59" t="s">
        <v>57</v>
      </c>
      <c r="E492" s="59">
        <v>134</v>
      </c>
      <c r="F492" s="80">
        <v>25.1</v>
      </c>
      <c r="H492" s="57"/>
    </row>
    <row r="493" spans="1:9" x14ac:dyDescent="0.2">
      <c r="A493" s="58">
        <v>40311</v>
      </c>
      <c r="B493" s="59" t="s">
        <v>47</v>
      </c>
      <c r="C493" s="59" t="s">
        <v>48</v>
      </c>
      <c r="D493" s="59" t="s">
        <v>57</v>
      </c>
      <c r="E493" s="59">
        <v>142</v>
      </c>
      <c r="F493" s="80">
        <v>28.4</v>
      </c>
      <c r="H493" s="57"/>
    </row>
    <row r="494" spans="1:9" x14ac:dyDescent="0.2">
      <c r="A494" s="58">
        <v>40311</v>
      </c>
      <c r="B494" s="59" t="s">
        <v>47</v>
      </c>
      <c r="C494" s="59" t="s">
        <v>48</v>
      </c>
      <c r="D494" s="59" t="s">
        <v>57</v>
      </c>
      <c r="E494" s="59">
        <v>133</v>
      </c>
      <c r="F494" s="80">
        <v>23.5</v>
      </c>
      <c r="H494" s="57"/>
    </row>
    <row r="495" spans="1:9" x14ac:dyDescent="0.2">
      <c r="A495" s="58">
        <v>40311</v>
      </c>
      <c r="B495" s="59" t="s">
        <v>47</v>
      </c>
      <c r="C495" s="59" t="s">
        <v>48</v>
      </c>
      <c r="D495" s="59" t="s">
        <v>57</v>
      </c>
      <c r="E495" s="59">
        <v>119</v>
      </c>
      <c r="F495" s="80">
        <v>16.899999999999999</v>
      </c>
      <c r="H495" s="57"/>
    </row>
    <row r="496" spans="1:9" x14ac:dyDescent="0.2">
      <c r="A496" s="58">
        <v>40311</v>
      </c>
      <c r="B496" s="59" t="s">
        <v>45</v>
      </c>
      <c r="D496" s="59" t="s">
        <v>57</v>
      </c>
      <c r="E496" s="59">
        <v>140</v>
      </c>
      <c r="H496" s="57"/>
    </row>
    <row r="497" spans="1:9" x14ac:dyDescent="0.2">
      <c r="A497" s="58">
        <v>40311</v>
      </c>
      <c r="B497" s="59" t="s">
        <v>45</v>
      </c>
      <c r="D497" s="59" t="s">
        <v>57</v>
      </c>
      <c r="E497" s="59">
        <v>145</v>
      </c>
      <c r="H497" s="57"/>
    </row>
    <row r="498" spans="1:9" x14ac:dyDescent="0.2">
      <c r="A498" s="58">
        <v>40311</v>
      </c>
      <c r="B498" s="59" t="s">
        <v>45</v>
      </c>
      <c r="D498" s="59" t="s">
        <v>57</v>
      </c>
      <c r="E498" s="59">
        <v>170</v>
      </c>
      <c r="H498" s="57"/>
    </row>
    <row r="499" spans="1:9" x14ac:dyDescent="0.2">
      <c r="A499" s="58">
        <v>40311</v>
      </c>
      <c r="B499" s="59" t="s">
        <v>45</v>
      </c>
      <c r="D499" s="59" t="s">
        <v>57</v>
      </c>
      <c r="E499" s="59">
        <v>120</v>
      </c>
      <c r="H499" s="57"/>
    </row>
    <row r="500" spans="1:9" x14ac:dyDescent="0.2">
      <c r="A500" s="58">
        <v>40311</v>
      </c>
      <c r="B500" s="59" t="s">
        <v>45</v>
      </c>
      <c r="D500" s="59" t="s">
        <v>57</v>
      </c>
      <c r="E500" s="59">
        <v>175</v>
      </c>
      <c r="H500" s="57"/>
      <c r="I500" s="63"/>
    </row>
    <row r="501" spans="1:9" x14ac:dyDescent="0.2">
      <c r="A501" s="58">
        <v>40311</v>
      </c>
      <c r="B501" s="59" t="s">
        <v>45</v>
      </c>
      <c r="D501" s="59" t="s">
        <v>57</v>
      </c>
      <c r="E501" s="59">
        <v>125</v>
      </c>
      <c r="H501" s="57"/>
    </row>
    <row r="502" spans="1:9" x14ac:dyDescent="0.2">
      <c r="A502" s="58">
        <v>40311</v>
      </c>
      <c r="B502" s="59" t="s">
        <v>45</v>
      </c>
      <c r="D502" s="59" t="s">
        <v>57</v>
      </c>
      <c r="E502" s="59">
        <v>180</v>
      </c>
      <c r="H502" s="57"/>
    </row>
    <row r="503" spans="1:9" x14ac:dyDescent="0.2">
      <c r="A503" s="58">
        <v>40311</v>
      </c>
      <c r="B503" s="59" t="s">
        <v>45</v>
      </c>
      <c r="D503" s="59" t="s">
        <v>57</v>
      </c>
      <c r="E503" s="59">
        <v>240</v>
      </c>
      <c r="H503" s="57"/>
    </row>
    <row r="504" spans="1:9" x14ac:dyDescent="0.2">
      <c r="A504" s="58">
        <v>40311</v>
      </c>
      <c r="B504" s="59" t="s">
        <v>45</v>
      </c>
      <c r="D504" s="59" t="s">
        <v>57</v>
      </c>
      <c r="E504" s="59">
        <v>185</v>
      </c>
      <c r="H504" s="57"/>
    </row>
    <row r="505" spans="1:9" x14ac:dyDescent="0.2">
      <c r="A505" s="58">
        <v>40311</v>
      </c>
      <c r="B505" s="59" t="s">
        <v>45</v>
      </c>
      <c r="D505" s="59" t="s">
        <v>57</v>
      </c>
      <c r="E505" s="59">
        <v>130</v>
      </c>
      <c r="H505" s="57"/>
    </row>
    <row r="506" spans="1:9" x14ac:dyDescent="0.2">
      <c r="A506" s="58">
        <v>40311</v>
      </c>
      <c r="B506" s="59" t="s">
        <v>45</v>
      </c>
      <c r="D506" s="59" t="s">
        <v>57</v>
      </c>
      <c r="E506" s="59">
        <v>135</v>
      </c>
      <c r="H506" s="57"/>
    </row>
    <row r="507" spans="1:9" x14ac:dyDescent="0.2">
      <c r="A507" s="58">
        <v>40311</v>
      </c>
      <c r="B507" s="59" t="s">
        <v>45</v>
      </c>
      <c r="D507" s="59" t="s">
        <v>57</v>
      </c>
      <c r="E507" s="59">
        <v>170</v>
      </c>
      <c r="H507" s="57"/>
    </row>
    <row r="508" spans="1:9" x14ac:dyDescent="0.2">
      <c r="A508" s="58">
        <v>40311</v>
      </c>
      <c r="B508" s="59" t="s">
        <v>45</v>
      </c>
      <c r="D508" s="59" t="s">
        <v>57</v>
      </c>
      <c r="E508" s="59">
        <v>150</v>
      </c>
      <c r="H508" s="57"/>
    </row>
    <row r="509" spans="1:9" x14ac:dyDescent="0.2">
      <c r="A509" s="58">
        <v>40311</v>
      </c>
      <c r="B509" s="59" t="s">
        <v>45</v>
      </c>
      <c r="D509" s="59" t="s">
        <v>57</v>
      </c>
      <c r="E509" s="59">
        <v>135</v>
      </c>
      <c r="H509" s="57"/>
    </row>
    <row r="510" spans="1:9" x14ac:dyDescent="0.2">
      <c r="A510" s="58">
        <v>40311</v>
      </c>
      <c r="B510" s="59" t="s">
        <v>45</v>
      </c>
      <c r="D510" s="59" t="s">
        <v>57</v>
      </c>
      <c r="E510" s="59">
        <v>150</v>
      </c>
      <c r="H510" s="57"/>
    </row>
    <row r="511" spans="1:9" x14ac:dyDescent="0.2">
      <c r="A511" s="58">
        <v>40311</v>
      </c>
      <c r="B511" s="59" t="s">
        <v>45</v>
      </c>
      <c r="D511" s="59" t="s">
        <v>57</v>
      </c>
      <c r="E511" s="59">
        <v>185</v>
      </c>
      <c r="H511" s="57"/>
    </row>
    <row r="512" spans="1:9" x14ac:dyDescent="0.2">
      <c r="A512" s="58">
        <v>40311</v>
      </c>
      <c r="B512" s="59" t="s">
        <v>45</v>
      </c>
      <c r="D512" s="59" t="s">
        <v>57</v>
      </c>
      <c r="E512" s="59">
        <v>155</v>
      </c>
      <c r="H512" s="57"/>
    </row>
    <row r="513" spans="1:8" x14ac:dyDescent="0.2">
      <c r="A513" s="58">
        <v>40311</v>
      </c>
      <c r="B513" s="59" t="s">
        <v>45</v>
      </c>
      <c r="D513" s="59" t="s">
        <v>57</v>
      </c>
      <c r="E513" s="59">
        <v>170</v>
      </c>
      <c r="H513" s="57"/>
    </row>
    <row r="514" spans="1:8" x14ac:dyDescent="0.2">
      <c r="A514" s="58">
        <v>40311</v>
      </c>
      <c r="B514" s="59" t="s">
        <v>45</v>
      </c>
      <c r="D514" s="59" t="s">
        <v>57</v>
      </c>
      <c r="E514" s="59">
        <v>165</v>
      </c>
      <c r="H514" s="57"/>
    </row>
    <row r="515" spans="1:8" x14ac:dyDescent="0.2">
      <c r="A515" s="58">
        <v>40311</v>
      </c>
      <c r="B515" s="59" t="s">
        <v>45</v>
      </c>
      <c r="D515" s="59" t="s">
        <v>57</v>
      </c>
      <c r="E515" s="59">
        <v>150</v>
      </c>
      <c r="H515" s="57"/>
    </row>
    <row r="516" spans="1:8" x14ac:dyDescent="0.2">
      <c r="A516" s="58">
        <v>40311</v>
      </c>
      <c r="B516" s="59" t="s">
        <v>45</v>
      </c>
      <c r="D516" s="59" t="s">
        <v>57</v>
      </c>
      <c r="E516" s="59">
        <v>135</v>
      </c>
      <c r="H516" s="57"/>
    </row>
    <row r="517" spans="1:8" x14ac:dyDescent="0.2">
      <c r="A517" s="58">
        <v>40311</v>
      </c>
      <c r="B517" s="59" t="s">
        <v>45</v>
      </c>
      <c r="D517" s="59" t="s">
        <v>57</v>
      </c>
      <c r="E517" s="59">
        <v>110</v>
      </c>
      <c r="H517" s="57"/>
    </row>
    <row r="518" spans="1:8" x14ac:dyDescent="0.2">
      <c r="A518" s="58">
        <v>40311</v>
      </c>
      <c r="B518" s="59" t="s">
        <v>45</v>
      </c>
      <c r="D518" s="59" t="s">
        <v>57</v>
      </c>
      <c r="E518" s="59">
        <v>125</v>
      </c>
      <c r="H518" s="57"/>
    </row>
    <row r="519" spans="1:8" x14ac:dyDescent="0.2">
      <c r="A519" s="58">
        <v>40311</v>
      </c>
      <c r="B519" s="59" t="s">
        <v>45</v>
      </c>
      <c r="D519" s="59" t="s">
        <v>57</v>
      </c>
      <c r="E519" s="59">
        <v>160</v>
      </c>
      <c r="H519" s="57"/>
    </row>
    <row r="520" spans="1:8" x14ac:dyDescent="0.2">
      <c r="A520" s="58">
        <v>40311</v>
      </c>
      <c r="B520" s="59" t="s">
        <v>45</v>
      </c>
      <c r="D520" s="59" t="s">
        <v>57</v>
      </c>
      <c r="E520" s="59">
        <v>150</v>
      </c>
      <c r="H520" s="57"/>
    </row>
    <row r="521" spans="1:8" x14ac:dyDescent="0.2">
      <c r="A521" s="58">
        <v>40311</v>
      </c>
      <c r="B521" s="59" t="s">
        <v>45</v>
      </c>
      <c r="D521" s="59" t="s">
        <v>57</v>
      </c>
      <c r="E521" s="59">
        <v>215</v>
      </c>
      <c r="H521" s="57"/>
    </row>
    <row r="522" spans="1:8" x14ac:dyDescent="0.2">
      <c r="A522" s="58">
        <v>40311</v>
      </c>
      <c r="B522" s="59" t="s">
        <v>45</v>
      </c>
      <c r="D522" s="59" t="s">
        <v>57</v>
      </c>
      <c r="E522" s="59">
        <v>145</v>
      </c>
      <c r="H522" s="57"/>
    </row>
    <row r="523" spans="1:8" x14ac:dyDescent="0.2">
      <c r="A523" s="58">
        <v>40311</v>
      </c>
      <c r="B523" s="59" t="s">
        <v>45</v>
      </c>
      <c r="D523" s="59" t="s">
        <v>57</v>
      </c>
      <c r="E523" s="59">
        <v>145</v>
      </c>
      <c r="H523" s="57"/>
    </row>
    <row r="524" spans="1:8" x14ac:dyDescent="0.2">
      <c r="A524" s="58">
        <v>40311</v>
      </c>
      <c r="B524" s="59" t="s">
        <v>45</v>
      </c>
      <c r="D524" s="59" t="s">
        <v>57</v>
      </c>
      <c r="E524" s="59">
        <v>150</v>
      </c>
      <c r="H524" s="57"/>
    </row>
    <row r="525" spans="1:8" x14ac:dyDescent="0.2">
      <c r="A525" s="58">
        <v>40311</v>
      </c>
      <c r="B525" s="59" t="s">
        <v>45</v>
      </c>
      <c r="D525" s="59" t="s">
        <v>57</v>
      </c>
      <c r="E525" s="59">
        <v>130</v>
      </c>
      <c r="H525" s="57"/>
    </row>
    <row r="526" spans="1:8" x14ac:dyDescent="0.2">
      <c r="A526" s="58">
        <v>40311</v>
      </c>
      <c r="B526" s="59" t="s">
        <v>45</v>
      </c>
      <c r="D526" s="59" t="s">
        <v>57</v>
      </c>
      <c r="E526" s="59">
        <v>195</v>
      </c>
      <c r="H526" s="57"/>
    </row>
    <row r="527" spans="1:8" x14ac:dyDescent="0.2">
      <c r="A527" s="58">
        <v>40311</v>
      </c>
      <c r="B527" s="59" t="s">
        <v>45</v>
      </c>
      <c r="D527" s="59" t="s">
        <v>57</v>
      </c>
      <c r="E527" s="59">
        <v>160</v>
      </c>
      <c r="H527" s="57"/>
    </row>
    <row r="528" spans="1:8" x14ac:dyDescent="0.2">
      <c r="A528" s="58">
        <v>40311</v>
      </c>
      <c r="B528" s="59" t="s">
        <v>45</v>
      </c>
      <c r="D528" s="59" t="s">
        <v>57</v>
      </c>
      <c r="E528" s="59">
        <v>155</v>
      </c>
      <c r="H528" s="57"/>
    </row>
    <row r="529" spans="1:9" x14ac:dyDescent="0.2">
      <c r="A529" s="58">
        <v>40311</v>
      </c>
      <c r="B529" s="59" t="s">
        <v>45</v>
      </c>
      <c r="D529" s="59" t="s">
        <v>57</v>
      </c>
      <c r="E529" s="59">
        <v>140</v>
      </c>
      <c r="H529" s="57"/>
    </row>
    <row r="530" spans="1:9" x14ac:dyDescent="0.2">
      <c r="A530" s="58">
        <v>40311</v>
      </c>
      <c r="B530" s="59" t="s">
        <v>45</v>
      </c>
      <c r="D530" s="59" t="s">
        <v>57</v>
      </c>
      <c r="E530" s="59">
        <v>180</v>
      </c>
      <c r="H530" s="57"/>
    </row>
    <row r="531" spans="1:9" x14ac:dyDescent="0.2">
      <c r="A531" s="58">
        <v>40311</v>
      </c>
      <c r="B531" s="59" t="s">
        <v>45</v>
      </c>
      <c r="D531" s="59" t="s">
        <v>57</v>
      </c>
      <c r="E531" s="59">
        <v>160</v>
      </c>
      <c r="H531" s="57"/>
    </row>
    <row r="532" spans="1:9" x14ac:dyDescent="0.2">
      <c r="A532" s="58">
        <v>40311</v>
      </c>
      <c r="B532" s="59" t="s">
        <v>45</v>
      </c>
      <c r="D532" s="59" t="s">
        <v>57</v>
      </c>
      <c r="E532" s="59">
        <v>135</v>
      </c>
      <c r="H532" s="57"/>
    </row>
    <row r="533" spans="1:9" x14ac:dyDescent="0.2">
      <c r="A533" s="58">
        <v>40311</v>
      </c>
      <c r="B533" s="59" t="s">
        <v>45</v>
      </c>
      <c r="D533" s="59" t="s">
        <v>57</v>
      </c>
      <c r="E533" s="59">
        <v>140</v>
      </c>
      <c r="H533" s="57"/>
    </row>
    <row r="534" spans="1:9" x14ac:dyDescent="0.2">
      <c r="A534" s="58">
        <v>40311</v>
      </c>
      <c r="B534" s="59" t="s">
        <v>45</v>
      </c>
      <c r="D534" s="59" t="s">
        <v>57</v>
      </c>
      <c r="E534" s="59">
        <v>125</v>
      </c>
      <c r="H534" s="57"/>
    </row>
    <row r="535" spans="1:9" x14ac:dyDescent="0.2">
      <c r="A535" s="58">
        <v>40311</v>
      </c>
      <c r="B535" s="59" t="s">
        <v>45</v>
      </c>
      <c r="D535" s="59" t="s">
        <v>57</v>
      </c>
      <c r="E535" s="59">
        <v>130</v>
      </c>
      <c r="H535" s="57"/>
    </row>
    <row r="536" spans="1:9" x14ac:dyDescent="0.2">
      <c r="A536" s="58">
        <v>40311</v>
      </c>
      <c r="B536" s="59" t="s">
        <v>45</v>
      </c>
      <c r="D536" s="59" t="s">
        <v>57</v>
      </c>
      <c r="E536" s="59">
        <v>165</v>
      </c>
      <c r="H536" s="57"/>
    </row>
    <row r="537" spans="1:9" x14ac:dyDescent="0.2">
      <c r="A537" s="58">
        <v>40311</v>
      </c>
      <c r="B537" s="59" t="s">
        <v>45</v>
      </c>
      <c r="D537" s="59" t="s">
        <v>57</v>
      </c>
      <c r="E537" s="59">
        <v>175</v>
      </c>
      <c r="H537" s="57"/>
    </row>
    <row r="538" spans="1:9" x14ac:dyDescent="0.2">
      <c r="A538" s="58">
        <v>40311</v>
      </c>
      <c r="B538" s="59" t="s">
        <v>45</v>
      </c>
      <c r="D538" s="59" t="s">
        <v>57</v>
      </c>
      <c r="E538" s="59">
        <v>135</v>
      </c>
      <c r="H538" s="57"/>
    </row>
    <row r="539" spans="1:9" x14ac:dyDescent="0.2">
      <c r="A539" s="58">
        <v>40311</v>
      </c>
      <c r="B539" s="59" t="s">
        <v>45</v>
      </c>
      <c r="D539" s="59" t="s">
        <v>57</v>
      </c>
      <c r="E539" s="59">
        <v>140</v>
      </c>
      <c r="H539" s="57"/>
    </row>
    <row r="540" spans="1:9" x14ac:dyDescent="0.2">
      <c r="A540" s="58">
        <v>40311</v>
      </c>
      <c r="B540" s="59" t="s">
        <v>45</v>
      </c>
      <c r="D540" s="59" t="s">
        <v>57</v>
      </c>
      <c r="E540" s="59">
        <v>160</v>
      </c>
      <c r="H540" s="57"/>
    </row>
    <row r="541" spans="1:9" x14ac:dyDescent="0.2">
      <c r="A541" s="58">
        <v>40311</v>
      </c>
      <c r="B541" s="59" t="s">
        <v>45</v>
      </c>
      <c r="D541" s="59" t="s">
        <v>57</v>
      </c>
      <c r="E541" s="59">
        <v>120</v>
      </c>
      <c r="H541" s="57"/>
      <c r="I541" s="63"/>
    </row>
    <row r="542" spans="1:9" x14ac:dyDescent="0.2">
      <c r="A542" s="58">
        <v>40311</v>
      </c>
      <c r="B542" s="59" t="s">
        <v>45</v>
      </c>
      <c r="D542" s="59" t="s">
        <v>57</v>
      </c>
      <c r="E542" s="59">
        <v>160</v>
      </c>
      <c r="H542" s="57"/>
    </row>
    <row r="543" spans="1:9" x14ac:dyDescent="0.2">
      <c r="A543" s="58">
        <v>40311</v>
      </c>
      <c r="B543" s="59" t="s">
        <v>45</v>
      </c>
      <c r="D543" s="59" t="s">
        <v>57</v>
      </c>
      <c r="E543" s="59">
        <v>220</v>
      </c>
      <c r="H543" s="57"/>
    </row>
    <row r="544" spans="1:9" x14ac:dyDescent="0.2">
      <c r="A544" s="58">
        <v>40311</v>
      </c>
      <c r="B544" s="59" t="s">
        <v>45</v>
      </c>
      <c r="D544" s="59" t="s">
        <v>57</v>
      </c>
      <c r="E544" s="59">
        <v>170</v>
      </c>
      <c r="H544" s="57"/>
    </row>
    <row r="545" spans="1:8" x14ac:dyDescent="0.2">
      <c r="A545" s="58">
        <v>40311</v>
      </c>
      <c r="B545" s="59" t="s">
        <v>45</v>
      </c>
      <c r="D545" s="59" t="s">
        <v>57</v>
      </c>
      <c r="E545" s="59">
        <v>155</v>
      </c>
      <c r="H545" s="57"/>
    </row>
    <row r="546" spans="1:8" x14ac:dyDescent="0.2">
      <c r="A546" s="58">
        <v>40311</v>
      </c>
      <c r="B546" s="59" t="s">
        <v>45</v>
      </c>
      <c r="D546" s="59" t="s">
        <v>57</v>
      </c>
      <c r="E546" s="59">
        <v>150</v>
      </c>
      <c r="H546" s="57"/>
    </row>
    <row r="547" spans="1:8" x14ac:dyDescent="0.2">
      <c r="A547" s="58">
        <v>40311</v>
      </c>
      <c r="B547" s="59" t="s">
        <v>45</v>
      </c>
      <c r="D547" s="59" t="s">
        <v>57</v>
      </c>
      <c r="E547" s="59">
        <v>160</v>
      </c>
      <c r="H547" s="57"/>
    </row>
    <row r="548" spans="1:8" x14ac:dyDescent="0.2">
      <c r="A548" s="58">
        <v>40311</v>
      </c>
      <c r="B548" s="59" t="s">
        <v>45</v>
      </c>
      <c r="D548" s="59" t="s">
        <v>57</v>
      </c>
      <c r="E548" s="59">
        <v>150</v>
      </c>
      <c r="H548" s="57"/>
    </row>
    <row r="549" spans="1:8" x14ac:dyDescent="0.2">
      <c r="A549" s="58">
        <v>40311</v>
      </c>
      <c r="B549" s="59" t="s">
        <v>45</v>
      </c>
      <c r="D549" s="59" t="s">
        <v>57</v>
      </c>
      <c r="E549" s="59">
        <v>155</v>
      </c>
      <c r="H549" s="57"/>
    </row>
    <row r="550" spans="1:8" x14ac:dyDescent="0.2">
      <c r="A550" s="58">
        <v>40311</v>
      </c>
      <c r="B550" s="59" t="s">
        <v>45</v>
      </c>
      <c r="D550" s="59" t="s">
        <v>57</v>
      </c>
      <c r="E550" s="59">
        <v>125</v>
      </c>
      <c r="H550" s="57"/>
    </row>
    <row r="551" spans="1:8" x14ac:dyDescent="0.2">
      <c r="A551" s="58">
        <v>40311</v>
      </c>
      <c r="B551" s="59" t="s">
        <v>45</v>
      </c>
      <c r="D551" s="59" t="s">
        <v>57</v>
      </c>
      <c r="E551" s="59">
        <v>125</v>
      </c>
      <c r="H551" s="57"/>
    </row>
    <row r="552" spans="1:8" x14ac:dyDescent="0.2">
      <c r="A552" s="58">
        <v>40311</v>
      </c>
      <c r="B552" s="59" t="s">
        <v>45</v>
      </c>
      <c r="D552" s="59" t="s">
        <v>57</v>
      </c>
      <c r="E552" s="59">
        <v>140</v>
      </c>
      <c r="H552" s="57"/>
    </row>
    <row r="553" spans="1:8" x14ac:dyDescent="0.2">
      <c r="A553" s="67">
        <v>40311</v>
      </c>
      <c r="B553" s="68" t="s">
        <v>45</v>
      </c>
      <c r="C553" s="68"/>
      <c r="D553" s="68" t="s">
        <v>57</v>
      </c>
      <c r="E553" s="68">
        <v>170</v>
      </c>
      <c r="F553" s="79"/>
      <c r="G553" s="68"/>
      <c r="H553" s="57"/>
    </row>
    <row r="554" spans="1:8" x14ac:dyDescent="0.2">
      <c r="A554" s="58">
        <v>40312</v>
      </c>
      <c r="B554" s="59" t="s">
        <v>45</v>
      </c>
      <c r="D554" s="59" t="s">
        <v>46</v>
      </c>
      <c r="E554" s="59">
        <v>130</v>
      </c>
      <c r="H554" s="57"/>
    </row>
    <row r="555" spans="1:8" x14ac:dyDescent="0.2">
      <c r="A555" s="58">
        <v>40312</v>
      </c>
      <c r="B555" s="59" t="s">
        <v>45</v>
      </c>
      <c r="D555" s="59" t="s">
        <v>46</v>
      </c>
      <c r="E555" s="59">
        <v>130</v>
      </c>
      <c r="H555" s="57"/>
    </row>
    <row r="556" spans="1:8" x14ac:dyDescent="0.2">
      <c r="A556" s="58">
        <v>40312</v>
      </c>
      <c r="B556" s="59" t="s">
        <v>45</v>
      </c>
      <c r="D556" s="59" t="s">
        <v>46</v>
      </c>
      <c r="E556" s="59">
        <v>140</v>
      </c>
      <c r="H556" s="57"/>
    </row>
    <row r="557" spans="1:8" x14ac:dyDescent="0.2">
      <c r="A557" s="58">
        <v>40312</v>
      </c>
      <c r="B557" s="59" t="s">
        <v>45</v>
      </c>
      <c r="D557" s="59" t="s">
        <v>46</v>
      </c>
      <c r="E557" s="59">
        <v>130</v>
      </c>
      <c r="H557" s="57"/>
    </row>
    <row r="558" spans="1:8" x14ac:dyDescent="0.2">
      <c r="A558" s="58">
        <v>40312</v>
      </c>
      <c r="B558" s="59" t="s">
        <v>45</v>
      </c>
      <c r="D558" s="59" t="s">
        <v>46</v>
      </c>
      <c r="E558" s="59">
        <v>120</v>
      </c>
      <c r="H558" s="57"/>
    </row>
    <row r="559" spans="1:8" x14ac:dyDescent="0.2">
      <c r="A559" s="58">
        <v>40312</v>
      </c>
      <c r="B559" s="59" t="s">
        <v>45</v>
      </c>
      <c r="D559" s="59" t="s">
        <v>46</v>
      </c>
      <c r="E559" s="59">
        <v>110</v>
      </c>
      <c r="H559" s="57"/>
    </row>
    <row r="560" spans="1:8" x14ac:dyDescent="0.2">
      <c r="A560" s="58">
        <v>40312</v>
      </c>
      <c r="B560" s="59" t="s">
        <v>45</v>
      </c>
      <c r="D560" s="59" t="s">
        <v>46</v>
      </c>
      <c r="E560" s="59">
        <v>120</v>
      </c>
      <c r="H560" s="57"/>
    </row>
    <row r="561" spans="1:9" x14ac:dyDescent="0.2">
      <c r="A561" s="58">
        <v>40312</v>
      </c>
      <c r="B561" s="59" t="s">
        <v>45</v>
      </c>
      <c r="D561" s="59" t="s">
        <v>46</v>
      </c>
      <c r="E561" s="59">
        <v>145</v>
      </c>
      <c r="H561" s="57"/>
    </row>
    <row r="562" spans="1:9" x14ac:dyDescent="0.2">
      <c r="A562" s="58">
        <v>40312</v>
      </c>
      <c r="B562" s="59" t="s">
        <v>45</v>
      </c>
      <c r="D562" s="59" t="s">
        <v>46</v>
      </c>
      <c r="E562" s="59">
        <v>165</v>
      </c>
      <c r="H562" s="57"/>
      <c r="I562" s="60"/>
    </row>
    <row r="563" spans="1:9" x14ac:dyDescent="0.2">
      <c r="A563" s="58">
        <v>40312</v>
      </c>
      <c r="B563" s="59" t="s">
        <v>45</v>
      </c>
      <c r="D563" s="59" t="s">
        <v>46</v>
      </c>
      <c r="E563" s="59">
        <v>150</v>
      </c>
      <c r="H563" s="57"/>
      <c r="I563" s="60"/>
    </row>
    <row r="564" spans="1:9" x14ac:dyDescent="0.2">
      <c r="A564" s="58">
        <v>40312</v>
      </c>
      <c r="B564" s="59" t="s">
        <v>47</v>
      </c>
      <c r="C564" s="59" t="s">
        <v>48</v>
      </c>
      <c r="D564" s="59" t="s">
        <v>57</v>
      </c>
      <c r="E564" s="59">
        <v>87</v>
      </c>
      <c r="F564" s="80">
        <v>7.2</v>
      </c>
      <c r="H564" s="57"/>
      <c r="I564" s="60"/>
    </row>
    <row r="565" spans="1:9" x14ac:dyDescent="0.2">
      <c r="A565" s="58">
        <v>40312</v>
      </c>
      <c r="B565" s="59" t="s">
        <v>47</v>
      </c>
      <c r="C565" s="59" t="s">
        <v>48</v>
      </c>
      <c r="D565" s="59" t="s">
        <v>57</v>
      </c>
      <c r="E565" s="59">
        <v>129</v>
      </c>
      <c r="F565" s="80">
        <v>22.4</v>
      </c>
      <c r="H565" s="57"/>
      <c r="I565" s="60"/>
    </row>
    <row r="566" spans="1:9" x14ac:dyDescent="0.2">
      <c r="A566" s="58">
        <v>40312</v>
      </c>
      <c r="B566" s="59" t="s">
        <v>47</v>
      </c>
      <c r="C566" s="59" t="s">
        <v>48</v>
      </c>
      <c r="D566" s="59" t="s">
        <v>57</v>
      </c>
      <c r="E566" s="59">
        <v>106</v>
      </c>
      <c r="F566" s="80">
        <v>11.2</v>
      </c>
      <c r="H566" s="57"/>
      <c r="I566" s="60"/>
    </row>
    <row r="567" spans="1:9" x14ac:dyDescent="0.2">
      <c r="A567" s="58">
        <v>40312</v>
      </c>
      <c r="B567" s="59" t="s">
        <v>47</v>
      </c>
      <c r="C567" s="59" t="s">
        <v>48</v>
      </c>
      <c r="D567" s="59" t="s">
        <v>57</v>
      </c>
      <c r="E567" s="59">
        <v>123</v>
      </c>
      <c r="F567" s="80">
        <v>18.100000000000001</v>
      </c>
      <c r="H567" s="57"/>
      <c r="I567" s="60"/>
    </row>
    <row r="568" spans="1:9" x14ac:dyDescent="0.2">
      <c r="A568" s="58">
        <v>40312</v>
      </c>
      <c r="B568" s="59" t="s">
        <v>47</v>
      </c>
      <c r="C568" s="59" t="s">
        <v>48</v>
      </c>
      <c r="D568" s="59" t="s">
        <v>57</v>
      </c>
      <c r="E568" s="59">
        <v>104</v>
      </c>
      <c r="F568" s="80">
        <v>11.4</v>
      </c>
      <c r="H568" s="57"/>
      <c r="I568" s="60"/>
    </row>
    <row r="569" spans="1:9" x14ac:dyDescent="0.2">
      <c r="A569" s="58">
        <v>40312</v>
      </c>
      <c r="B569" s="59" t="s">
        <v>47</v>
      </c>
      <c r="C569" s="59" t="s">
        <v>48</v>
      </c>
      <c r="D569" s="59" t="s">
        <v>57</v>
      </c>
      <c r="E569" s="59">
        <v>130</v>
      </c>
      <c r="F569" s="80">
        <v>22.2</v>
      </c>
      <c r="H569" s="57"/>
      <c r="I569" s="60"/>
    </row>
    <row r="570" spans="1:9" x14ac:dyDescent="0.2">
      <c r="A570" s="58">
        <v>40312</v>
      </c>
      <c r="B570" s="59" t="s">
        <v>47</v>
      </c>
      <c r="C570" s="59" t="s">
        <v>48</v>
      </c>
      <c r="D570" s="59" t="s">
        <v>57</v>
      </c>
      <c r="E570" s="59">
        <v>135</v>
      </c>
      <c r="F570" s="80">
        <v>23.3</v>
      </c>
      <c r="H570" s="57"/>
      <c r="I570" s="60"/>
    </row>
    <row r="571" spans="1:9" x14ac:dyDescent="0.2">
      <c r="A571" s="58">
        <v>40312</v>
      </c>
      <c r="B571" s="59" t="s">
        <v>47</v>
      </c>
      <c r="C571" s="59" t="s">
        <v>48</v>
      </c>
      <c r="D571" s="59" t="s">
        <v>57</v>
      </c>
      <c r="E571" s="59">
        <v>106</v>
      </c>
      <c r="F571" s="80">
        <v>11.6</v>
      </c>
      <c r="H571" s="57"/>
      <c r="I571" s="60"/>
    </row>
    <row r="572" spans="1:9" x14ac:dyDescent="0.2">
      <c r="A572" s="58">
        <v>40312</v>
      </c>
      <c r="B572" s="59" t="s">
        <v>47</v>
      </c>
      <c r="C572" s="59" t="s">
        <v>48</v>
      </c>
      <c r="D572" s="59" t="s">
        <v>57</v>
      </c>
      <c r="E572" s="59">
        <v>122</v>
      </c>
      <c r="F572" s="80">
        <v>16.5</v>
      </c>
      <c r="H572" s="57"/>
      <c r="I572" s="60"/>
    </row>
    <row r="573" spans="1:9" x14ac:dyDescent="0.2">
      <c r="A573" s="58">
        <v>40312</v>
      </c>
      <c r="B573" s="59" t="s">
        <v>47</v>
      </c>
      <c r="C573" s="59" t="s">
        <v>48</v>
      </c>
      <c r="D573" s="59" t="s">
        <v>57</v>
      </c>
      <c r="E573" s="59">
        <v>129</v>
      </c>
      <c r="F573" s="80">
        <v>20.100000000000001</v>
      </c>
      <c r="H573" s="57"/>
      <c r="I573" s="60"/>
    </row>
    <row r="574" spans="1:9" x14ac:dyDescent="0.2">
      <c r="A574" s="58">
        <v>40312</v>
      </c>
      <c r="B574" s="59" t="s">
        <v>47</v>
      </c>
      <c r="C574" s="59" t="s">
        <v>48</v>
      </c>
      <c r="D574" s="59" t="s">
        <v>57</v>
      </c>
      <c r="E574" s="59">
        <v>116</v>
      </c>
      <c r="F574" s="80">
        <v>17.899999999999999</v>
      </c>
      <c r="H574" s="57"/>
      <c r="I574" s="60"/>
    </row>
    <row r="575" spans="1:9" x14ac:dyDescent="0.2">
      <c r="A575" s="58">
        <v>40312</v>
      </c>
      <c r="B575" s="59" t="s">
        <v>47</v>
      </c>
      <c r="C575" s="59" t="s">
        <v>48</v>
      </c>
      <c r="D575" s="59" t="s">
        <v>57</v>
      </c>
      <c r="E575" s="59">
        <v>115</v>
      </c>
      <c r="F575" s="80">
        <v>16.7</v>
      </c>
      <c r="H575" s="57"/>
      <c r="I575" s="60"/>
    </row>
    <row r="576" spans="1:9" x14ac:dyDescent="0.2">
      <c r="A576" s="58">
        <v>40312</v>
      </c>
      <c r="B576" s="59" t="s">
        <v>47</v>
      </c>
      <c r="C576" s="59" t="s">
        <v>48</v>
      </c>
      <c r="D576" s="59" t="s">
        <v>57</v>
      </c>
      <c r="E576" s="59">
        <v>97</v>
      </c>
      <c r="F576" s="80">
        <v>9</v>
      </c>
      <c r="H576" s="57"/>
      <c r="I576" s="60"/>
    </row>
    <row r="577" spans="1:9" x14ac:dyDescent="0.2">
      <c r="A577" s="58">
        <v>40312</v>
      </c>
      <c r="B577" s="59" t="s">
        <v>47</v>
      </c>
      <c r="C577" s="59" t="s">
        <v>48</v>
      </c>
      <c r="D577" s="59" t="s">
        <v>57</v>
      </c>
      <c r="E577" s="59">
        <v>145</v>
      </c>
      <c r="F577" s="80">
        <v>32.799999999999997</v>
      </c>
      <c r="H577" s="57"/>
      <c r="I577" s="60"/>
    </row>
    <row r="578" spans="1:9" x14ac:dyDescent="0.2">
      <c r="A578" s="58">
        <v>40312</v>
      </c>
      <c r="B578" s="59" t="s">
        <v>47</v>
      </c>
      <c r="C578" s="59" t="s">
        <v>48</v>
      </c>
      <c r="D578" s="59" t="s">
        <v>57</v>
      </c>
      <c r="E578" s="59">
        <v>120</v>
      </c>
      <c r="F578" s="80">
        <v>18.7</v>
      </c>
      <c r="G578" s="59" t="s">
        <v>171</v>
      </c>
      <c r="H578" s="57"/>
      <c r="I578" s="60"/>
    </row>
    <row r="579" spans="1:9" x14ac:dyDescent="0.2">
      <c r="A579" s="58">
        <v>40312</v>
      </c>
      <c r="B579" s="59" t="s">
        <v>47</v>
      </c>
      <c r="C579" s="59" t="s">
        <v>48</v>
      </c>
      <c r="D579" s="59" t="s">
        <v>57</v>
      </c>
      <c r="E579" s="59">
        <v>138</v>
      </c>
      <c r="F579" s="80">
        <v>26.7</v>
      </c>
      <c r="G579" s="59" t="s">
        <v>171</v>
      </c>
      <c r="H579" s="57"/>
      <c r="I579" s="60"/>
    </row>
    <row r="580" spans="1:9" x14ac:dyDescent="0.2">
      <c r="A580" s="58">
        <v>40312</v>
      </c>
      <c r="B580" s="59" t="s">
        <v>47</v>
      </c>
      <c r="C580" s="59" t="s">
        <v>48</v>
      </c>
      <c r="D580" s="59" t="s">
        <v>57</v>
      </c>
      <c r="E580" s="59">
        <v>125</v>
      </c>
      <c r="F580" s="80">
        <v>19.899999999999999</v>
      </c>
      <c r="G580" s="59" t="s">
        <v>171</v>
      </c>
      <c r="H580" s="57"/>
      <c r="I580" s="60"/>
    </row>
    <row r="581" spans="1:9" x14ac:dyDescent="0.2">
      <c r="A581" s="58">
        <v>40312</v>
      </c>
      <c r="B581" s="59" t="s">
        <v>47</v>
      </c>
      <c r="C581" s="59" t="s">
        <v>48</v>
      </c>
      <c r="D581" s="59" t="s">
        <v>57</v>
      </c>
      <c r="E581" s="59">
        <v>122</v>
      </c>
      <c r="F581" s="80">
        <v>18.600000000000001</v>
      </c>
      <c r="H581" s="57"/>
      <c r="I581" s="60"/>
    </row>
    <row r="582" spans="1:9" x14ac:dyDescent="0.2">
      <c r="A582" s="58">
        <v>40312</v>
      </c>
      <c r="B582" s="59" t="s">
        <v>47</v>
      </c>
      <c r="C582" s="59" t="s">
        <v>48</v>
      </c>
      <c r="D582" s="59" t="s">
        <v>57</v>
      </c>
      <c r="E582" s="59">
        <v>124</v>
      </c>
      <c r="F582" s="80">
        <v>20.2</v>
      </c>
      <c r="H582" s="57"/>
      <c r="I582" s="60"/>
    </row>
    <row r="583" spans="1:9" x14ac:dyDescent="0.2">
      <c r="A583" s="58">
        <v>40312</v>
      </c>
      <c r="B583" s="59" t="s">
        <v>47</v>
      </c>
      <c r="C583" s="59" t="s">
        <v>48</v>
      </c>
      <c r="D583" s="59" t="s">
        <v>57</v>
      </c>
      <c r="E583" s="59">
        <v>102</v>
      </c>
      <c r="F583" s="80">
        <v>11.2</v>
      </c>
      <c r="H583" s="57"/>
      <c r="I583" s="60"/>
    </row>
    <row r="584" spans="1:9" x14ac:dyDescent="0.2">
      <c r="A584" s="58">
        <v>40312</v>
      </c>
      <c r="B584" s="59" t="s">
        <v>47</v>
      </c>
      <c r="C584" s="59" t="s">
        <v>48</v>
      </c>
      <c r="D584" s="59" t="s">
        <v>57</v>
      </c>
      <c r="E584" s="59">
        <v>135</v>
      </c>
      <c r="F584" s="80">
        <v>23.6</v>
      </c>
      <c r="H584" s="57"/>
      <c r="I584" s="60"/>
    </row>
    <row r="585" spans="1:9" x14ac:dyDescent="0.2">
      <c r="A585" s="58">
        <v>40312</v>
      </c>
      <c r="B585" s="59" t="s">
        <v>47</v>
      </c>
      <c r="C585" s="59" t="s">
        <v>48</v>
      </c>
      <c r="D585" s="59" t="s">
        <v>57</v>
      </c>
      <c r="E585" s="59">
        <v>119</v>
      </c>
      <c r="F585" s="80">
        <v>18</v>
      </c>
      <c r="H585" s="57"/>
      <c r="I585" s="60"/>
    </row>
    <row r="586" spans="1:9" x14ac:dyDescent="0.2">
      <c r="A586" s="58">
        <v>40312</v>
      </c>
      <c r="B586" s="59" t="s">
        <v>47</v>
      </c>
      <c r="C586" s="59" t="s">
        <v>48</v>
      </c>
      <c r="D586" s="59" t="s">
        <v>57</v>
      </c>
      <c r="E586" s="59">
        <v>127</v>
      </c>
      <c r="F586" s="80">
        <v>22.7</v>
      </c>
      <c r="G586" s="59" t="s">
        <v>171</v>
      </c>
      <c r="H586" s="59"/>
      <c r="I586" s="60"/>
    </row>
    <row r="587" spans="1:9" x14ac:dyDescent="0.2">
      <c r="A587" s="58">
        <v>40312</v>
      </c>
      <c r="B587" s="59" t="s">
        <v>47</v>
      </c>
      <c r="C587" s="59" t="s">
        <v>48</v>
      </c>
      <c r="D587" s="59" t="s">
        <v>57</v>
      </c>
      <c r="E587" s="59">
        <v>127</v>
      </c>
      <c r="F587" s="80">
        <v>22</v>
      </c>
      <c r="G587" s="59" t="s">
        <v>171</v>
      </c>
      <c r="H587" s="57"/>
      <c r="I587" s="60"/>
    </row>
    <row r="588" spans="1:9" x14ac:dyDescent="0.2">
      <c r="A588" s="58">
        <v>40312</v>
      </c>
      <c r="B588" s="59" t="s">
        <v>47</v>
      </c>
      <c r="C588" s="59" t="s">
        <v>48</v>
      </c>
      <c r="D588" s="59" t="s">
        <v>57</v>
      </c>
      <c r="E588" s="59">
        <v>125</v>
      </c>
      <c r="F588" s="80">
        <v>18.3</v>
      </c>
      <c r="G588" s="59" t="s">
        <v>171</v>
      </c>
      <c r="H588" s="57"/>
      <c r="I588" s="60"/>
    </row>
    <row r="589" spans="1:9" x14ac:dyDescent="0.2">
      <c r="A589" s="58">
        <v>40312</v>
      </c>
      <c r="B589" s="59" t="s">
        <v>47</v>
      </c>
      <c r="C589" s="59" t="s">
        <v>48</v>
      </c>
      <c r="D589" s="59" t="s">
        <v>57</v>
      </c>
      <c r="E589" s="59">
        <v>140</v>
      </c>
      <c r="F589" s="80">
        <v>25.5</v>
      </c>
      <c r="H589" s="57"/>
      <c r="I589" s="60"/>
    </row>
    <row r="590" spans="1:9" x14ac:dyDescent="0.2">
      <c r="A590" s="58">
        <v>40312</v>
      </c>
      <c r="B590" s="59" t="s">
        <v>47</v>
      </c>
      <c r="C590" s="59" t="s">
        <v>48</v>
      </c>
      <c r="D590" s="59" t="s">
        <v>57</v>
      </c>
      <c r="E590" s="59">
        <v>131</v>
      </c>
      <c r="F590" s="80">
        <v>21.6</v>
      </c>
      <c r="G590" s="59" t="s">
        <v>171</v>
      </c>
      <c r="H590" s="57"/>
      <c r="I590" s="60"/>
    </row>
    <row r="591" spans="1:9" x14ac:dyDescent="0.2">
      <c r="A591" s="58">
        <v>40312</v>
      </c>
      <c r="B591" s="59" t="s">
        <v>47</v>
      </c>
      <c r="C591" s="59" t="s">
        <v>48</v>
      </c>
      <c r="D591" s="59" t="s">
        <v>57</v>
      </c>
      <c r="E591" s="59">
        <v>115</v>
      </c>
      <c r="F591" s="80">
        <v>14.1</v>
      </c>
      <c r="H591" s="57"/>
      <c r="I591" s="60"/>
    </row>
    <row r="592" spans="1:9" x14ac:dyDescent="0.2">
      <c r="A592" s="58">
        <v>40312</v>
      </c>
      <c r="B592" s="59" t="s">
        <v>47</v>
      </c>
      <c r="C592" s="59" t="s">
        <v>48</v>
      </c>
      <c r="D592" s="59" t="s">
        <v>57</v>
      </c>
      <c r="E592" s="59">
        <v>136</v>
      </c>
      <c r="F592" s="80">
        <v>24.7</v>
      </c>
      <c r="H592" s="57"/>
      <c r="I592" s="60"/>
    </row>
    <row r="593" spans="1:9" x14ac:dyDescent="0.2">
      <c r="A593" s="58">
        <v>40312</v>
      </c>
      <c r="B593" s="59" t="s">
        <v>47</v>
      </c>
      <c r="C593" s="59" t="s">
        <v>48</v>
      </c>
      <c r="D593" s="59" t="s">
        <v>57</v>
      </c>
      <c r="E593" s="59">
        <v>105</v>
      </c>
      <c r="F593" s="80">
        <v>11.6</v>
      </c>
      <c r="H593" s="57"/>
      <c r="I593" s="60"/>
    </row>
    <row r="594" spans="1:9" x14ac:dyDescent="0.2">
      <c r="A594" s="58">
        <v>40312</v>
      </c>
      <c r="B594" s="59" t="s">
        <v>45</v>
      </c>
      <c r="D594" s="59" t="s">
        <v>57</v>
      </c>
      <c r="E594" s="59">
        <v>165</v>
      </c>
      <c r="H594" s="57"/>
      <c r="I594" s="60"/>
    </row>
    <row r="595" spans="1:9" x14ac:dyDescent="0.2">
      <c r="A595" s="58">
        <v>40312</v>
      </c>
      <c r="B595" s="59" t="s">
        <v>45</v>
      </c>
      <c r="D595" s="59" t="s">
        <v>57</v>
      </c>
      <c r="E595" s="59">
        <v>160</v>
      </c>
      <c r="H595" s="57"/>
      <c r="I595" s="60"/>
    </row>
    <row r="596" spans="1:9" x14ac:dyDescent="0.2">
      <c r="A596" s="58">
        <v>40312</v>
      </c>
      <c r="B596" s="59" t="s">
        <v>45</v>
      </c>
      <c r="D596" s="59" t="s">
        <v>57</v>
      </c>
      <c r="E596" s="59">
        <v>145</v>
      </c>
      <c r="H596" s="57"/>
      <c r="I596" s="60"/>
    </row>
    <row r="597" spans="1:9" x14ac:dyDescent="0.2">
      <c r="A597" s="58">
        <v>40312</v>
      </c>
      <c r="B597" s="59" t="s">
        <v>45</v>
      </c>
      <c r="D597" s="59" t="s">
        <v>57</v>
      </c>
      <c r="E597" s="59">
        <v>170</v>
      </c>
      <c r="H597" s="57"/>
      <c r="I597" s="60"/>
    </row>
    <row r="598" spans="1:9" x14ac:dyDescent="0.2">
      <c r="A598" s="58">
        <v>40312</v>
      </c>
      <c r="B598" s="59" t="s">
        <v>45</v>
      </c>
      <c r="D598" s="59" t="s">
        <v>57</v>
      </c>
      <c r="E598" s="59">
        <v>115</v>
      </c>
      <c r="H598" s="57"/>
      <c r="I598" s="57"/>
    </row>
    <row r="599" spans="1:9" x14ac:dyDescent="0.2">
      <c r="A599" s="58">
        <v>40312</v>
      </c>
      <c r="B599" s="59" t="s">
        <v>45</v>
      </c>
      <c r="D599" s="59" t="s">
        <v>57</v>
      </c>
      <c r="E599" s="59">
        <v>140</v>
      </c>
      <c r="H599" s="57"/>
      <c r="I599" s="60"/>
    </row>
    <row r="600" spans="1:9" x14ac:dyDescent="0.2">
      <c r="A600" s="58">
        <v>40312</v>
      </c>
      <c r="B600" s="59" t="s">
        <v>45</v>
      </c>
      <c r="D600" s="59" t="s">
        <v>57</v>
      </c>
      <c r="E600" s="59">
        <v>170</v>
      </c>
      <c r="H600" s="57"/>
      <c r="I600" s="60"/>
    </row>
    <row r="601" spans="1:9" x14ac:dyDescent="0.2">
      <c r="A601" s="58">
        <v>40312</v>
      </c>
      <c r="B601" s="59" t="s">
        <v>45</v>
      </c>
      <c r="D601" s="59" t="s">
        <v>57</v>
      </c>
      <c r="E601" s="59">
        <v>120</v>
      </c>
      <c r="H601" s="57"/>
      <c r="I601" s="60"/>
    </row>
    <row r="602" spans="1:9" x14ac:dyDescent="0.2">
      <c r="A602" s="58">
        <v>40312</v>
      </c>
      <c r="B602" s="59" t="s">
        <v>45</v>
      </c>
      <c r="D602" s="59" t="s">
        <v>57</v>
      </c>
      <c r="E602" s="59">
        <v>150</v>
      </c>
      <c r="H602" s="57"/>
      <c r="I602" s="60"/>
    </row>
    <row r="603" spans="1:9" x14ac:dyDescent="0.2">
      <c r="A603" s="58">
        <v>40312</v>
      </c>
      <c r="B603" s="59" t="s">
        <v>45</v>
      </c>
      <c r="D603" s="59" t="s">
        <v>57</v>
      </c>
      <c r="E603" s="59">
        <v>140</v>
      </c>
      <c r="H603" s="57"/>
      <c r="I603" s="60"/>
    </row>
    <row r="604" spans="1:9" x14ac:dyDescent="0.2">
      <c r="A604" s="58">
        <v>40312</v>
      </c>
      <c r="B604" s="59" t="s">
        <v>45</v>
      </c>
      <c r="D604" s="59" t="s">
        <v>57</v>
      </c>
      <c r="E604" s="59">
        <v>165</v>
      </c>
      <c r="H604" s="57"/>
      <c r="I604" s="60"/>
    </row>
    <row r="605" spans="1:9" x14ac:dyDescent="0.2">
      <c r="A605" s="58">
        <v>40312</v>
      </c>
      <c r="B605" s="59" t="s">
        <v>45</v>
      </c>
      <c r="D605" s="59" t="s">
        <v>57</v>
      </c>
      <c r="E605" s="59">
        <v>140</v>
      </c>
      <c r="H605" s="57"/>
      <c r="I605" s="60"/>
    </row>
    <row r="606" spans="1:9" x14ac:dyDescent="0.2">
      <c r="A606" s="58">
        <v>40312</v>
      </c>
      <c r="B606" s="59" t="s">
        <v>45</v>
      </c>
      <c r="D606" s="59" t="s">
        <v>57</v>
      </c>
      <c r="E606" s="59">
        <v>160</v>
      </c>
      <c r="H606" s="57"/>
      <c r="I606" s="60"/>
    </row>
    <row r="607" spans="1:9" x14ac:dyDescent="0.2">
      <c r="A607" s="58">
        <v>40312</v>
      </c>
      <c r="B607" s="59" t="s">
        <v>45</v>
      </c>
      <c r="D607" s="59" t="s">
        <v>57</v>
      </c>
      <c r="E607" s="59">
        <v>135</v>
      </c>
      <c r="H607" s="57"/>
      <c r="I607" s="60"/>
    </row>
    <row r="608" spans="1:9" x14ac:dyDescent="0.2">
      <c r="A608" s="58">
        <v>40312</v>
      </c>
      <c r="B608" s="59" t="s">
        <v>45</v>
      </c>
      <c r="D608" s="59" t="s">
        <v>57</v>
      </c>
      <c r="E608" s="59">
        <v>135</v>
      </c>
      <c r="H608" s="57"/>
      <c r="I608" s="60"/>
    </row>
    <row r="609" spans="1:9" x14ac:dyDescent="0.2">
      <c r="A609" s="58">
        <v>40312</v>
      </c>
      <c r="B609" s="59" t="s">
        <v>45</v>
      </c>
      <c r="D609" s="59" t="s">
        <v>57</v>
      </c>
      <c r="E609" s="59">
        <v>150</v>
      </c>
      <c r="H609" s="57"/>
      <c r="I609" s="60"/>
    </row>
    <row r="610" spans="1:9" x14ac:dyDescent="0.2">
      <c r="A610" s="58">
        <v>40312</v>
      </c>
      <c r="B610" s="59" t="s">
        <v>45</v>
      </c>
      <c r="D610" s="59" t="s">
        <v>57</v>
      </c>
      <c r="E610" s="59">
        <v>140</v>
      </c>
      <c r="H610" s="57"/>
      <c r="I610" s="60"/>
    </row>
    <row r="611" spans="1:9" x14ac:dyDescent="0.2">
      <c r="A611" s="58">
        <v>40312</v>
      </c>
      <c r="B611" s="59" t="s">
        <v>45</v>
      </c>
      <c r="D611" s="59" t="s">
        <v>57</v>
      </c>
      <c r="E611" s="59">
        <v>180</v>
      </c>
      <c r="H611" s="57"/>
      <c r="I611" s="60"/>
    </row>
    <row r="612" spans="1:9" x14ac:dyDescent="0.2">
      <c r="A612" s="58">
        <v>40312</v>
      </c>
      <c r="B612" s="59" t="s">
        <v>45</v>
      </c>
      <c r="D612" s="59" t="s">
        <v>57</v>
      </c>
      <c r="E612" s="59">
        <v>175</v>
      </c>
      <c r="H612" s="57"/>
      <c r="I612" s="60"/>
    </row>
    <row r="613" spans="1:9" x14ac:dyDescent="0.2">
      <c r="A613" s="58">
        <v>40312</v>
      </c>
      <c r="B613" s="59" t="s">
        <v>45</v>
      </c>
      <c r="D613" s="59" t="s">
        <v>57</v>
      </c>
      <c r="E613" s="59">
        <v>165</v>
      </c>
      <c r="H613" s="57"/>
      <c r="I613" s="60"/>
    </row>
    <row r="614" spans="1:9" x14ac:dyDescent="0.2">
      <c r="A614" s="58">
        <v>40312</v>
      </c>
      <c r="B614" s="59" t="s">
        <v>45</v>
      </c>
      <c r="D614" s="59" t="s">
        <v>57</v>
      </c>
      <c r="E614" s="59">
        <v>140</v>
      </c>
      <c r="H614" s="57"/>
      <c r="I614" s="60"/>
    </row>
    <row r="615" spans="1:9" x14ac:dyDescent="0.2">
      <c r="A615" s="58">
        <v>40312</v>
      </c>
      <c r="B615" s="59" t="s">
        <v>45</v>
      </c>
      <c r="D615" s="59" t="s">
        <v>57</v>
      </c>
      <c r="E615" s="59">
        <v>125</v>
      </c>
      <c r="H615" s="57"/>
      <c r="I615" s="60"/>
    </row>
    <row r="616" spans="1:9" x14ac:dyDescent="0.2">
      <c r="A616" s="58">
        <v>40312</v>
      </c>
      <c r="B616" s="59" t="s">
        <v>45</v>
      </c>
      <c r="D616" s="59" t="s">
        <v>57</v>
      </c>
      <c r="E616" s="59">
        <v>140</v>
      </c>
      <c r="H616" s="57"/>
      <c r="I616" s="60"/>
    </row>
    <row r="617" spans="1:9" x14ac:dyDescent="0.2">
      <c r="A617" s="58">
        <v>40312</v>
      </c>
      <c r="B617" s="59" t="s">
        <v>45</v>
      </c>
      <c r="D617" s="59" t="s">
        <v>57</v>
      </c>
      <c r="E617" s="59">
        <v>190</v>
      </c>
      <c r="H617" s="57"/>
      <c r="I617" s="60"/>
    </row>
    <row r="618" spans="1:9" x14ac:dyDescent="0.2">
      <c r="A618" s="58">
        <v>40312</v>
      </c>
      <c r="B618" s="59" t="s">
        <v>45</v>
      </c>
      <c r="D618" s="59" t="s">
        <v>57</v>
      </c>
      <c r="E618" s="59">
        <v>140</v>
      </c>
      <c r="H618" s="57"/>
      <c r="I618" s="60"/>
    </row>
    <row r="619" spans="1:9" x14ac:dyDescent="0.2">
      <c r="A619" s="58">
        <v>40312</v>
      </c>
      <c r="B619" s="59" t="s">
        <v>45</v>
      </c>
      <c r="D619" s="59" t="s">
        <v>57</v>
      </c>
      <c r="E619" s="59">
        <v>120</v>
      </c>
      <c r="H619" s="57"/>
      <c r="I619" s="60"/>
    </row>
    <row r="620" spans="1:9" x14ac:dyDescent="0.2">
      <c r="A620" s="58">
        <v>40312</v>
      </c>
      <c r="B620" s="59" t="s">
        <v>45</v>
      </c>
      <c r="D620" s="59" t="s">
        <v>57</v>
      </c>
      <c r="E620" s="59">
        <v>120</v>
      </c>
      <c r="H620" s="57"/>
      <c r="I620" s="60"/>
    </row>
    <row r="621" spans="1:9" x14ac:dyDescent="0.2">
      <c r="A621" s="58">
        <v>40312</v>
      </c>
      <c r="B621" s="59" t="s">
        <v>45</v>
      </c>
      <c r="D621" s="59" t="s">
        <v>57</v>
      </c>
      <c r="E621" s="59">
        <v>190</v>
      </c>
      <c r="H621" s="57"/>
      <c r="I621" s="60"/>
    </row>
    <row r="622" spans="1:9" x14ac:dyDescent="0.2">
      <c r="A622" s="58">
        <v>40312</v>
      </c>
      <c r="B622" s="59" t="s">
        <v>45</v>
      </c>
      <c r="D622" s="59" t="s">
        <v>57</v>
      </c>
      <c r="E622" s="59">
        <v>135</v>
      </c>
      <c r="H622" s="57"/>
      <c r="I622" s="57"/>
    </row>
    <row r="623" spans="1:9" x14ac:dyDescent="0.2">
      <c r="A623" s="58">
        <v>40312</v>
      </c>
      <c r="B623" s="59" t="s">
        <v>45</v>
      </c>
      <c r="D623" s="59" t="s">
        <v>57</v>
      </c>
      <c r="E623" s="59">
        <v>165</v>
      </c>
      <c r="H623" s="57"/>
      <c r="I623" s="60"/>
    </row>
    <row r="624" spans="1:9" x14ac:dyDescent="0.2">
      <c r="A624" s="58">
        <v>40312</v>
      </c>
      <c r="B624" s="59" t="s">
        <v>45</v>
      </c>
      <c r="D624" s="59" t="s">
        <v>57</v>
      </c>
      <c r="E624" s="59">
        <v>155</v>
      </c>
      <c r="H624" s="57"/>
      <c r="I624" s="60"/>
    </row>
    <row r="625" spans="1:9" x14ac:dyDescent="0.2">
      <c r="A625" s="58">
        <v>40312</v>
      </c>
      <c r="B625" s="59" t="s">
        <v>45</v>
      </c>
      <c r="D625" s="59" t="s">
        <v>57</v>
      </c>
      <c r="E625" s="59">
        <v>160</v>
      </c>
      <c r="H625" s="57"/>
      <c r="I625" s="60"/>
    </row>
    <row r="626" spans="1:9" x14ac:dyDescent="0.2">
      <c r="A626" s="58">
        <v>40312</v>
      </c>
      <c r="B626" s="59" t="s">
        <v>45</v>
      </c>
      <c r="D626" s="59" t="s">
        <v>57</v>
      </c>
      <c r="E626" s="59">
        <v>110</v>
      </c>
      <c r="H626" s="57"/>
      <c r="I626" s="60"/>
    </row>
    <row r="627" spans="1:9" x14ac:dyDescent="0.2">
      <c r="A627" s="58">
        <v>40312</v>
      </c>
      <c r="B627" s="59" t="s">
        <v>45</v>
      </c>
      <c r="D627" s="59" t="s">
        <v>57</v>
      </c>
      <c r="E627" s="59">
        <v>140</v>
      </c>
      <c r="H627" s="57"/>
      <c r="I627" s="60"/>
    </row>
    <row r="628" spans="1:9" x14ac:dyDescent="0.2">
      <c r="A628" s="58">
        <v>40312</v>
      </c>
      <c r="B628" s="59" t="s">
        <v>45</v>
      </c>
      <c r="D628" s="59" t="s">
        <v>57</v>
      </c>
      <c r="E628" s="59">
        <v>135</v>
      </c>
      <c r="H628" s="57"/>
      <c r="I628" s="60"/>
    </row>
    <row r="629" spans="1:9" x14ac:dyDescent="0.2">
      <c r="A629" s="58">
        <v>40312</v>
      </c>
      <c r="B629" s="59" t="s">
        <v>45</v>
      </c>
      <c r="D629" s="59" t="s">
        <v>57</v>
      </c>
      <c r="E629" s="59">
        <v>145</v>
      </c>
      <c r="H629" s="57"/>
      <c r="I629" s="60"/>
    </row>
    <row r="630" spans="1:9" x14ac:dyDescent="0.2">
      <c r="A630" s="58">
        <v>40312</v>
      </c>
      <c r="B630" s="59" t="s">
        <v>45</v>
      </c>
      <c r="D630" s="59" t="s">
        <v>57</v>
      </c>
      <c r="E630" s="59">
        <v>190</v>
      </c>
      <c r="H630" s="57"/>
      <c r="I630" s="60"/>
    </row>
    <row r="631" spans="1:9" x14ac:dyDescent="0.2">
      <c r="A631" s="58">
        <v>40312</v>
      </c>
      <c r="B631" s="59" t="s">
        <v>45</v>
      </c>
      <c r="D631" s="59" t="s">
        <v>57</v>
      </c>
      <c r="E631" s="59">
        <v>180</v>
      </c>
      <c r="H631" s="57"/>
      <c r="I631" s="60"/>
    </row>
    <row r="632" spans="1:9" x14ac:dyDescent="0.2">
      <c r="A632" s="58">
        <v>40312</v>
      </c>
      <c r="B632" s="59" t="s">
        <v>45</v>
      </c>
      <c r="D632" s="59" t="s">
        <v>57</v>
      </c>
      <c r="E632" s="59">
        <v>155</v>
      </c>
      <c r="H632" s="57"/>
      <c r="I632" s="60"/>
    </row>
    <row r="633" spans="1:9" x14ac:dyDescent="0.2">
      <c r="A633" s="58">
        <v>40312</v>
      </c>
      <c r="B633" s="59" t="s">
        <v>45</v>
      </c>
      <c r="D633" s="59" t="s">
        <v>57</v>
      </c>
      <c r="E633" s="59">
        <v>155</v>
      </c>
      <c r="H633" s="57"/>
      <c r="I633" s="60"/>
    </row>
    <row r="634" spans="1:9" x14ac:dyDescent="0.2">
      <c r="A634" s="58">
        <v>40312</v>
      </c>
      <c r="B634" s="59" t="s">
        <v>45</v>
      </c>
      <c r="D634" s="59" t="s">
        <v>57</v>
      </c>
      <c r="E634" s="59">
        <v>135</v>
      </c>
      <c r="H634" s="57"/>
      <c r="I634" s="60"/>
    </row>
    <row r="635" spans="1:9" x14ac:dyDescent="0.2">
      <c r="A635" s="58">
        <v>40312</v>
      </c>
      <c r="B635" s="59" t="s">
        <v>45</v>
      </c>
      <c r="D635" s="59" t="s">
        <v>57</v>
      </c>
      <c r="E635" s="59">
        <v>135</v>
      </c>
      <c r="H635" s="57"/>
      <c r="I635" s="60"/>
    </row>
    <row r="636" spans="1:9" x14ac:dyDescent="0.2">
      <c r="A636" s="58">
        <v>40312</v>
      </c>
      <c r="B636" s="59" t="s">
        <v>45</v>
      </c>
      <c r="D636" s="59" t="s">
        <v>57</v>
      </c>
      <c r="E636" s="59">
        <v>115</v>
      </c>
      <c r="H636" s="57"/>
      <c r="I636" s="60"/>
    </row>
    <row r="637" spans="1:9" x14ac:dyDescent="0.2">
      <c r="A637" s="58">
        <v>40312</v>
      </c>
      <c r="B637" s="59" t="s">
        <v>45</v>
      </c>
      <c r="D637" s="59" t="s">
        <v>57</v>
      </c>
      <c r="E637" s="59">
        <v>150</v>
      </c>
      <c r="H637" s="57"/>
      <c r="I637" s="60"/>
    </row>
    <row r="638" spans="1:9" x14ac:dyDescent="0.2">
      <c r="A638" s="67">
        <v>40312</v>
      </c>
      <c r="B638" s="68" t="s">
        <v>45</v>
      </c>
      <c r="C638" s="68"/>
      <c r="D638" s="68" t="s">
        <v>57</v>
      </c>
      <c r="E638" s="68">
        <v>120</v>
      </c>
      <c r="F638" s="79"/>
      <c r="G638" s="68"/>
      <c r="H638" s="57"/>
      <c r="I638" s="60"/>
    </row>
    <row r="639" spans="1:9" x14ac:dyDescent="0.2">
      <c r="A639" s="58">
        <v>40313</v>
      </c>
      <c r="B639" s="59" t="s">
        <v>45</v>
      </c>
      <c r="D639" s="59" t="s">
        <v>46</v>
      </c>
      <c r="E639" s="59">
        <v>135</v>
      </c>
      <c r="H639" s="57"/>
      <c r="I639" s="60"/>
    </row>
    <row r="640" spans="1:9" x14ac:dyDescent="0.2">
      <c r="A640" s="58">
        <v>40313</v>
      </c>
      <c r="B640" s="59" t="s">
        <v>45</v>
      </c>
      <c r="D640" s="59" t="s">
        <v>46</v>
      </c>
      <c r="E640" s="59">
        <v>115</v>
      </c>
      <c r="H640" s="57"/>
      <c r="I640" s="60"/>
    </row>
    <row r="641" spans="1:9" x14ac:dyDescent="0.2">
      <c r="A641" s="58">
        <v>40313</v>
      </c>
      <c r="B641" s="59" t="s">
        <v>45</v>
      </c>
      <c r="D641" s="59" t="s">
        <v>46</v>
      </c>
      <c r="E641" s="59">
        <v>135</v>
      </c>
      <c r="H641" s="57"/>
      <c r="I641" s="60"/>
    </row>
    <row r="642" spans="1:9" x14ac:dyDescent="0.2">
      <c r="A642" s="58">
        <v>40313</v>
      </c>
      <c r="B642" s="59" t="s">
        <v>45</v>
      </c>
      <c r="D642" s="59" t="s">
        <v>46</v>
      </c>
      <c r="E642" s="59">
        <v>130</v>
      </c>
      <c r="H642" s="57"/>
      <c r="I642" s="60"/>
    </row>
    <row r="643" spans="1:9" x14ac:dyDescent="0.2">
      <c r="A643" s="58">
        <v>40313</v>
      </c>
      <c r="B643" s="59" t="s">
        <v>45</v>
      </c>
      <c r="D643" s="59" t="s">
        <v>57</v>
      </c>
      <c r="E643" s="59">
        <v>125</v>
      </c>
      <c r="H643" s="57"/>
      <c r="I643" s="60"/>
    </row>
    <row r="644" spans="1:9" x14ac:dyDescent="0.2">
      <c r="A644" s="58">
        <v>40313</v>
      </c>
      <c r="B644" s="59" t="s">
        <v>45</v>
      </c>
      <c r="D644" s="59" t="s">
        <v>57</v>
      </c>
      <c r="E644" s="59">
        <v>150</v>
      </c>
      <c r="H644" s="57"/>
      <c r="I644" s="60"/>
    </row>
    <row r="645" spans="1:9" x14ac:dyDescent="0.2">
      <c r="A645" s="58">
        <v>40313</v>
      </c>
      <c r="B645" s="59" t="s">
        <v>45</v>
      </c>
      <c r="D645" s="59" t="s">
        <v>57</v>
      </c>
      <c r="E645" s="59">
        <v>130</v>
      </c>
      <c r="H645" s="57"/>
      <c r="I645" s="60"/>
    </row>
    <row r="646" spans="1:9" x14ac:dyDescent="0.2">
      <c r="A646" s="58">
        <v>40313</v>
      </c>
      <c r="B646" s="59" t="s">
        <v>45</v>
      </c>
      <c r="D646" s="59" t="s">
        <v>57</v>
      </c>
      <c r="E646" s="59">
        <v>135</v>
      </c>
      <c r="H646" s="57"/>
      <c r="I646" s="60"/>
    </row>
    <row r="647" spans="1:9" x14ac:dyDescent="0.2">
      <c r="A647" s="58">
        <v>40313</v>
      </c>
      <c r="B647" s="59" t="s">
        <v>45</v>
      </c>
      <c r="D647" s="59" t="s">
        <v>57</v>
      </c>
      <c r="E647" s="59">
        <v>150</v>
      </c>
      <c r="H647" s="57"/>
      <c r="I647" s="60"/>
    </row>
    <row r="648" spans="1:9" x14ac:dyDescent="0.2">
      <c r="A648" s="58">
        <v>40313</v>
      </c>
      <c r="B648" s="59" t="s">
        <v>45</v>
      </c>
      <c r="D648" s="59" t="s">
        <v>57</v>
      </c>
      <c r="E648" s="59">
        <v>120</v>
      </c>
      <c r="H648" s="57"/>
      <c r="I648" s="60"/>
    </row>
    <row r="649" spans="1:9" x14ac:dyDescent="0.2">
      <c r="A649" s="58">
        <v>40313</v>
      </c>
      <c r="B649" s="59" t="s">
        <v>45</v>
      </c>
      <c r="D649" s="59" t="s">
        <v>57</v>
      </c>
      <c r="E649" s="59">
        <v>135</v>
      </c>
      <c r="H649" s="57"/>
      <c r="I649" s="60"/>
    </row>
    <row r="650" spans="1:9" x14ac:dyDescent="0.2">
      <c r="A650" s="58">
        <v>40313</v>
      </c>
      <c r="B650" s="59" t="s">
        <v>45</v>
      </c>
      <c r="D650" s="59" t="s">
        <v>57</v>
      </c>
      <c r="E650" s="59">
        <v>110</v>
      </c>
      <c r="H650" s="57"/>
      <c r="I650" s="60"/>
    </row>
    <row r="651" spans="1:9" x14ac:dyDescent="0.2">
      <c r="A651" s="58">
        <v>40313</v>
      </c>
      <c r="B651" s="59" t="s">
        <v>45</v>
      </c>
      <c r="D651" s="59" t="s">
        <v>57</v>
      </c>
      <c r="E651" s="59">
        <v>130</v>
      </c>
      <c r="H651" s="57"/>
      <c r="I651" s="60"/>
    </row>
    <row r="652" spans="1:9" x14ac:dyDescent="0.2">
      <c r="A652" s="58">
        <v>40313</v>
      </c>
      <c r="B652" s="59" t="s">
        <v>45</v>
      </c>
      <c r="D652" s="59" t="s">
        <v>57</v>
      </c>
      <c r="E652" s="59">
        <v>145</v>
      </c>
      <c r="H652" s="57"/>
      <c r="I652" s="60"/>
    </row>
    <row r="653" spans="1:9" x14ac:dyDescent="0.2">
      <c r="A653" s="58">
        <v>40313</v>
      </c>
      <c r="B653" s="59" t="s">
        <v>45</v>
      </c>
      <c r="D653" s="59" t="s">
        <v>57</v>
      </c>
      <c r="E653" s="59">
        <v>115</v>
      </c>
      <c r="H653" s="57"/>
      <c r="I653" s="60"/>
    </row>
    <row r="654" spans="1:9" x14ac:dyDescent="0.2">
      <c r="A654" s="58">
        <v>40313</v>
      </c>
      <c r="B654" s="59" t="s">
        <v>45</v>
      </c>
      <c r="D654" s="59" t="s">
        <v>57</v>
      </c>
      <c r="E654" s="59">
        <v>150</v>
      </c>
      <c r="H654" s="57"/>
      <c r="I654" s="60"/>
    </row>
    <row r="655" spans="1:9" x14ac:dyDescent="0.2">
      <c r="A655" s="58">
        <v>40313</v>
      </c>
      <c r="B655" s="59" t="s">
        <v>45</v>
      </c>
      <c r="D655" s="59" t="s">
        <v>57</v>
      </c>
      <c r="E655" s="59">
        <v>145</v>
      </c>
      <c r="H655" s="57"/>
      <c r="I655" s="60"/>
    </row>
    <row r="656" spans="1:9" x14ac:dyDescent="0.2">
      <c r="A656" s="58">
        <v>40313</v>
      </c>
      <c r="B656" s="59" t="s">
        <v>45</v>
      </c>
      <c r="D656" s="59" t="s">
        <v>57</v>
      </c>
      <c r="E656" s="59">
        <v>110</v>
      </c>
      <c r="H656" s="57"/>
      <c r="I656" s="60"/>
    </row>
    <row r="657" spans="1:9" x14ac:dyDescent="0.2">
      <c r="A657" s="58">
        <v>40313</v>
      </c>
      <c r="B657" s="59" t="s">
        <v>45</v>
      </c>
      <c r="D657" s="59" t="s">
        <v>57</v>
      </c>
      <c r="E657" s="59">
        <v>120</v>
      </c>
      <c r="H657" s="57"/>
      <c r="I657" s="57"/>
    </row>
    <row r="658" spans="1:9" x14ac:dyDescent="0.2">
      <c r="A658" s="58">
        <v>40313</v>
      </c>
      <c r="B658" s="59" t="s">
        <v>45</v>
      </c>
      <c r="D658" s="59" t="s">
        <v>57</v>
      </c>
      <c r="E658" s="59">
        <v>155</v>
      </c>
      <c r="H658" s="57"/>
      <c r="I658" s="60"/>
    </row>
    <row r="659" spans="1:9" x14ac:dyDescent="0.2">
      <c r="A659" s="58">
        <v>40313</v>
      </c>
      <c r="B659" s="59" t="s">
        <v>45</v>
      </c>
      <c r="D659" s="59" t="s">
        <v>57</v>
      </c>
      <c r="E659" s="59">
        <v>125</v>
      </c>
      <c r="H659" s="57"/>
      <c r="I659" s="60"/>
    </row>
    <row r="660" spans="1:9" x14ac:dyDescent="0.2">
      <c r="A660" s="58">
        <v>40313</v>
      </c>
      <c r="B660" s="59" t="s">
        <v>45</v>
      </c>
      <c r="D660" s="59" t="s">
        <v>57</v>
      </c>
      <c r="E660" s="59">
        <v>165</v>
      </c>
      <c r="H660" s="57"/>
      <c r="I660" s="60"/>
    </row>
    <row r="661" spans="1:9" x14ac:dyDescent="0.2">
      <c r="A661" s="58">
        <v>40313</v>
      </c>
      <c r="B661" s="59" t="s">
        <v>45</v>
      </c>
      <c r="D661" s="59" t="s">
        <v>57</v>
      </c>
      <c r="E661" s="59">
        <v>130</v>
      </c>
      <c r="H661" s="57"/>
      <c r="I661" s="60"/>
    </row>
    <row r="662" spans="1:9" x14ac:dyDescent="0.2">
      <c r="A662" s="58">
        <v>40313</v>
      </c>
      <c r="B662" s="59" t="s">
        <v>45</v>
      </c>
      <c r="D662" s="59" t="s">
        <v>57</v>
      </c>
      <c r="E662" s="59">
        <v>145</v>
      </c>
      <c r="H662" s="57"/>
      <c r="I662" s="60"/>
    </row>
    <row r="663" spans="1:9" x14ac:dyDescent="0.2">
      <c r="A663" s="58">
        <v>40313</v>
      </c>
      <c r="B663" s="59" t="s">
        <v>45</v>
      </c>
      <c r="D663" s="59" t="s">
        <v>57</v>
      </c>
      <c r="E663" s="59">
        <v>130</v>
      </c>
      <c r="H663" s="57"/>
      <c r="I663" s="60"/>
    </row>
    <row r="664" spans="1:9" x14ac:dyDescent="0.2">
      <c r="A664" s="58">
        <v>40313</v>
      </c>
      <c r="B664" s="59" t="s">
        <v>45</v>
      </c>
      <c r="D664" s="59" t="s">
        <v>57</v>
      </c>
      <c r="E664" s="59">
        <v>130</v>
      </c>
      <c r="H664" s="57"/>
      <c r="I664" s="60"/>
    </row>
    <row r="665" spans="1:9" x14ac:dyDescent="0.2">
      <c r="A665" s="58">
        <v>40313</v>
      </c>
      <c r="B665" s="59" t="s">
        <v>47</v>
      </c>
      <c r="C665" s="59" t="s">
        <v>48</v>
      </c>
      <c r="D665" s="59" t="s">
        <v>57</v>
      </c>
      <c r="E665" s="59">
        <v>115</v>
      </c>
      <c r="F665" s="80">
        <v>15.5</v>
      </c>
      <c r="H665" s="57"/>
      <c r="I665" s="60"/>
    </row>
    <row r="666" spans="1:9" x14ac:dyDescent="0.2">
      <c r="A666" s="58">
        <v>40313</v>
      </c>
      <c r="B666" s="59" t="s">
        <v>47</v>
      </c>
      <c r="C666" s="59" t="s">
        <v>48</v>
      </c>
      <c r="D666" s="59" t="s">
        <v>57</v>
      </c>
      <c r="E666" s="59">
        <v>138</v>
      </c>
      <c r="F666" s="80">
        <v>24.2</v>
      </c>
      <c r="G666" s="59" t="s">
        <v>171</v>
      </c>
      <c r="H666" s="57"/>
      <c r="I666" s="60"/>
    </row>
    <row r="667" spans="1:9" x14ac:dyDescent="0.2">
      <c r="A667" s="58">
        <v>40313</v>
      </c>
      <c r="B667" s="59" t="s">
        <v>47</v>
      </c>
      <c r="C667" s="59" t="s">
        <v>48</v>
      </c>
      <c r="D667" s="59" t="s">
        <v>57</v>
      </c>
      <c r="E667" s="59">
        <v>115</v>
      </c>
      <c r="F667" s="80">
        <v>14.7</v>
      </c>
      <c r="H667" s="57"/>
      <c r="I667" s="60"/>
    </row>
    <row r="668" spans="1:9" x14ac:dyDescent="0.2">
      <c r="A668" s="58">
        <v>40313</v>
      </c>
      <c r="B668" s="59" t="s">
        <v>47</v>
      </c>
      <c r="C668" s="59" t="s">
        <v>48</v>
      </c>
      <c r="D668" s="59" t="s">
        <v>57</v>
      </c>
      <c r="E668" s="59">
        <v>112</v>
      </c>
      <c r="F668" s="80">
        <v>13.3</v>
      </c>
      <c r="H668" s="57"/>
      <c r="I668" s="60"/>
    </row>
    <row r="669" spans="1:9" x14ac:dyDescent="0.2">
      <c r="A669" s="58">
        <v>40313</v>
      </c>
      <c r="B669" s="59" t="s">
        <v>47</v>
      </c>
      <c r="C669" s="59" t="s">
        <v>48</v>
      </c>
      <c r="D669" s="59" t="s">
        <v>57</v>
      </c>
      <c r="E669" s="59">
        <v>118</v>
      </c>
      <c r="F669" s="80">
        <v>16</v>
      </c>
      <c r="H669" s="57"/>
      <c r="I669" s="60"/>
    </row>
    <row r="670" spans="1:9" x14ac:dyDescent="0.2">
      <c r="A670" s="58">
        <v>40313</v>
      </c>
      <c r="B670" s="59" t="s">
        <v>47</v>
      </c>
      <c r="C670" s="59" t="s">
        <v>48</v>
      </c>
      <c r="D670" s="59" t="s">
        <v>57</v>
      </c>
      <c r="E670" s="59">
        <v>116</v>
      </c>
      <c r="F670" s="80">
        <v>15.2</v>
      </c>
      <c r="H670" s="57"/>
      <c r="I670" s="60"/>
    </row>
    <row r="671" spans="1:9" x14ac:dyDescent="0.2">
      <c r="A671" s="58">
        <v>40313</v>
      </c>
      <c r="B671" s="59" t="s">
        <v>47</v>
      </c>
      <c r="C671" s="59" t="s">
        <v>48</v>
      </c>
      <c r="D671" s="59" t="s">
        <v>57</v>
      </c>
      <c r="E671" s="59">
        <v>126</v>
      </c>
      <c r="F671" s="80">
        <v>20.2</v>
      </c>
      <c r="H671" s="57"/>
      <c r="I671" s="60"/>
    </row>
    <row r="672" spans="1:9" x14ac:dyDescent="0.2">
      <c r="A672" s="58">
        <v>40313</v>
      </c>
      <c r="B672" s="59" t="s">
        <v>47</v>
      </c>
      <c r="C672" s="59" t="s">
        <v>48</v>
      </c>
      <c r="D672" s="59" t="s">
        <v>57</v>
      </c>
      <c r="E672" s="59">
        <v>137</v>
      </c>
      <c r="F672" s="80">
        <v>26.2</v>
      </c>
      <c r="H672" s="57"/>
      <c r="I672" s="60"/>
    </row>
    <row r="673" spans="1:9" x14ac:dyDescent="0.2">
      <c r="A673" s="58">
        <v>40313</v>
      </c>
      <c r="B673" s="59" t="s">
        <v>47</v>
      </c>
      <c r="C673" s="59" t="s">
        <v>48</v>
      </c>
      <c r="D673" s="59" t="s">
        <v>57</v>
      </c>
      <c r="E673" s="59">
        <v>106</v>
      </c>
      <c r="F673" s="80">
        <v>11.4</v>
      </c>
      <c r="H673" s="57"/>
      <c r="I673" s="60"/>
    </row>
    <row r="674" spans="1:9" x14ac:dyDescent="0.2">
      <c r="A674" s="58">
        <v>40313</v>
      </c>
      <c r="B674" s="59" t="s">
        <v>47</v>
      </c>
      <c r="C674" s="59" t="s">
        <v>48</v>
      </c>
      <c r="D674" s="59" t="s">
        <v>57</v>
      </c>
      <c r="E674" s="59">
        <v>113</v>
      </c>
      <c r="F674" s="80">
        <v>14.2</v>
      </c>
      <c r="H674" s="57"/>
      <c r="I674" s="60"/>
    </row>
    <row r="675" spans="1:9" x14ac:dyDescent="0.2">
      <c r="A675" s="58">
        <v>40313</v>
      </c>
      <c r="B675" s="59" t="s">
        <v>47</v>
      </c>
      <c r="C675" s="59" t="s">
        <v>48</v>
      </c>
      <c r="D675" s="59" t="s">
        <v>57</v>
      </c>
      <c r="E675" s="59">
        <v>140</v>
      </c>
      <c r="F675" s="80">
        <v>28.8</v>
      </c>
      <c r="H675" s="57"/>
      <c r="I675" s="60"/>
    </row>
    <row r="676" spans="1:9" x14ac:dyDescent="0.2">
      <c r="A676" s="58">
        <v>40313</v>
      </c>
      <c r="B676" s="59" t="s">
        <v>47</v>
      </c>
      <c r="C676" s="59" t="s">
        <v>48</v>
      </c>
      <c r="D676" s="59" t="s">
        <v>57</v>
      </c>
      <c r="E676" s="59">
        <v>134</v>
      </c>
      <c r="F676" s="80">
        <v>22.4</v>
      </c>
      <c r="H676" s="57"/>
      <c r="I676" s="60"/>
    </row>
    <row r="677" spans="1:9" x14ac:dyDescent="0.2">
      <c r="A677" s="58">
        <v>40313</v>
      </c>
      <c r="B677" s="59" t="s">
        <v>47</v>
      </c>
      <c r="C677" s="59" t="s">
        <v>48</v>
      </c>
      <c r="D677" s="59" t="s">
        <v>57</v>
      </c>
      <c r="E677" s="59">
        <v>111</v>
      </c>
      <c r="F677" s="80">
        <v>12.6</v>
      </c>
      <c r="H677" s="57"/>
      <c r="I677" s="60"/>
    </row>
    <row r="678" spans="1:9" x14ac:dyDescent="0.2">
      <c r="A678" s="58">
        <v>40313</v>
      </c>
      <c r="B678" s="59" t="s">
        <v>47</v>
      </c>
      <c r="C678" s="59" t="s">
        <v>48</v>
      </c>
      <c r="D678" s="59" t="s">
        <v>57</v>
      </c>
      <c r="E678" s="59">
        <v>129</v>
      </c>
      <c r="F678" s="80">
        <v>22.6</v>
      </c>
      <c r="G678" s="59" t="s">
        <v>171</v>
      </c>
      <c r="H678" s="57"/>
      <c r="I678" s="60"/>
    </row>
    <row r="679" spans="1:9" x14ac:dyDescent="0.2">
      <c r="A679" s="58">
        <v>40313</v>
      </c>
      <c r="B679" s="59" t="s">
        <v>47</v>
      </c>
      <c r="C679" s="59" t="s">
        <v>48</v>
      </c>
      <c r="D679" s="59" t="s">
        <v>57</v>
      </c>
      <c r="E679" s="59">
        <v>109</v>
      </c>
      <c r="F679" s="80">
        <v>13.1</v>
      </c>
      <c r="G679" s="59" t="s">
        <v>171</v>
      </c>
      <c r="H679" s="57"/>
      <c r="I679" s="57"/>
    </row>
    <row r="680" spans="1:9" x14ac:dyDescent="0.2">
      <c r="A680" s="58">
        <v>40313</v>
      </c>
      <c r="B680" s="59" t="s">
        <v>47</v>
      </c>
      <c r="C680" s="59" t="s">
        <v>48</v>
      </c>
      <c r="D680" s="59" t="s">
        <v>57</v>
      </c>
      <c r="E680" s="59">
        <v>119</v>
      </c>
      <c r="F680" s="80">
        <v>16.2</v>
      </c>
      <c r="H680" s="57"/>
      <c r="I680" s="60"/>
    </row>
    <row r="681" spans="1:9" x14ac:dyDescent="0.2">
      <c r="A681" s="58">
        <v>40313</v>
      </c>
      <c r="B681" s="59" t="s">
        <v>47</v>
      </c>
      <c r="C681" s="59" t="s">
        <v>48</v>
      </c>
      <c r="D681" s="59" t="s">
        <v>57</v>
      </c>
      <c r="E681" s="59">
        <v>124</v>
      </c>
      <c r="F681" s="80">
        <v>19.5</v>
      </c>
      <c r="H681" s="57"/>
      <c r="I681" s="60"/>
    </row>
    <row r="682" spans="1:9" x14ac:dyDescent="0.2">
      <c r="A682" s="58">
        <v>40313</v>
      </c>
      <c r="B682" s="59" t="s">
        <v>47</v>
      </c>
      <c r="C682" s="59" t="s">
        <v>48</v>
      </c>
      <c r="D682" s="59" t="s">
        <v>57</v>
      </c>
      <c r="E682" s="59">
        <v>128</v>
      </c>
      <c r="F682" s="80">
        <v>21.5</v>
      </c>
      <c r="H682" s="57"/>
      <c r="I682" s="60"/>
    </row>
    <row r="683" spans="1:9" x14ac:dyDescent="0.2">
      <c r="A683" s="58">
        <v>40313</v>
      </c>
      <c r="B683" s="59" t="s">
        <v>47</v>
      </c>
      <c r="C683" s="59" t="s">
        <v>48</v>
      </c>
      <c r="D683" s="59" t="s">
        <v>57</v>
      </c>
      <c r="E683" s="59">
        <v>94</v>
      </c>
      <c r="F683" s="80">
        <v>8.4</v>
      </c>
      <c r="H683" s="57"/>
      <c r="I683" s="60"/>
    </row>
    <row r="684" spans="1:9" x14ac:dyDescent="0.2">
      <c r="A684" s="67">
        <v>40313</v>
      </c>
      <c r="B684" s="68" t="s">
        <v>47</v>
      </c>
      <c r="C684" s="68" t="s">
        <v>48</v>
      </c>
      <c r="D684" s="68" t="s">
        <v>57</v>
      </c>
      <c r="E684" s="68">
        <v>95</v>
      </c>
      <c r="F684" s="79">
        <v>9.1999999999999993</v>
      </c>
      <c r="G684" s="68"/>
      <c r="H684" s="57"/>
      <c r="I684" s="60"/>
    </row>
    <row r="685" spans="1:9" x14ac:dyDescent="0.2">
      <c r="A685" s="58">
        <v>40314</v>
      </c>
      <c r="B685" s="59" t="s">
        <v>45</v>
      </c>
      <c r="D685" s="59" t="s">
        <v>46</v>
      </c>
      <c r="E685" s="59">
        <v>145</v>
      </c>
      <c r="H685" s="57"/>
      <c r="I685" s="60"/>
    </row>
    <row r="686" spans="1:9" x14ac:dyDescent="0.2">
      <c r="A686" s="58">
        <v>40314</v>
      </c>
      <c r="B686" s="59" t="s">
        <v>45</v>
      </c>
      <c r="D686" s="59" t="s">
        <v>46</v>
      </c>
      <c r="E686" s="59">
        <v>115</v>
      </c>
      <c r="H686" s="57"/>
      <c r="I686" s="60"/>
    </row>
    <row r="687" spans="1:9" x14ac:dyDescent="0.2">
      <c r="A687" s="58">
        <v>40314</v>
      </c>
      <c r="B687" s="59" t="s">
        <v>45</v>
      </c>
      <c r="D687" s="59" t="s">
        <v>46</v>
      </c>
      <c r="E687" s="59">
        <v>130</v>
      </c>
      <c r="H687" s="57"/>
      <c r="I687" s="60"/>
    </row>
    <row r="688" spans="1:9" x14ac:dyDescent="0.2">
      <c r="A688" s="58">
        <v>40314</v>
      </c>
      <c r="B688" s="59" t="s">
        <v>45</v>
      </c>
      <c r="D688" s="59" t="s">
        <v>46</v>
      </c>
      <c r="E688" s="59">
        <v>120</v>
      </c>
      <c r="H688" s="57"/>
      <c r="I688" s="60"/>
    </row>
    <row r="689" spans="1:9" x14ac:dyDescent="0.2">
      <c r="A689" s="58">
        <v>40314</v>
      </c>
      <c r="B689" s="59" t="s">
        <v>45</v>
      </c>
      <c r="D689" s="59" t="s">
        <v>57</v>
      </c>
      <c r="E689" s="59">
        <v>160</v>
      </c>
      <c r="H689" s="57"/>
      <c r="I689" s="60"/>
    </row>
    <row r="690" spans="1:9" x14ac:dyDescent="0.2">
      <c r="A690" s="58">
        <v>40314</v>
      </c>
      <c r="B690" s="59" t="s">
        <v>45</v>
      </c>
      <c r="D690" s="59" t="s">
        <v>57</v>
      </c>
      <c r="E690" s="59">
        <v>140</v>
      </c>
      <c r="H690" s="57"/>
      <c r="I690" s="60"/>
    </row>
    <row r="691" spans="1:9" x14ac:dyDescent="0.2">
      <c r="A691" s="58">
        <v>40314</v>
      </c>
      <c r="B691" s="59" t="s">
        <v>45</v>
      </c>
      <c r="D691" s="59" t="s">
        <v>57</v>
      </c>
      <c r="E691" s="59">
        <v>110</v>
      </c>
      <c r="H691" s="57"/>
      <c r="I691" s="60"/>
    </row>
    <row r="692" spans="1:9" x14ac:dyDescent="0.2">
      <c r="A692" s="58">
        <v>40314</v>
      </c>
      <c r="B692" s="59" t="s">
        <v>45</v>
      </c>
      <c r="D692" s="59" t="s">
        <v>57</v>
      </c>
      <c r="E692" s="59">
        <v>145</v>
      </c>
      <c r="H692" s="57"/>
      <c r="I692" s="60"/>
    </row>
    <row r="693" spans="1:9" x14ac:dyDescent="0.2">
      <c r="A693" s="58">
        <v>40314</v>
      </c>
      <c r="B693" s="59" t="s">
        <v>45</v>
      </c>
      <c r="D693" s="59" t="s">
        <v>57</v>
      </c>
      <c r="E693" s="59">
        <v>145</v>
      </c>
      <c r="H693" s="57"/>
      <c r="I693" s="60"/>
    </row>
    <row r="694" spans="1:9" x14ac:dyDescent="0.2">
      <c r="A694" s="58">
        <v>40314</v>
      </c>
      <c r="B694" s="59" t="s">
        <v>45</v>
      </c>
      <c r="D694" s="59" t="s">
        <v>57</v>
      </c>
      <c r="E694" s="59">
        <v>115</v>
      </c>
      <c r="H694" s="57"/>
      <c r="I694" s="60"/>
    </row>
    <row r="695" spans="1:9" x14ac:dyDescent="0.2">
      <c r="A695" s="58">
        <v>40314</v>
      </c>
      <c r="B695" s="59" t="s">
        <v>45</v>
      </c>
      <c r="D695" s="59" t="s">
        <v>57</v>
      </c>
      <c r="E695" s="59">
        <v>140</v>
      </c>
      <c r="H695" s="57"/>
      <c r="I695" s="60"/>
    </row>
    <row r="696" spans="1:9" x14ac:dyDescent="0.2">
      <c r="A696" s="58">
        <v>40314</v>
      </c>
      <c r="B696" s="59" t="s">
        <v>47</v>
      </c>
      <c r="C696" s="59" t="s">
        <v>48</v>
      </c>
      <c r="D696" s="59" t="s">
        <v>57</v>
      </c>
      <c r="E696" s="59">
        <v>95</v>
      </c>
      <c r="F696" s="80">
        <v>8.5</v>
      </c>
      <c r="H696" s="57"/>
      <c r="I696" s="60"/>
    </row>
    <row r="697" spans="1:9" x14ac:dyDescent="0.2">
      <c r="A697" s="58">
        <v>40314</v>
      </c>
      <c r="B697" s="59" t="s">
        <v>47</v>
      </c>
      <c r="C697" s="59" t="s">
        <v>48</v>
      </c>
      <c r="D697" s="59" t="s">
        <v>57</v>
      </c>
      <c r="E697" s="59">
        <v>105</v>
      </c>
      <c r="F697" s="80">
        <v>11.5</v>
      </c>
      <c r="H697" s="57"/>
      <c r="I697" s="60"/>
    </row>
    <row r="698" spans="1:9" x14ac:dyDescent="0.2">
      <c r="A698" s="58">
        <v>40314</v>
      </c>
      <c r="B698" s="59" t="s">
        <v>47</v>
      </c>
      <c r="C698" s="59" t="s">
        <v>48</v>
      </c>
      <c r="D698" s="59" t="s">
        <v>57</v>
      </c>
      <c r="E698" s="59">
        <v>106</v>
      </c>
      <c r="F698" s="80">
        <v>12.2</v>
      </c>
      <c r="H698" s="57"/>
      <c r="I698" s="60"/>
    </row>
    <row r="699" spans="1:9" x14ac:dyDescent="0.2">
      <c r="A699" s="58">
        <v>40314</v>
      </c>
      <c r="B699" s="59" t="s">
        <v>47</v>
      </c>
      <c r="C699" s="59" t="s">
        <v>48</v>
      </c>
      <c r="D699" s="59" t="s">
        <v>57</v>
      </c>
      <c r="E699" s="59">
        <v>117</v>
      </c>
      <c r="F699" s="80">
        <v>13.5</v>
      </c>
      <c r="G699" s="59" t="s">
        <v>171</v>
      </c>
      <c r="H699" s="57"/>
      <c r="I699" s="60"/>
    </row>
    <row r="700" spans="1:9" x14ac:dyDescent="0.2">
      <c r="A700" s="58">
        <v>40314</v>
      </c>
      <c r="B700" s="59" t="s">
        <v>47</v>
      </c>
      <c r="C700" s="59" t="s">
        <v>48</v>
      </c>
      <c r="D700" s="59" t="s">
        <v>57</v>
      </c>
      <c r="E700" s="59">
        <v>90</v>
      </c>
      <c r="F700" s="80">
        <v>7.6</v>
      </c>
      <c r="H700" s="57"/>
      <c r="I700" s="57"/>
    </row>
    <row r="701" spans="1:9" x14ac:dyDescent="0.2">
      <c r="A701" s="58">
        <v>40314</v>
      </c>
      <c r="B701" s="59" t="s">
        <v>47</v>
      </c>
      <c r="C701" s="59" t="s">
        <v>48</v>
      </c>
      <c r="D701" s="59" t="s">
        <v>57</v>
      </c>
      <c r="E701" s="59">
        <v>125</v>
      </c>
      <c r="F701" s="80">
        <v>18.7</v>
      </c>
      <c r="H701" s="57"/>
      <c r="I701" s="60"/>
    </row>
    <row r="702" spans="1:9" x14ac:dyDescent="0.2">
      <c r="A702" s="58">
        <v>40314</v>
      </c>
      <c r="B702" s="59" t="s">
        <v>47</v>
      </c>
      <c r="C702" s="59" t="s">
        <v>48</v>
      </c>
      <c r="D702" s="59" t="s">
        <v>57</v>
      </c>
      <c r="E702" s="59">
        <v>111</v>
      </c>
      <c r="F702" s="80">
        <v>12.7</v>
      </c>
      <c r="G702" s="59" t="s">
        <v>171</v>
      </c>
      <c r="H702" s="57"/>
      <c r="I702" s="60"/>
    </row>
    <row r="703" spans="1:9" x14ac:dyDescent="0.2">
      <c r="A703" s="58">
        <v>40314</v>
      </c>
      <c r="B703" s="59" t="s">
        <v>47</v>
      </c>
      <c r="C703" s="59" t="s">
        <v>48</v>
      </c>
      <c r="D703" s="59" t="s">
        <v>57</v>
      </c>
      <c r="E703" s="59">
        <v>113</v>
      </c>
      <c r="F703" s="80">
        <v>15</v>
      </c>
      <c r="G703" s="59" t="s">
        <v>171</v>
      </c>
      <c r="H703" s="57"/>
      <c r="I703" s="60"/>
    </row>
    <row r="704" spans="1:9" x14ac:dyDescent="0.2">
      <c r="A704" s="58">
        <v>40314</v>
      </c>
      <c r="B704" s="59" t="s">
        <v>47</v>
      </c>
      <c r="C704" s="59" t="s">
        <v>48</v>
      </c>
      <c r="D704" s="59" t="s">
        <v>57</v>
      </c>
      <c r="E704" s="59">
        <v>130</v>
      </c>
      <c r="F704" s="80">
        <v>22.2</v>
      </c>
      <c r="G704" s="59" t="s">
        <v>171</v>
      </c>
      <c r="H704" s="57"/>
      <c r="I704" s="60"/>
    </row>
    <row r="705" spans="1:9" x14ac:dyDescent="0.2">
      <c r="A705" s="67">
        <v>40314</v>
      </c>
      <c r="B705" s="68" t="s">
        <v>47</v>
      </c>
      <c r="C705" s="68" t="s">
        <v>48</v>
      </c>
      <c r="D705" s="68" t="s">
        <v>57</v>
      </c>
      <c r="E705" s="68">
        <v>120</v>
      </c>
      <c r="F705" s="79">
        <v>17.8</v>
      </c>
      <c r="G705" s="68"/>
      <c r="H705" s="57"/>
      <c r="I705" s="60"/>
    </row>
    <row r="706" spans="1:9" x14ac:dyDescent="0.2">
      <c r="A706" s="58">
        <v>40315</v>
      </c>
      <c r="B706" s="59" t="s">
        <v>45</v>
      </c>
      <c r="D706" s="59" t="s">
        <v>46</v>
      </c>
      <c r="E706" s="59">
        <v>120</v>
      </c>
      <c r="H706" s="57"/>
      <c r="I706" s="60"/>
    </row>
    <row r="707" spans="1:9" x14ac:dyDescent="0.2">
      <c r="A707" s="58">
        <v>40315</v>
      </c>
      <c r="B707" s="59" t="s">
        <v>45</v>
      </c>
      <c r="D707" s="59" t="s">
        <v>46</v>
      </c>
      <c r="E707" s="59">
        <v>120</v>
      </c>
      <c r="H707" s="57"/>
      <c r="I707" s="60"/>
    </row>
    <row r="708" spans="1:9" x14ac:dyDescent="0.2">
      <c r="A708" s="58">
        <v>40315</v>
      </c>
      <c r="B708" s="59" t="s">
        <v>45</v>
      </c>
      <c r="D708" s="59" t="s">
        <v>46</v>
      </c>
      <c r="E708" s="59">
        <v>140</v>
      </c>
      <c r="H708" s="57"/>
      <c r="I708" s="60"/>
    </row>
    <row r="709" spans="1:9" x14ac:dyDescent="0.2">
      <c r="A709" s="58">
        <v>40315</v>
      </c>
      <c r="B709" s="59" t="s">
        <v>45</v>
      </c>
      <c r="D709" s="59" t="s">
        <v>57</v>
      </c>
      <c r="E709" s="59">
        <v>110</v>
      </c>
      <c r="H709" s="57"/>
      <c r="I709" s="60"/>
    </row>
    <row r="710" spans="1:9" x14ac:dyDescent="0.2">
      <c r="A710" s="58">
        <v>40315</v>
      </c>
      <c r="B710" s="59" t="s">
        <v>45</v>
      </c>
      <c r="D710" s="59" t="s">
        <v>57</v>
      </c>
      <c r="E710" s="59">
        <v>150</v>
      </c>
      <c r="H710" s="57"/>
      <c r="I710" s="60"/>
    </row>
    <row r="711" spans="1:9" x14ac:dyDescent="0.2">
      <c r="A711" s="58">
        <v>40315</v>
      </c>
      <c r="B711" s="59" t="s">
        <v>45</v>
      </c>
      <c r="D711" s="59" t="s">
        <v>57</v>
      </c>
      <c r="E711" s="59">
        <v>140</v>
      </c>
      <c r="H711" s="57"/>
      <c r="I711" s="60"/>
    </row>
    <row r="712" spans="1:9" x14ac:dyDescent="0.2">
      <c r="A712" s="58">
        <v>40315</v>
      </c>
      <c r="B712" s="59" t="s">
        <v>45</v>
      </c>
      <c r="D712" s="59" t="s">
        <v>57</v>
      </c>
      <c r="E712" s="59">
        <v>140</v>
      </c>
      <c r="H712" s="57"/>
      <c r="I712" s="60"/>
    </row>
    <row r="713" spans="1:9" x14ac:dyDescent="0.2">
      <c r="A713" s="58">
        <v>40315</v>
      </c>
      <c r="B713" s="59" t="s">
        <v>45</v>
      </c>
      <c r="D713" s="59" t="s">
        <v>57</v>
      </c>
      <c r="E713" s="59">
        <v>130</v>
      </c>
      <c r="H713" s="57"/>
      <c r="I713" s="60"/>
    </row>
    <row r="714" spans="1:9" x14ac:dyDescent="0.2">
      <c r="A714" s="58">
        <v>40315</v>
      </c>
      <c r="B714" s="59" t="s">
        <v>45</v>
      </c>
      <c r="D714" s="59" t="s">
        <v>57</v>
      </c>
      <c r="E714" s="59">
        <v>120</v>
      </c>
      <c r="H714" s="57"/>
      <c r="I714" s="60"/>
    </row>
    <row r="715" spans="1:9" x14ac:dyDescent="0.2">
      <c r="A715" s="58">
        <v>40315</v>
      </c>
      <c r="B715" s="59" t="s">
        <v>45</v>
      </c>
      <c r="D715" s="59" t="s">
        <v>57</v>
      </c>
      <c r="E715" s="59">
        <v>150</v>
      </c>
      <c r="H715" s="57"/>
      <c r="I715" s="60"/>
    </row>
    <row r="716" spans="1:9" x14ac:dyDescent="0.2">
      <c r="A716" s="58">
        <v>40315</v>
      </c>
      <c r="B716" s="59" t="s">
        <v>45</v>
      </c>
      <c r="D716" s="59" t="s">
        <v>57</v>
      </c>
      <c r="E716" s="59">
        <v>125</v>
      </c>
      <c r="H716" s="57"/>
      <c r="I716" s="60"/>
    </row>
    <row r="717" spans="1:9" x14ac:dyDescent="0.2">
      <c r="A717" s="58">
        <v>40315</v>
      </c>
      <c r="B717" s="59" t="s">
        <v>45</v>
      </c>
      <c r="D717" s="59" t="s">
        <v>57</v>
      </c>
      <c r="E717" s="59">
        <v>110</v>
      </c>
      <c r="H717" s="57"/>
      <c r="I717" s="60"/>
    </row>
    <row r="718" spans="1:9" x14ac:dyDescent="0.2">
      <c r="A718" s="58">
        <v>40315</v>
      </c>
      <c r="B718" s="59" t="s">
        <v>45</v>
      </c>
      <c r="D718" s="59" t="s">
        <v>57</v>
      </c>
      <c r="E718" s="59">
        <v>125</v>
      </c>
      <c r="H718" s="57"/>
      <c r="I718" s="60"/>
    </row>
    <row r="719" spans="1:9" x14ac:dyDescent="0.2">
      <c r="A719" s="58">
        <v>40315</v>
      </c>
      <c r="B719" s="59" t="s">
        <v>45</v>
      </c>
      <c r="D719" s="59" t="s">
        <v>57</v>
      </c>
      <c r="E719" s="59">
        <v>110</v>
      </c>
      <c r="H719" s="57"/>
      <c r="I719" s="60"/>
    </row>
    <row r="720" spans="1:9" x14ac:dyDescent="0.2">
      <c r="A720" s="58">
        <v>40315</v>
      </c>
      <c r="B720" s="59" t="s">
        <v>45</v>
      </c>
      <c r="D720" s="59" t="s">
        <v>57</v>
      </c>
      <c r="E720" s="59">
        <v>120</v>
      </c>
      <c r="H720" s="57"/>
      <c r="I720" s="57"/>
    </row>
    <row r="721" spans="1:9" x14ac:dyDescent="0.2">
      <c r="A721" s="58">
        <v>40315</v>
      </c>
      <c r="B721" s="59" t="s">
        <v>45</v>
      </c>
      <c r="D721" s="59" t="s">
        <v>57</v>
      </c>
      <c r="E721" s="59">
        <v>115</v>
      </c>
      <c r="H721" s="57"/>
      <c r="I721" s="60"/>
    </row>
    <row r="722" spans="1:9" x14ac:dyDescent="0.2">
      <c r="A722" s="58">
        <v>40315</v>
      </c>
      <c r="B722" s="59" t="s">
        <v>45</v>
      </c>
      <c r="D722" s="59" t="s">
        <v>57</v>
      </c>
      <c r="E722" s="59">
        <v>120</v>
      </c>
      <c r="H722" s="57"/>
      <c r="I722" s="60"/>
    </row>
    <row r="723" spans="1:9" x14ac:dyDescent="0.2">
      <c r="A723" s="58">
        <v>40315</v>
      </c>
      <c r="B723" s="59" t="s">
        <v>47</v>
      </c>
      <c r="C723" s="59" t="s">
        <v>48</v>
      </c>
      <c r="D723" s="59" t="s">
        <v>57</v>
      </c>
      <c r="E723" s="59">
        <v>113</v>
      </c>
      <c r="F723" s="80">
        <v>12.9</v>
      </c>
      <c r="G723" s="59" t="s">
        <v>171</v>
      </c>
      <c r="H723" s="57"/>
      <c r="I723" s="60"/>
    </row>
    <row r="724" spans="1:9" x14ac:dyDescent="0.2">
      <c r="A724" s="58">
        <v>40315</v>
      </c>
      <c r="B724" s="59" t="s">
        <v>47</v>
      </c>
      <c r="C724" s="59" t="s">
        <v>48</v>
      </c>
      <c r="D724" s="59" t="s">
        <v>57</v>
      </c>
      <c r="E724" s="59">
        <v>90</v>
      </c>
      <c r="F724" s="80">
        <v>7.7</v>
      </c>
      <c r="H724" s="57"/>
      <c r="I724" s="60"/>
    </row>
    <row r="725" spans="1:9" x14ac:dyDescent="0.2">
      <c r="A725" s="58">
        <v>40315</v>
      </c>
      <c r="B725" s="59" t="s">
        <v>47</v>
      </c>
      <c r="C725" s="59" t="s">
        <v>48</v>
      </c>
      <c r="D725" s="59" t="s">
        <v>57</v>
      </c>
      <c r="E725" s="59">
        <v>124</v>
      </c>
      <c r="F725" s="80">
        <v>20</v>
      </c>
      <c r="H725" s="57"/>
      <c r="I725" s="60"/>
    </row>
    <row r="726" spans="1:9" x14ac:dyDescent="0.2">
      <c r="A726" s="58">
        <v>40315</v>
      </c>
      <c r="B726" s="59" t="s">
        <v>47</v>
      </c>
      <c r="C726" s="59" t="s">
        <v>48</v>
      </c>
      <c r="D726" s="59" t="s">
        <v>57</v>
      </c>
      <c r="E726" s="59">
        <v>116</v>
      </c>
      <c r="F726" s="80">
        <v>15.7</v>
      </c>
      <c r="H726" s="57"/>
      <c r="I726" s="60"/>
    </row>
    <row r="727" spans="1:9" x14ac:dyDescent="0.2">
      <c r="A727" s="58">
        <v>40315</v>
      </c>
      <c r="B727" s="59" t="s">
        <v>47</v>
      </c>
      <c r="C727" s="59" t="s">
        <v>48</v>
      </c>
      <c r="D727" s="59" t="s">
        <v>57</v>
      </c>
      <c r="E727" s="59">
        <v>114</v>
      </c>
      <c r="F727" s="80">
        <v>15.8</v>
      </c>
      <c r="H727" s="57"/>
      <c r="I727" s="60"/>
    </row>
    <row r="728" spans="1:9" x14ac:dyDescent="0.2">
      <c r="A728" s="58">
        <v>40315</v>
      </c>
      <c r="B728" s="59" t="s">
        <v>47</v>
      </c>
      <c r="C728" s="59" t="s">
        <v>48</v>
      </c>
      <c r="D728" s="59" t="s">
        <v>57</v>
      </c>
      <c r="E728" s="59">
        <v>98</v>
      </c>
      <c r="F728" s="80">
        <v>9.6</v>
      </c>
      <c r="H728" s="57"/>
      <c r="I728" s="60"/>
    </row>
    <row r="729" spans="1:9" x14ac:dyDescent="0.2">
      <c r="A729" s="58">
        <v>40315</v>
      </c>
      <c r="B729" s="59" t="s">
        <v>47</v>
      </c>
      <c r="C729" s="59" t="s">
        <v>48</v>
      </c>
      <c r="D729" s="59" t="s">
        <v>57</v>
      </c>
      <c r="E729" s="59">
        <v>136</v>
      </c>
      <c r="F729" s="80">
        <v>23.3</v>
      </c>
      <c r="H729" s="57"/>
      <c r="I729" s="60"/>
    </row>
    <row r="730" spans="1:9" x14ac:dyDescent="0.2">
      <c r="A730" s="58">
        <v>40315</v>
      </c>
      <c r="B730" s="59" t="s">
        <v>47</v>
      </c>
      <c r="C730" s="59" t="s">
        <v>48</v>
      </c>
      <c r="D730" s="59" t="s">
        <v>57</v>
      </c>
      <c r="E730" s="59">
        <v>110</v>
      </c>
      <c r="F730" s="80">
        <v>12.5</v>
      </c>
      <c r="H730" s="57"/>
      <c r="I730" s="60"/>
    </row>
    <row r="731" spans="1:9" x14ac:dyDescent="0.2">
      <c r="A731" s="58">
        <v>40315</v>
      </c>
      <c r="B731" s="59" t="s">
        <v>47</v>
      </c>
      <c r="C731" s="59" t="s">
        <v>48</v>
      </c>
      <c r="D731" s="59" t="s">
        <v>57</v>
      </c>
      <c r="E731" s="59">
        <v>137</v>
      </c>
      <c r="F731" s="80">
        <v>26.4</v>
      </c>
      <c r="H731" s="57"/>
      <c r="I731" s="60"/>
    </row>
    <row r="732" spans="1:9" x14ac:dyDescent="0.2">
      <c r="A732" s="67">
        <v>40315</v>
      </c>
      <c r="B732" s="68" t="s">
        <v>47</v>
      </c>
      <c r="C732" s="68" t="s">
        <v>48</v>
      </c>
      <c r="D732" s="68" t="s">
        <v>57</v>
      </c>
      <c r="E732" s="68">
        <v>120</v>
      </c>
      <c r="F732" s="79">
        <v>17</v>
      </c>
      <c r="G732" s="68"/>
      <c r="H732" s="57"/>
      <c r="I732" s="60"/>
    </row>
    <row r="733" spans="1:9" x14ac:dyDescent="0.2">
      <c r="A733" s="58">
        <v>40316</v>
      </c>
      <c r="B733" s="59" t="s">
        <v>45</v>
      </c>
      <c r="D733" s="59" t="s">
        <v>57</v>
      </c>
      <c r="E733" s="59">
        <v>185</v>
      </c>
      <c r="H733" s="57"/>
      <c r="I733" s="60"/>
    </row>
    <row r="734" spans="1:9" x14ac:dyDescent="0.2">
      <c r="A734" s="58">
        <v>40316</v>
      </c>
      <c r="B734" s="59" t="s">
        <v>45</v>
      </c>
      <c r="D734" s="59" t="s">
        <v>57</v>
      </c>
      <c r="E734" s="59">
        <v>150</v>
      </c>
      <c r="H734" s="57"/>
      <c r="I734" s="60"/>
    </row>
    <row r="735" spans="1:9" x14ac:dyDescent="0.2">
      <c r="A735" s="58">
        <v>40316</v>
      </c>
      <c r="B735" s="59" t="s">
        <v>47</v>
      </c>
      <c r="C735" s="59" t="s">
        <v>48</v>
      </c>
      <c r="D735" s="59" t="s">
        <v>57</v>
      </c>
      <c r="E735" s="59">
        <v>130</v>
      </c>
      <c r="F735" s="80">
        <v>19.899999999999999</v>
      </c>
      <c r="H735" s="57"/>
      <c r="I735" s="60"/>
    </row>
    <row r="736" spans="1:9" x14ac:dyDescent="0.2">
      <c r="A736" s="58">
        <v>40316</v>
      </c>
      <c r="B736" s="59" t="s">
        <v>47</v>
      </c>
      <c r="C736" s="59" t="s">
        <v>48</v>
      </c>
      <c r="D736" s="59" t="s">
        <v>57</v>
      </c>
      <c r="E736" s="59">
        <v>143</v>
      </c>
      <c r="F736" s="80">
        <v>30.2</v>
      </c>
      <c r="H736" s="57"/>
      <c r="I736" s="60"/>
    </row>
    <row r="737" spans="1:9" x14ac:dyDescent="0.2">
      <c r="A737" s="58">
        <v>40316</v>
      </c>
      <c r="B737" s="59" t="s">
        <v>47</v>
      </c>
      <c r="C737" s="59" t="s">
        <v>48</v>
      </c>
      <c r="D737" s="59" t="s">
        <v>57</v>
      </c>
      <c r="E737" s="59">
        <v>98</v>
      </c>
      <c r="F737" s="80">
        <v>10</v>
      </c>
      <c r="H737" s="57"/>
      <c r="I737" s="60"/>
    </row>
    <row r="738" spans="1:9" x14ac:dyDescent="0.2">
      <c r="A738" s="58">
        <v>40316</v>
      </c>
      <c r="B738" s="59" t="s">
        <v>47</v>
      </c>
      <c r="C738" s="59" t="s">
        <v>48</v>
      </c>
      <c r="D738" s="59" t="s">
        <v>57</v>
      </c>
      <c r="E738" s="59">
        <v>121</v>
      </c>
      <c r="F738" s="80">
        <v>17.8</v>
      </c>
      <c r="H738" s="57"/>
      <c r="I738" s="60"/>
    </row>
    <row r="739" spans="1:9" x14ac:dyDescent="0.2">
      <c r="A739" s="58">
        <v>40316</v>
      </c>
      <c r="B739" s="59" t="s">
        <v>47</v>
      </c>
      <c r="C739" s="59" t="s">
        <v>48</v>
      </c>
      <c r="D739" s="59" t="s">
        <v>57</v>
      </c>
      <c r="E739" s="59">
        <v>126</v>
      </c>
      <c r="F739" s="80">
        <v>19.8</v>
      </c>
      <c r="H739" s="57"/>
      <c r="I739" s="60"/>
    </row>
    <row r="740" spans="1:9" x14ac:dyDescent="0.2">
      <c r="A740" s="58">
        <v>40316</v>
      </c>
      <c r="B740" s="59" t="s">
        <v>47</v>
      </c>
      <c r="C740" s="59" t="s">
        <v>48</v>
      </c>
      <c r="D740" s="59" t="s">
        <v>57</v>
      </c>
      <c r="E740" s="59">
        <v>94</v>
      </c>
      <c r="F740" s="80">
        <v>8.1999999999999993</v>
      </c>
      <c r="H740" s="57"/>
      <c r="I740" s="60"/>
    </row>
    <row r="741" spans="1:9" x14ac:dyDescent="0.2">
      <c r="A741" s="58">
        <v>40316</v>
      </c>
      <c r="B741" s="59" t="s">
        <v>47</v>
      </c>
      <c r="C741" s="59" t="s">
        <v>48</v>
      </c>
      <c r="D741" s="59" t="s">
        <v>57</v>
      </c>
      <c r="E741" s="59">
        <v>134</v>
      </c>
      <c r="F741" s="80">
        <v>21.4</v>
      </c>
      <c r="H741" s="57"/>
      <c r="I741" s="60"/>
    </row>
    <row r="742" spans="1:9" x14ac:dyDescent="0.2">
      <c r="A742" s="58">
        <v>40316</v>
      </c>
      <c r="B742" s="59" t="s">
        <v>47</v>
      </c>
      <c r="C742" s="59" t="s">
        <v>48</v>
      </c>
      <c r="D742" s="59" t="s">
        <v>57</v>
      </c>
      <c r="E742" s="59">
        <v>131</v>
      </c>
      <c r="F742" s="80">
        <v>41.5</v>
      </c>
      <c r="H742" s="57"/>
      <c r="I742" s="60"/>
    </row>
    <row r="743" spans="1:9" x14ac:dyDescent="0.2">
      <c r="A743" s="58">
        <v>40316</v>
      </c>
      <c r="B743" s="59" t="s">
        <v>47</v>
      </c>
      <c r="C743" s="59" t="s">
        <v>48</v>
      </c>
      <c r="D743" s="59" t="s">
        <v>57</v>
      </c>
      <c r="E743" s="59">
        <v>90</v>
      </c>
      <c r="F743" s="80">
        <v>6.6</v>
      </c>
      <c r="H743" s="57"/>
      <c r="I743" s="60"/>
    </row>
    <row r="744" spans="1:9" x14ac:dyDescent="0.2">
      <c r="A744" s="67">
        <v>40316</v>
      </c>
      <c r="B744" s="68" t="s">
        <v>47</v>
      </c>
      <c r="C744" s="68" t="s">
        <v>48</v>
      </c>
      <c r="D744" s="68" t="s">
        <v>57</v>
      </c>
      <c r="E744" s="68">
        <v>113</v>
      </c>
      <c r="F744" s="79">
        <v>14.4</v>
      </c>
      <c r="G744" s="68"/>
      <c r="H744" s="57"/>
      <c r="I744" s="60"/>
    </row>
    <row r="745" spans="1:9" x14ac:dyDescent="0.2">
      <c r="A745" s="58">
        <v>40317</v>
      </c>
      <c r="B745" s="59" t="s">
        <v>45</v>
      </c>
      <c r="D745" s="59" t="s">
        <v>46</v>
      </c>
      <c r="E745" s="59">
        <v>160</v>
      </c>
      <c r="H745" s="57"/>
      <c r="I745" s="60"/>
    </row>
    <row r="746" spans="1:9" x14ac:dyDescent="0.2">
      <c r="A746" s="58">
        <v>40317</v>
      </c>
      <c r="B746" s="59" t="s">
        <v>45</v>
      </c>
      <c r="D746" s="59" t="s">
        <v>46</v>
      </c>
      <c r="E746" s="59">
        <v>120</v>
      </c>
      <c r="H746" s="57"/>
      <c r="I746" s="60"/>
    </row>
    <row r="747" spans="1:9" x14ac:dyDescent="0.2">
      <c r="A747" s="58">
        <v>40317</v>
      </c>
      <c r="B747" s="59" t="s">
        <v>45</v>
      </c>
      <c r="D747" s="59" t="s">
        <v>57</v>
      </c>
      <c r="E747" s="59">
        <v>125</v>
      </c>
      <c r="H747" s="57"/>
      <c r="I747" s="60"/>
    </row>
    <row r="748" spans="1:9" x14ac:dyDescent="0.2">
      <c r="A748" s="58">
        <v>40317</v>
      </c>
      <c r="B748" s="59" t="s">
        <v>45</v>
      </c>
      <c r="D748" s="59" t="s">
        <v>57</v>
      </c>
      <c r="E748" s="59">
        <v>110</v>
      </c>
      <c r="H748" s="57"/>
      <c r="I748" s="60"/>
    </row>
    <row r="749" spans="1:9" x14ac:dyDescent="0.2">
      <c r="A749" s="58">
        <v>40317</v>
      </c>
      <c r="B749" s="59" t="s">
        <v>45</v>
      </c>
      <c r="D749" s="59" t="s">
        <v>57</v>
      </c>
      <c r="E749" s="59">
        <v>160</v>
      </c>
      <c r="H749" s="57"/>
      <c r="I749" s="60"/>
    </row>
    <row r="750" spans="1:9" x14ac:dyDescent="0.2">
      <c r="A750" s="58">
        <v>40317</v>
      </c>
      <c r="B750" s="59" t="s">
        <v>45</v>
      </c>
      <c r="D750" s="59" t="s">
        <v>57</v>
      </c>
      <c r="E750" s="59">
        <v>130</v>
      </c>
      <c r="H750" s="57"/>
      <c r="I750" s="60"/>
    </row>
    <row r="751" spans="1:9" x14ac:dyDescent="0.2">
      <c r="A751" s="58">
        <v>40317</v>
      </c>
      <c r="B751" s="59" t="s">
        <v>45</v>
      </c>
      <c r="D751" s="59" t="s">
        <v>57</v>
      </c>
      <c r="E751" s="59">
        <v>140</v>
      </c>
      <c r="H751" s="57"/>
      <c r="I751" s="60"/>
    </row>
    <row r="752" spans="1:9" x14ac:dyDescent="0.2">
      <c r="A752" s="58">
        <v>40317</v>
      </c>
      <c r="B752" s="59" t="s">
        <v>47</v>
      </c>
      <c r="C752" s="59" t="s">
        <v>48</v>
      </c>
      <c r="D752" s="59" t="s">
        <v>57</v>
      </c>
      <c r="E752" s="59">
        <v>109</v>
      </c>
      <c r="F752" s="80">
        <v>11.7</v>
      </c>
    </row>
    <row r="753" spans="1:7" x14ac:dyDescent="0.2">
      <c r="A753" s="58">
        <v>40317</v>
      </c>
      <c r="B753" s="59" t="s">
        <v>47</v>
      </c>
      <c r="C753" s="59" t="s">
        <v>48</v>
      </c>
      <c r="D753" s="59" t="s">
        <v>57</v>
      </c>
      <c r="E753" s="59">
        <v>102</v>
      </c>
      <c r="F753" s="80">
        <v>10.5</v>
      </c>
    </row>
    <row r="754" spans="1:7" x14ac:dyDescent="0.2">
      <c r="A754" s="58">
        <v>40317</v>
      </c>
      <c r="B754" s="59" t="s">
        <v>47</v>
      </c>
      <c r="C754" s="59" t="s">
        <v>48</v>
      </c>
      <c r="D754" s="59" t="s">
        <v>57</v>
      </c>
      <c r="E754" s="59">
        <v>109</v>
      </c>
      <c r="F754" s="80">
        <v>12.4</v>
      </c>
    </row>
    <row r="755" spans="1:7" x14ac:dyDescent="0.2">
      <c r="A755" s="58">
        <v>40317</v>
      </c>
      <c r="B755" s="59" t="s">
        <v>47</v>
      </c>
      <c r="C755" s="59" t="s">
        <v>48</v>
      </c>
      <c r="D755" s="59" t="s">
        <v>57</v>
      </c>
      <c r="E755" s="59">
        <v>96</v>
      </c>
      <c r="F755" s="80">
        <v>9.3000000000000007</v>
      </c>
    </row>
    <row r="756" spans="1:7" x14ac:dyDescent="0.2">
      <c r="A756" s="58">
        <v>40317</v>
      </c>
      <c r="B756" s="59" t="s">
        <v>47</v>
      </c>
      <c r="C756" s="59" t="s">
        <v>48</v>
      </c>
      <c r="D756" s="59" t="s">
        <v>57</v>
      </c>
      <c r="E756" s="59">
        <v>93</v>
      </c>
      <c r="F756" s="80">
        <v>8.5</v>
      </c>
    </row>
    <row r="757" spans="1:7" x14ac:dyDescent="0.2">
      <c r="A757" s="58">
        <v>40317</v>
      </c>
      <c r="B757" s="59" t="s">
        <v>47</v>
      </c>
      <c r="C757" s="59" t="s">
        <v>48</v>
      </c>
      <c r="D757" s="59" t="s">
        <v>57</v>
      </c>
      <c r="E757" s="59">
        <v>97</v>
      </c>
      <c r="F757" s="80">
        <v>9.4</v>
      </c>
    </row>
    <row r="758" spans="1:7" x14ac:dyDescent="0.2">
      <c r="A758" s="58">
        <v>40317</v>
      </c>
      <c r="B758" s="59" t="s">
        <v>47</v>
      </c>
      <c r="C758" s="59" t="s">
        <v>48</v>
      </c>
      <c r="D758" s="59" t="s">
        <v>57</v>
      </c>
      <c r="E758" s="59">
        <v>96</v>
      </c>
      <c r="F758" s="80">
        <v>8.8000000000000007</v>
      </c>
    </row>
    <row r="759" spans="1:7" x14ac:dyDescent="0.2">
      <c r="A759" s="58">
        <v>40317</v>
      </c>
      <c r="B759" s="59" t="s">
        <v>47</v>
      </c>
      <c r="C759" s="59" t="s">
        <v>48</v>
      </c>
      <c r="D759" s="59" t="s">
        <v>57</v>
      </c>
      <c r="E759" s="59">
        <v>101</v>
      </c>
      <c r="F759" s="80">
        <v>10.4</v>
      </c>
    </row>
    <row r="760" spans="1:7" x14ac:dyDescent="0.2">
      <c r="A760" s="58">
        <v>40317</v>
      </c>
      <c r="B760" s="59" t="s">
        <v>47</v>
      </c>
      <c r="C760" s="59" t="s">
        <v>48</v>
      </c>
      <c r="D760" s="59" t="s">
        <v>57</v>
      </c>
      <c r="E760" s="59">
        <v>96</v>
      </c>
      <c r="F760" s="80">
        <v>9.1999999999999993</v>
      </c>
    </row>
    <row r="761" spans="1:7" x14ac:dyDescent="0.2">
      <c r="A761" s="67">
        <v>40317</v>
      </c>
      <c r="B761" s="68" t="s">
        <v>47</v>
      </c>
      <c r="C761" s="68" t="s">
        <v>48</v>
      </c>
      <c r="D761" s="68" t="s">
        <v>57</v>
      </c>
      <c r="E761" s="68">
        <v>102</v>
      </c>
      <c r="F761" s="79">
        <v>10.4</v>
      </c>
      <c r="G761" s="68"/>
    </row>
    <row r="762" spans="1:7" x14ac:dyDescent="0.2">
      <c r="A762" s="58">
        <v>40318</v>
      </c>
      <c r="B762" s="59" t="s">
        <v>47</v>
      </c>
      <c r="C762" s="59" t="s">
        <v>48</v>
      </c>
      <c r="D762" s="59" t="s">
        <v>57</v>
      </c>
      <c r="E762" s="59">
        <v>105</v>
      </c>
      <c r="F762" s="80">
        <v>10.9</v>
      </c>
    </row>
    <row r="763" spans="1:7" x14ac:dyDescent="0.2">
      <c r="A763" s="58">
        <v>40318</v>
      </c>
      <c r="B763" s="59" t="s">
        <v>47</v>
      </c>
      <c r="C763" s="59" t="s">
        <v>48</v>
      </c>
      <c r="D763" s="59" t="s">
        <v>57</v>
      </c>
      <c r="E763" s="59">
        <v>100</v>
      </c>
      <c r="F763" s="80">
        <v>9.9</v>
      </c>
    </row>
    <row r="764" spans="1:7" x14ac:dyDescent="0.2">
      <c r="A764" s="58">
        <v>40318</v>
      </c>
      <c r="B764" s="59" t="s">
        <v>47</v>
      </c>
      <c r="C764" s="59" t="s">
        <v>48</v>
      </c>
      <c r="D764" s="59" t="s">
        <v>57</v>
      </c>
      <c r="E764" s="59">
        <v>111</v>
      </c>
      <c r="F764" s="80">
        <v>13.4</v>
      </c>
    </row>
    <row r="765" spans="1:7" x14ac:dyDescent="0.2">
      <c r="A765" s="58">
        <v>40318</v>
      </c>
      <c r="B765" s="59" t="s">
        <v>47</v>
      </c>
      <c r="C765" s="59" t="s">
        <v>48</v>
      </c>
      <c r="D765" s="59" t="s">
        <v>57</v>
      </c>
      <c r="E765" s="59">
        <v>87</v>
      </c>
      <c r="F765" s="80">
        <v>6.2</v>
      </c>
    </row>
    <row r="766" spans="1:7" x14ac:dyDescent="0.2">
      <c r="A766" s="58">
        <v>40318</v>
      </c>
      <c r="B766" s="59" t="s">
        <v>47</v>
      </c>
      <c r="C766" s="59" t="s">
        <v>48</v>
      </c>
      <c r="D766" s="59" t="s">
        <v>57</v>
      </c>
      <c r="E766" s="59">
        <v>95</v>
      </c>
      <c r="F766" s="80">
        <v>8.1999999999999993</v>
      </c>
    </row>
    <row r="767" spans="1:7" x14ac:dyDescent="0.2">
      <c r="A767" s="58">
        <v>40318</v>
      </c>
      <c r="B767" s="59" t="s">
        <v>47</v>
      </c>
      <c r="C767" s="59" t="s">
        <v>48</v>
      </c>
      <c r="D767" s="59" t="s">
        <v>57</v>
      </c>
      <c r="E767" s="59">
        <v>95</v>
      </c>
      <c r="F767" s="80">
        <v>8.5</v>
      </c>
    </row>
    <row r="768" spans="1:7" x14ac:dyDescent="0.2">
      <c r="A768" s="58">
        <v>40318</v>
      </c>
      <c r="B768" s="59" t="s">
        <v>47</v>
      </c>
      <c r="C768" s="59" t="s">
        <v>48</v>
      </c>
      <c r="D768" s="59" t="s">
        <v>57</v>
      </c>
      <c r="E768" s="59">
        <v>104</v>
      </c>
      <c r="F768" s="80">
        <v>11.4</v>
      </c>
    </row>
    <row r="769" spans="1:9" x14ac:dyDescent="0.2">
      <c r="A769" s="58">
        <v>40318</v>
      </c>
      <c r="B769" s="59" t="s">
        <v>47</v>
      </c>
      <c r="C769" s="59" t="s">
        <v>48</v>
      </c>
      <c r="D769" s="59" t="s">
        <v>57</v>
      </c>
      <c r="E769" s="59">
        <v>121</v>
      </c>
      <c r="F769" s="80">
        <v>17.8</v>
      </c>
    </row>
    <row r="770" spans="1:9" x14ac:dyDescent="0.2">
      <c r="A770" s="58">
        <v>40318</v>
      </c>
      <c r="B770" s="59" t="s">
        <v>47</v>
      </c>
      <c r="C770" s="59" t="s">
        <v>48</v>
      </c>
      <c r="D770" s="59" t="s">
        <v>57</v>
      </c>
      <c r="E770" s="59">
        <v>110</v>
      </c>
      <c r="F770" s="80">
        <v>13.3</v>
      </c>
    </row>
    <row r="771" spans="1:9" x14ac:dyDescent="0.2">
      <c r="A771" s="67">
        <v>40318</v>
      </c>
      <c r="B771" s="68" t="s">
        <v>47</v>
      </c>
      <c r="C771" s="68" t="s">
        <v>48</v>
      </c>
      <c r="D771" s="68" t="s">
        <v>57</v>
      </c>
      <c r="E771" s="68">
        <v>99</v>
      </c>
      <c r="F771" s="79">
        <v>8.9</v>
      </c>
      <c r="G771" s="68"/>
    </row>
    <row r="772" spans="1:9" x14ac:dyDescent="0.2">
      <c r="A772" s="58">
        <v>40319</v>
      </c>
      <c r="B772" s="59" t="s">
        <v>45</v>
      </c>
      <c r="D772" s="59" t="s">
        <v>57</v>
      </c>
      <c r="E772" s="59">
        <v>190</v>
      </c>
    </row>
    <row r="773" spans="1:9" x14ac:dyDescent="0.2">
      <c r="A773" s="58">
        <v>40319</v>
      </c>
      <c r="B773" s="59" t="s">
        <v>45</v>
      </c>
      <c r="D773" s="59" t="s">
        <v>57</v>
      </c>
      <c r="E773" s="59">
        <v>220</v>
      </c>
    </row>
    <row r="774" spans="1:9" x14ac:dyDescent="0.2">
      <c r="A774" s="58">
        <v>40319</v>
      </c>
      <c r="B774" s="59" t="s">
        <v>45</v>
      </c>
      <c r="D774" s="59" t="s">
        <v>57</v>
      </c>
      <c r="E774" s="59">
        <v>120</v>
      </c>
      <c r="H774" s="57"/>
      <c r="I774" s="60"/>
    </row>
    <row r="775" spans="1:9" x14ac:dyDescent="0.2">
      <c r="A775" s="58">
        <v>40319</v>
      </c>
      <c r="B775" s="59" t="s">
        <v>45</v>
      </c>
      <c r="D775" s="59" t="s">
        <v>57</v>
      </c>
      <c r="E775" s="59">
        <v>120</v>
      </c>
      <c r="H775" s="57"/>
      <c r="I775" s="60"/>
    </row>
    <row r="776" spans="1:9" x14ac:dyDescent="0.2">
      <c r="A776" s="58">
        <v>40319</v>
      </c>
      <c r="B776" s="59" t="s">
        <v>45</v>
      </c>
      <c r="D776" s="59" t="s">
        <v>57</v>
      </c>
      <c r="E776" s="59">
        <v>125</v>
      </c>
      <c r="H776" s="57"/>
      <c r="I776" s="60"/>
    </row>
    <row r="777" spans="1:9" x14ac:dyDescent="0.2">
      <c r="A777" s="58">
        <v>40319</v>
      </c>
      <c r="B777" s="59" t="s">
        <v>45</v>
      </c>
      <c r="D777" s="59" t="s">
        <v>57</v>
      </c>
      <c r="E777" s="59">
        <v>170</v>
      </c>
      <c r="H777" s="57"/>
      <c r="I777" s="60"/>
    </row>
    <row r="778" spans="1:9" x14ac:dyDescent="0.2">
      <c r="A778" s="58">
        <v>40319</v>
      </c>
      <c r="B778" s="59" t="s">
        <v>45</v>
      </c>
      <c r="D778" s="59" t="s">
        <v>57</v>
      </c>
      <c r="E778" s="59">
        <v>145</v>
      </c>
      <c r="H778" s="57"/>
      <c r="I778" s="60"/>
    </row>
    <row r="779" spans="1:9" x14ac:dyDescent="0.2">
      <c r="A779" s="58">
        <v>40319</v>
      </c>
      <c r="B779" s="59" t="s">
        <v>47</v>
      </c>
      <c r="C779" s="59" t="s">
        <v>50</v>
      </c>
      <c r="D779" s="59" t="s">
        <v>57</v>
      </c>
      <c r="E779" s="59">
        <v>80</v>
      </c>
      <c r="F779" s="80">
        <v>6.1</v>
      </c>
      <c r="H779" s="57"/>
      <c r="I779" s="60"/>
    </row>
    <row r="780" spans="1:9" x14ac:dyDescent="0.2">
      <c r="A780" s="58">
        <v>40319</v>
      </c>
      <c r="B780" s="59" t="s">
        <v>47</v>
      </c>
      <c r="C780" s="59" t="s">
        <v>50</v>
      </c>
      <c r="D780" s="59" t="s">
        <v>57</v>
      </c>
      <c r="E780" s="59">
        <v>100</v>
      </c>
      <c r="F780" s="80">
        <v>10.1</v>
      </c>
      <c r="H780" s="57"/>
      <c r="I780" s="60"/>
    </row>
    <row r="781" spans="1:9" x14ac:dyDescent="0.2">
      <c r="A781" s="58">
        <v>40319</v>
      </c>
      <c r="B781" s="59" t="s">
        <v>47</v>
      </c>
      <c r="C781" s="59" t="s">
        <v>50</v>
      </c>
      <c r="D781" s="59" t="s">
        <v>57</v>
      </c>
      <c r="E781" s="59">
        <v>96</v>
      </c>
      <c r="F781" s="80">
        <v>9.6999999999999993</v>
      </c>
      <c r="G781" s="59" t="s">
        <v>171</v>
      </c>
      <c r="H781" s="57"/>
      <c r="I781" s="60"/>
    </row>
    <row r="782" spans="1:9" x14ac:dyDescent="0.2">
      <c r="A782" s="58">
        <v>40319</v>
      </c>
      <c r="B782" s="59" t="s">
        <v>47</v>
      </c>
      <c r="C782" s="59" t="s">
        <v>50</v>
      </c>
      <c r="D782" s="59" t="s">
        <v>57</v>
      </c>
      <c r="E782" s="59">
        <v>105</v>
      </c>
      <c r="F782" s="80">
        <v>11</v>
      </c>
      <c r="G782" s="59" t="s">
        <v>171</v>
      </c>
      <c r="H782" s="57"/>
      <c r="I782" s="60"/>
    </row>
    <row r="783" spans="1:9" x14ac:dyDescent="0.2">
      <c r="A783" s="58">
        <v>40319</v>
      </c>
      <c r="B783" s="59" t="s">
        <v>47</v>
      </c>
      <c r="C783" s="59" t="s">
        <v>50</v>
      </c>
      <c r="D783" s="59" t="s">
        <v>57</v>
      </c>
      <c r="E783" s="59">
        <v>110</v>
      </c>
      <c r="F783" s="80">
        <v>12.5</v>
      </c>
      <c r="G783" s="59" t="s">
        <v>171</v>
      </c>
      <c r="H783" s="57"/>
      <c r="I783" s="60"/>
    </row>
    <row r="784" spans="1:9" x14ac:dyDescent="0.2">
      <c r="A784" s="58">
        <v>40319</v>
      </c>
      <c r="B784" s="59" t="s">
        <v>47</v>
      </c>
      <c r="C784" s="59" t="s">
        <v>50</v>
      </c>
      <c r="D784" s="59" t="s">
        <v>57</v>
      </c>
      <c r="E784" s="59">
        <v>120</v>
      </c>
      <c r="F784" s="80">
        <v>16.2</v>
      </c>
      <c r="G784" s="59" t="s">
        <v>171</v>
      </c>
      <c r="H784" s="57"/>
      <c r="I784" s="60"/>
    </row>
    <row r="785" spans="1:9" x14ac:dyDescent="0.2">
      <c r="A785" s="58">
        <v>40319</v>
      </c>
      <c r="B785" s="59" t="s">
        <v>47</v>
      </c>
      <c r="C785" s="59" t="s">
        <v>50</v>
      </c>
      <c r="D785" s="59" t="s">
        <v>57</v>
      </c>
      <c r="E785" s="59">
        <v>108</v>
      </c>
      <c r="F785" s="80">
        <v>12.7</v>
      </c>
      <c r="H785" s="57"/>
      <c r="I785" s="60"/>
    </row>
    <row r="786" spans="1:9" x14ac:dyDescent="0.2">
      <c r="A786" s="67">
        <v>40319</v>
      </c>
      <c r="B786" s="68" t="s">
        <v>47</v>
      </c>
      <c r="C786" s="68" t="s">
        <v>50</v>
      </c>
      <c r="D786" s="68" t="s">
        <v>57</v>
      </c>
      <c r="E786" s="68">
        <v>104</v>
      </c>
      <c r="F786" s="79">
        <v>11.5</v>
      </c>
      <c r="G786" s="68" t="s">
        <v>171</v>
      </c>
      <c r="H786" s="57"/>
      <c r="I786" s="60"/>
    </row>
    <row r="787" spans="1:9" x14ac:dyDescent="0.2">
      <c r="A787" s="58">
        <v>40320</v>
      </c>
      <c r="B787" s="59" t="s">
        <v>45</v>
      </c>
      <c r="D787" s="59" t="s">
        <v>46</v>
      </c>
      <c r="E787" s="59">
        <v>110</v>
      </c>
      <c r="H787" s="57"/>
      <c r="I787" s="60"/>
    </row>
    <row r="788" spans="1:9" x14ac:dyDescent="0.2">
      <c r="A788" s="58">
        <v>40320</v>
      </c>
      <c r="B788" s="59" t="s">
        <v>45</v>
      </c>
      <c r="D788" s="59" t="s">
        <v>57</v>
      </c>
      <c r="E788" s="59">
        <v>120</v>
      </c>
      <c r="H788" s="57"/>
      <c r="I788" s="60"/>
    </row>
    <row r="789" spans="1:9" x14ac:dyDescent="0.2">
      <c r="A789" s="58">
        <v>40320</v>
      </c>
      <c r="B789" s="59" t="s">
        <v>45</v>
      </c>
      <c r="D789" s="59" t="s">
        <v>57</v>
      </c>
      <c r="E789" s="59">
        <v>130</v>
      </c>
      <c r="H789" s="57"/>
      <c r="I789" s="60"/>
    </row>
    <row r="790" spans="1:9" x14ac:dyDescent="0.2">
      <c r="A790" s="58">
        <v>40320</v>
      </c>
      <c r="B790" s="59" t="s">
        <v>45</v>
      </c>
      <c r="D790" s="59" t="s">
        <v>57</v>
      </c>
      <c r="E790" s="59">
        <v>135</v>
      </c>
      <c r="H790" s="57"/>
      <c r="I790" s="60"/>
    </row>
    <row r="791" spans="1:9" x14ac:dyDescent="0.2">
      <c r="A791" s="58">
        <v>40320</v>
      </c>
      <c r="B791" s="59" t="s">
        <v>45</v>
      </c>
      <c r="D791" s="59" t="s">
        <v>57</v>
      </c>
      <c r="E791" s="59">
        <v>115</v>
      </c>
      <c r="H791" s="57"/>
      <c r="I791" s="60"/>
    </row>
    <row r="792" spans="1:9" x14ac:dyDescent="0.2">
      <c r="A792" s="58">
        <v>40320</v>
      </c>
      <c r="B792" s="59" t="s">
        <v>47</v>
      </c>
      <c r="C792" s="59" t="s">
        <v>50</v>
      </c>
      <c r="D792" s="59" t="s">
        <v>57</v>
      </c>
      <c r="E792" s="59">
        <v>129</v>
      </c>
      <c r="F792" s="80">
        <v>21.5</v>
      </c>
      <c r="H792" s="57"/>
      <c r="I792" s="60"/>
    </row>
    <row r="793" spans="1:9" x14ac:dyDescent="0.2">
      <c r="A793" s="58">
        <v>40320</v>
      </c>
      <c r="B793" s="59" t="s">
        <v>47</v>
      </c>
      <c r="C793" s="59" t="s">
        <v>50</v>
      </c>
      <c r="D793" s="59" t="s">
        <v>57</v>
      </c>
      <c r="E793" s="59">
        <v>89</v>
      </c>
      <c r="F793" s="80">
        <v>7.2</v>
      </c>
      <c r="H793" s="57"/>
      <c r="I793" s="60"/>
    </row>
    <row r="794" spans="1:9" x14ac:dyDescent="0.2">
      <c r="A794" s="58">
        <v>40320</v>
      </c>
      <c r="B794" s="59" t="s">
        <v>47</v>
      </c>
      <c r="C794" s="59" t="s">
        <v>50</v>
      </c>
      <c r="D794" s="59" t="s">
        <v>57</v>
      </c>
      <c r="E794" s="59">
        <v>109</v>
      </c>
      <c r="F794" s="80">
        <v>13.4</v>
      </c>
      <c r="H794" s="57"/>
      <c r="I794" s="60"/>
    </row>
    <row r="795" spans="1:9" x14ac:dyDescent="0.2">
      <c r="A795" s="58">
        <v>40320</v>
      </c>
      <c r="B795" s="59" t="s">
        <v>47</v>
      </c>
      <c r="C795" s="59" t="s">
        <v>50</v>
      </c>
      <c r="D795" s="59" t="s">
        <v>57</v>
      </c>
      <c r="E795" s="59">
        <v>111</v>
      </c>
      <c r="F795" s="80">
        <v>13.6</v>
      </c>
      <c r="H795" s="57"/>
      <c r="I795" s="60"/>
    </row>
    <row r="796" spans="1:9" x14ac:dyDescent="0.2">
      <c r="A796" s="58">
        <v>40320</v>
      </c>
      <c r="B796" s="59" t="s">
        <v>47</v>
      </c>
      <c r="C796" s="59" t="s">
        <v>50</v>
      </c>
      <c r="D796" s="59" t="s">
        <v>57</v>
      </c>
      <c r="E796" s="59">
        <v>93</v>
      </c>
      <c r="F796" s="80">
        <v>7.7</v>
      </c>
      <c r="H796" s="57"/>
      <c r="I796" s="60"/>
    </row>
    <row r="797" spans="1:9" x14ac:dyDescent="0.2">
      <c r="A797" s="58">
        <v>40320</v>
      </c>
      <c r="B797" s="59" t="s">
        <v>47</v>
      </c>
      <c r="C797" s="59" t="s">
        <v>50</v>
      </c>
      <c r="D797" s="59" t="s">
        <v>57</v>
      </c>
      <c r="E797" s="59">
        <v>103</v>
      </c>
      <c r="F797" s="80">
        <v>9</v>
      </c>
      <c r="H797" s="57"/>
      <c r="I797" s="60"/>
    </row>
    <row r="798" spans="1:9" x14ac:dyDescent="0.2">
      <c r="A798" s="58">
        <v>40320</v>
      </c>
      <c r="B798" s="59" t="s">
        <v>47</v>
      </c>
      <c r="C798" s="59" t="s">
        <v>50</v>
      </c>
      <c r="D798" s="59" t="s">
        <v>57</v>
      </c>
      <c r="E798" s="59">
        <v>107</v>
      </c>
      <c r="F798" s="80">
        <v>12.1</v>
      </c>
      <c r="H798" s="57"/>
      <c r="I798" s="60"/>
    </row>
    <row r="799" spans="1:9" x14ac:dyDescent="0.2">
      <c r="A799" s="58">
        <v>40320</v>
      </c>
      <c r="B799" s="59" t="s">
        <v>47</v>
      </c>
      <c r="C799" s="59" t="s">
        <v>50</v>
      </c>
      <c r="D799" s="59" t="s">
        <v>57</v>
      </c>
      <c r="E799" s="59">
        <v>93</v>
      </c>
      <c r="F799" s="80">
        <v>7.5</v>
      </c>
      <c r="H799" s="57"/>
      <c r="I799" s="60"/>
    </row>
    <row r="800" spans="1:9" x14ac:dyDescent="0.2">
      <c r="A800" s="58">
        <v>40320</v>
      </c>
      <c r="B800" s="59" t="s">
        <v>47</v>
      </c>
      <c r="C800" s="59" t="s">
        <v>50</v>
      </c>
      <c r="D800" s="59" t="s">
        <v>57</v>
      </c>
      <c r="E800" s="59">
        <v>100</v>
      </c>
      <c r="F800" s="80">
        <v>10.3</v>
      </c>
      <c r="H800" s="57"/>
      <c r="I800" s="60"/>
    </row>
    <row r="801" spans="1:9" x14ac:dyDescent="0.2">
      <c r="A801" s="67">
        <v>40320</v>
      </c>
      <c r="B801" s="68" t="s">
        <v>47</v>
      </c>
      <c r="C801" s="68" t="s">
        <v>50</v>
      </c>
      <c r="D801" s="68" t="s">
        <v>57</v>
      </c>
      <c r="E801" s="68">
        <v>98</v>
      </c>
      <c r="F801" s="79">
        <v>9.1999999999999993</v>
      </c>
      <c r="G801" s="68"/>
      <c r="H801" s="57"/>
      <c r="I801" s="60"/>
    </row>
    <row r="802" spans="1:9" s="59" customFormat="1" x14ac:dyDescent="0.2">
      <c r="A802" s="64">
        <v>40321</v>
      </c>
      <c r="B802" s="59" t="s">
        <v>45</v>
      </c>
      <c r="D802" s="59" t="s">
        <v>46</v>
      </c>
      <c r="E802" s="59">
        <v>115</v>
      </c>
      <c r="F802" s="80"/>
      <c r="I802" s="65"/>
    </row>
    <row r="803" spans="1:9" s="59" customFormat="1" x14ac:dyDescent="0.2">
      <c r="A803" s="64">
        <v>40321</v>
      </c>
      <c r="B803" s="59" t="s">
        <v>45</v>
      </c>
      <c r="D803" s="59" t="s">
        <v>57</v>
      </c>
      <c r="E803" s="59">
        <v>120</v>
      </c>
      <c r="F803" s="80"/>
      <c r="I803" s="65"/>
    </row>
    <row r="804" spans="1:9" s="59" customFormat="1" x14ac:dyDescent="0.2">
      <c r="A804" s="64">
        <v>40321</v>
      </c>
      <c r="B804" s="59" t="s">
        <v>45</v>
      </c>
      <c r="D804" s="59" t="s">
        <v>57</v>
      </c>
      <c r="E804" s="59">
        <v>150</v>
      </c>
      <c r="F804" s="80"/>
      <c r="I804" s="66"/>
    </row>
    <row r="805" spans="1:9" s="59" customFormat="1" x14ac:dyDescent="0.2">
      <c r="A805" s="64">
        <v>40321</v>
      </c>
      <c r="B805" s="59" t="s">
        <v>45</v>
      </c>
      <c r="D805" s="59" t="s">
        <v>57</v>
      </c>
      <c r="E805" s="59">
        <v>140</v>
      </c>
      <c r="F805" s="80"/>
      <c r="I805" s="66"/>
    </row>
    <row r="806" spans="1:9" s="59" customFormat="1" x14ac:dyDescent="0.2">
      <c r="A806" s="64">
        <v>40321</v>
      </c>
      <c r="B806" s="59" t="s">
        <v>45</v>
      </c>
      <c r="D806" s="59" t="s">
        <v>57</v>
      </c>
      <c r="E806" s="59">
        <v>250</v>
      </c>
      <c r="F806" s="80"/>
      <c r="I806" s="66"/>
    </row>
    <row r="807" spans="1:9" s="59" customFormat="1" x14ac:dyDescent="0.2">
      <c r="A807" s="64">
        <v>40321</v>
      </c>
      <c r="B807" s="59" t="s">
        <v>45</v>
      </c>
      <c r="D807" s="59" t="s">
        <v>57</v>
      </c>
      <c r="E807" s="59">
        <v>175</v>
      </c>
      <c r="F807" s="80"/>
      <c r="I807" s="66"/>
    </row>
    <row r="808" spans="1:9" s="59" customFormat="1" x14ac:dyDescent="0.2">
      <c r="A808" s="64">
        <v>40321</v>
      </c>
      <c r="B808" s="59" t="s">
        <v>45</v>
      </c>
      <c r="D808" s="59" t="s">
        <v>57</v>
      </c>
      <c r="E808" s="59">
        <v>180</v>
      </c>
      <c r="F808" s="80"/>
      <c r="I808" s="66"/>
    </row>
    <row r="809" spans="1:9" s="59" customFormat="1" x14ac:dyDescent="0.2">
      <c r="A809" s="64">
        <v>40321</v>
      </c>
      <c r="B809" s="59" t="s">
        <v>45</v>
      </c>
      <c r="D809" s="59" t="s">
        <v>57</v>
      </c>
      <c r="E809" s="59">
        <v>200</v>
      </c>
      <c r="F809" s="80"/>
      <c r="I809" s="66"/>
    </row>
    <row r="810" spans="1:9" s="59" customFormat="1" x14ac:dyDescent="0.2">
      <c r="A810" s="64">
        <v>40321</v>
      </c>
      <c r="B810" s="59" t="s">
        <v>45</v>
      </c>
      <c r="D810" s="59" t="s">
        <v>57</v>
      </c>
      <c r="E810" s="59">
        <v>150</v>
      </c>
      <c r="F810" s="80"/>
      <c r="I810" s="66"/>
    </row>
    <row r="811" spans="1:9" s="59" customFormat="1" x14ac:dyDescent="0.2">
      <c r="A811" s="64">
        <v>40321</v>
      </c>
      <c r="B811" s="59" t="s">
        <v>45</v>
      </c>
      <c r="D811" s="59" t="s">
        <v>57</v>
      </c>
      <c r="E811" s="59">
        <v>150</v>
      </c>
      <c r="F811" s="80"/>
      <c r="I811" s="66"/>
    </row>
    <row r="812" spans="1:9" s="59" customFormat="1" x14ac:dyDescent="0.2">
      <c r="A812" s="64">
        <v>40321</v>
      </c>
      <c r="B812" s="59" t="s">
        <v>45</v>
      </c>
      <c r="D812" s="59" t="s">
        <v>57</v>
      </c>
      <c r="E812" s="59">
        <v>150</v>
      </c>
      <c r="F812" s="80"/>
      <c r="I812" s="66"/>
    </row>
    <row r="813" spans="1:9" s="59" customFormat="1" x14ac:dyDescent="0.2">
      <c r="A813" s="64">
        <v>40321</v>
      </c>
      <c r="B813" s="59" t="s">
        <v>45</v>
      </c>
      <c r="D813" s="59" t="s">
        <v>57</v>
      </c>
      <c r="E813" s="59">
        <v>170</v>
      </c>
      <c r="F813" s="80"/>
      <c r="I813" s="66"/>
    </row>
    <row r="814" spans="1:9" s="59" customFormat="1" x14ac:dyDescent="0.2">
      <c r="A814" s="64">
        <v>40321</v>
      </c>
      <c r="B814" s="59" t="s">
        <v>45</v>
      </c>
      <c r="D814" s="59" t="s">
        <v>57</v>
      </c>
      <c r="E814" s="59">
        <v>130</v>
      </c>
      <c r="F814" s="80"/>
      <c r="I814" s="66"/>
    </row>
    <row r="815" spans="1:9" s="59" customFormat="1" x14ac:dyDescent="0.2">
      <c r="A815" s="64">
        <v>40321</v>
      </c>
      <c r="B815" s="59" t="s">
        <v>45</v>
      </c>
      <c r="D815" s="59" t="s">
        <v>57</v>
      </c>
      <c r="E815" s="59">
        <v>145</v>
      </c>
      <c r="F815" s="80"/>
      <c r="I815" s="66"/>
    </row>
    <row r="816" spans="1:9" s="59" customFormat="1" x14ac:dyDescent="0.2">
      <c r="A816" s="64">
        <v>40321</v>
      </c>
      <c r="B816" s="59" t="s">
        <v>45</v>
      </c>
      <c r="D816" s="59" t="s">
        <v>57</v>
      </c>
      <c r="E816" s="59">
        <v>140</v>
      </c>
      <c r="F816" s="80"/>
      <c r="I816" s="66"/>
    </row>
    <row r="817" spans="1:9" s="59" customFormat="1" x14ac:dyDescent="0.2">
      <c r="A817" s="64">
        <v>40321</v>
      </c>
      <c r="B817" s="59" t="s">
        <v>45</v>
      </c>
      <c r="D817" s="59" t="s">
        <v>57</v>
      </c>
      <c r="E817" s="59">
        <v>125</v>
      </c>
      <c r="F817" s="80"/>
      <c r="I817" s="66"/>
    </row>
    <row r="818" spans="1:9" s="59" customFormat="1" x14ac:dyDescent="0.2">
      <c r="A818" s="64">
        <v>40321</v>
      </c>
      <c r="B818" s="59" t="s">
        <v>45</v>
      </c>
      <c r="D818" s="59" t="s">
        <v>57</v>
      </c>
      <c r="E818" s="59">
        <v>155</v>
      </c>
      <c r="F818" s="80"/>
      <c r="I818" s="66"/>
    </row>
    <row r="819" spans="1:9" s="59" customFormat="1" x14ac:dyDescent="0.2">
      <c r="A819" s="64">
        <v>40321</v>
      </c>
      <c r="B819" s="59" t="s">
        <v>45</v>
      </c>
      <c r="D819" s="59" t="s">
        <v>57</v>
      </c>
      <c r="E819" s="59">
        <v>115</v>
      </c>
      <c r="F819" s="80"/>
      <c r="I819" s="66"/>
    </row>
    <row r="820" spans="1:9" s="59" customFormat="1" x14ac:dyDescent="0.2">
      <c r="A820" s="64">
        <v>40321</v>
      </c>
      <c r="B820" s="59" t="s">
        <v>45</v>
      </c>
      <c r="D820" s="59" t="s">
        <v>57</v>
      </c>
      <c r="E820" s="59">
        <v>145</v>
      </c>
      <c r="F820" s="80"/>
      <c r="I820" s="66"/>
    </row>
    <row r="821" spans="1:9" s="59" customFormat="1" x14ac:dyDescent="0.2">
      <c r="A821" s="64">
        <v>40321</v>
      </c>
      <c r="B821" s="59" t="s">
        <v>45</v>
      </c>
      <c r="D821" s="59" t="s">
        <v>57</v>
      </c>
      <c r="E821" s="59">
        <v>170</v>
      </c>
      <c r="F821" s="80"/>
      <c r="I821" s="66"/>
    </row>
    <row r="822" spans="1:9" s="59" customFormat="1" x14ac:dyDescent="0.2">
      <c r="A822" s="64">
        <v>40321</v>
      </c>
      <c r="B822" s="59" t="s">
        <v>45</v>
      </c>
      <c r="D822" s="59" t="s">
        <v>57</v>
      </c>
      <c r="E822" s="59">
        <v>165</v>
      </c>
      <c r="F822" s="80"/>
      <c r="I822" s="66"/>
    </row>
    <row r="823" spans="1:9" x14ac:dyDescent="0.2">
      <c r="A823" s="64">
        <v>40321</v>
      </c>
      <c r="B823" s="59" t="s">
        <v>45</v>
      </c>
      <c r="D823" s="59" t="s">
        <v>57</v>
      </c>
      <c r="E823" s="59">
        <v>160</v>
      </c>
      <c r="H823" s="57"/>
    </row>
    <row r="824" spans="1:9" x14ac:dyDescent="0.2">
      <c r="A824" s="64">
        <v>40321</v>
      </c>
      <c r="B824" s="59" t="s">
        <v>45</v>
      </c>
      <c r="D824" s="59" t="s">
        <v>57</v>
      </c>
      <c r="E824" s="59">
        <v>125</v>
      </c>
      <c r="H824" s="57"/>
    </row>
    <row r="825" spans="1:9" x14ac:dyDescent="0.2">
      <c r="A825" s="64">
        <v>40321</v>
      </c>
      <c r="B825" s="59" t="s">
        <v>45</v>
      </c>
      <c r="D825" s="59" t="s">
        <v>57</v>
      </c>
      <c r="E825" s="59">
        <v>145</v>
      </c>
      <c r="H825" s="57"/>
    </row>
    <row r="826" spans="1:9" x14ac:dyDescent="0.2">
      <c r="A826" s="64">
        <v>40321</v>
      </c>
      <c r="B826" s="59" t="s">
        <v>45</v>
      </c>
      <c r="D826" s="59" t="s">
        <v>57</v>
      </c>
      <c r="E826" s="59">
        <v>150</v>
      </c>
      <c r="H826" s="57"/>
    </row>
    <row r="827" spans="1:9" x14ac:dyDescent="0.2">
      <c r="A827" s="64">
        <v>40321</v>
      </c>
      <c r="B827" s="59" t="s">
        <v>45</v>
      </c>
      <c r="D827" s="59" t="s">
        <v>57</v>
      </c>
      <c r="E827" s="59">
        <v>160</v>
      </c>
      <c r="H827" s="57"/>
    </row>
    <row r="828" spans="1:9" x14ac:dyDescent="0.2">
      <c r="A828" s="64">
        <v>40321</v>
      </c>
      <c r="B828" s="59" t="s">
        <v>47</v>
      </c>
      <c r="C828" s="59" t="s">
        <v>50</v>
      </c>
      <c r="D828" s="59" t="s">
        <v>57</v>
      </c>
      <c r="E828" s="59">
        <v>102</v>
      </c>
      <c r="F828" s="80">
        <v>11.2</v>
      </c>
      <c r="H828" s="57"/>
    </row>
    <row r="829" spans="1:9" x14ac:dyDescent="0.2">
      <c r="A829" s="64">
        <v>40321</v>
      </c>
      <c r="B829" s="59" t="s">
        <v>47</v>
      </c>
      <c r="C829" s="59" t="s">
        <v>50</v>
      </c>
      <c r="D829" s="59" t="s">
        <v>57</v>
      </c>
      <c r="E829" s="59">
        <v>110</v>
      </c>
      <c r="F829" s="80">
        <v>12.4</v>
      </c>
      <c r="H829" s="57"/>
    </row>
    <row r="830" spans="1:9" x14ac:dyDescent="0.2">
      <c r="A830" s="64">
        <v>40321</v>
      </c>
      <c r="B830" s="59" t="s">
        <v>47</v>
      </c>
      <c r="C830" s="59" t="s">
        <v>50</v>
      </c>
      <c r="D830" s="59" t="s">
        <v>57</v>
      </c>
      <c r="E830" s="59">
        <v>103</v>
      </c>
      <c r="F830" s="80">
        <v>11</v>
      </c>
      <c r="H830" s="57"/>
    </row>
    <row r="831" spans="1:9" x14ac:dyDescent="0.2">
      <c r="A831" s="64">
        <v>40321</v>
      </c>
      <c r="B831" s="59" t="s">
        <v>47</v>
      </c>
      <c r="C831" s="59" t="s">
        <v>50</v>
      </c>
      <c r="D831" s="59" t="s">
        <v>57</v>
      </c>
      <c r="E831" s="59">
        <v>114</v>
      </c>
      <c r="F831" s="80">
        <v>12.6</v>
      </c>
      <c r="H831" s="57"/>
    </row>
    <row r="832" spans="1:9" x14ac:dyDescent="0.2">
      <c r="A832" s="64">
        <v>40321</v>
      </c>
      <c r="B832" s="59" t="s">
        <v>47</v>
      </c>
      <c r="C832" s="59" t="s">
        <v>50</v>
      </c>
      <c r="D832" s="59" t="s">
        <v>57</v>
      </c>
      <c r="E832" s="59">
        <v>92</v>
      </c>
      <c r="F832" s="80">
        <v>8.8000000000000007</v>
      </c>
      <c r="H832" s="57"/>
    </row>
    <row r="833" spans="1:9" x14ac:dyDescent="0.2">
      <c r="A833" s="64">
        <v>40321</v>
      </c>
      <c r="B833" s="59" t="s">
        <v>47</v>
      </c>
      <c r="C833" s="59" t="s">
        <v>50</v>
      </c>
      <c r="D833" s="59" t="s">
        <v>57</v>
      </c>
      <c r="E833" s="59">
        <v>109</v>
      </c>
      <c r="F833" s="80">
        <v>12.3</v>
      </c>
      <c r="H833" s="57"/>
      <c r="I833" s="60"/>
    </row>
    <row r="834" spans="1:9" x14ac:dyDescent="0.2">
      <c r="A834" s="64">
        <v>40321</v>
      </c>
      <c r="B834" s="59" t="s">
        <v>47</v>
      </c>
      <c r="C834" s="59" t="s">
        <v>50</v>
      </c>
      <c r="D834" s="59" t="s">
        <v>57</v>
      </c>
      <c r="E834" s="59">
        <v>111</v>
      </c>
      <c r="F834" s="80">
        <v>12.8</v>
      </c>
      <c r="G834" s="59" t="s">
        <v>171</v>
      </c>
      <c r="H834" s="57"/>
      <c r="I834" s="60"/>
    </row>
    <row r="835" spans="1:9" x14ac:dyDescent="0.2">
      <c r="A835" s="64">
        <v>40321</v>
      </c>
      <c r="B835" s="59" t="s">
        <v>47</v>
      </c>
      <c r="C835" s="59" t="s">
        <v>50</v>
      </c>
      <c r="D835" s="59" t="s">
        <v>57</v>
      </c>
      <c r="E835" s="59">
        <v>108</v>
      </c>
      <c r="F835" s="80">
        <v>12.2</v>
      </c>
      <c r="H835" s="57"/>
      <c r="I835" s="60"/>
    </row>
    <row r="836" spans="1:9" x14ac:dyDescent="0.2">
      <c r="A836" s="64">
        <v>40321</v>
      </c>
      <c r="B836" s="59" t="s">
        <v>47</v>
      </c>
      <c r="C836" s="59" t="s">
        <v>50</v>
      </c>
      <c r="D836" s="59" t="s">
        <v>57</v>
      </c>
      <c r="E836" s="59">
        <v>115</v>
      </c>
      <c r="F836" s="80">
        <v>14.9</v>
      </c>
      <c r="H836" s="57"/>
      <c r="I836" s="60"/>
    </row>
    <row r="837" spans="1:9" x14ac:dyDescent="0.2">
      <c r="A837" s="64">
        <v>40321</v>
      </c>
      <c r="B837" s="59" t="s">
        <v>47</v>
      </c>
      <c r="C837" s="59" t="s">
        <v>50</v>
      </c>
      <c r="D837" s="59" t="s">
        <v>57</v>
      </c>
      <c r="E837" s="59">
        <v>120</v>
      </c>
      <c r="F837" s="80">
        <v>16.7</v>
      </c>
      <c r="G837" s="59" t="s">
        <v>171</v>
      </c>
      <c r="H837" s="57"/>
      <c r="I837" s="60"/>
    </row>
    <row r="838" spans="1:9" x14ac:dyDescent="0.2">
      <c r="A838" s="64">
        <v>40321</v>
      </c>
      <c r="B838" s="59" t="s">
        <v>47</v>
      </c>
      <c r="C838" s="59" t="s">
        <v>50</v>
      </c>
      <c r="D838" s="59" t="s">
        <v>57</v>
      </c>
      <c r="E838" s="59">
        <v>112</v>
      </c>
      <c r="F838" s="80">
        <v>13.2</v>
      </c>
      <c r="H838" s="57"/>
      <c r="I838" s="60"/>
    </row>
    <row r="839" spans="1:9" x14ac:dyDescent="0.2">
      <c r="A839" s="64">
        <v>40321</v>
      </c>
      <c r="B839" s="59" t="s">
        <v>47</v>
      </c>
      <c r="C839" s="59" t="s">
        <v>50</v>
      </c>
      <c r="D839" s="59" t="s">
        <v>57</v>
      </c>
      <c r="E839" s="59">
        <v>107</v>
      </c>
      <c r="F839" s="80">
        <v>12</v>
      </c>
      <c r="H839" s="57"/>
      <c r="I839" s="60"/>
    </row>
    <row r="840" spans="1:9" x14ac:dyDescent="0.2">
      <c r="A840" s="64">
        <v>40321</v>
      </c>
      <c r="B840" s="59" t="s">
        <v>47</v>
      </c>
      <c r="C840" s="59" t="s">
        <v>50</v>
      </c>
      <c r="D840" s="59" t="s">
        <v>57</v>
      </c>
      <c r="E840" s="59">
        <v>119</v>
      </c>
      <c r="F840" s="80">
        <v>16</v>
      </c>
      <c r="G840" s="59" t="s">
        <v>171</v>
      </c>
      <c r="H840" s="57"/>
      <c r="I840" s="60"/>
    </row>
    <row r="841" spans="1:9" x14ac:dyDescent="0.2">
      <c r="A841" s="64">
        <v>40321</v>
      </c>
      <c r="B841" s="59" t="s">
        <v>47</v>
      </c>
      <c r="C841" s="59" t="s">
        <v>50</v>
      </c>
      <c r="D841" s="59" t="s">
        <v>57</v>
      </c>
      <c r="E841" s="59">
        <v>113</v>
      </c>
      <c r="F841" s="80">
        <v>13</v>
      </c>
      <c r="H841" s="57"/>
      <c r="I841" s="60"/>
    </row>
    <row r="842" spans="1:9" x14ac:dyDescent="0.2">
      <c r="A842" s="64">
        <v>40321</v>
      </c>
      <c r="B842" s="59" t="s">
        <v>47</v>
      </c>
      <c r="C842" s="59" t="s">
        <v>50</v>
      </c>
      <c r="D842" s="59" t="s">
        <v>57</v>
      </c>
      <c r="E842" s="59">
        <v>105</v>
      </c>
      <c r="F842" s="80">
        <v>10.6</v>
      </c>
      <c r="H842" s="57"/>
      <c r="I842" s="60"/>
    </row>
    <row r="843" spans="1:9" x14ac:dyDescent="0.2">
      <c r="A843" s="64">
        <v>40321</v>
      </c>
      <c r="B843" s="59" t="s">
        <v>47</v>
      </c>
      <c r="C843" s="59" t="s">
        <v>50</v>
      </c>
      <c r="D843" s="59" t="s">
        <v>57</v>
      </c>
      <c r="E843" s="59">
        <v>107</v>
      </c>
      <c r="F843" s="80">
        <v>11.4</v>
      </c>
      <c r="H843" s="57"/>
      <c r="I843" s="60"/>
    </row>
    <row r="844" spans="1:9" x14ac:dyDescent="0.2">
      <c r="A844" s="64">
        <v>40321</v>
      </c>
      <c r="B844" s="59" t="s">
        <v>47</v>
      </c>
      <c r="C844" s="59" t="s">
        <v>50</v>
      </c>
      <c r="D844" s="59" t="s">
        <v>57</v>
      </c>
      <c r="E844" s="59">
        <v>133</v>
      </c>
      <c r="F844" s="80">
        <v>22.5</v>
      </c>
      <c r="H844" s="57"/>
      <c r="I844" s="60"/>
    </row>
    <row r="845" spans="1:9" x14ac:dyDescent="0.2">
      <c r="A845" s="64">
        <v>40321</v>
      </c>
      <c r="B845" s="59" t="s">
        <v>47</v>
      </c>
      <c r="C845" s="59" t="s">
        <v>50</v>
      </c>
      <c r="D845" s="59" t="s">
        <v>57</v>
      </c>
      <c r="E845" s="59">
        <v>109</v>
      </c>
      <c r="F845" s="80">
        <v>12.8</v>
      </c>
      <c r="G845" s="59" t="s">
        <v>171</v>
      </c>
      <c r="H845" s="57"/>
      <c r="I845" s="60"/>
    </row>
    <row r="846" spans="1:9" x14ac:dyDescent="0.2">
      <c r="A846" s="64">
        <v>40321</v>
      </c>
      <c r="B846" s="59" t="s">
        <v>47</v>
      </c>
      <c r="C846" s="59" t="s">
        <v>50</v>
      </c>
      <c r="D846" s="59" t="s">
        <v>57</v>
      </c>
      <c r="E846" s="59">
        <v>125</v>
      </c>
      <c r="F846" s="80">
        <v>18.399999999999999</v>
      </c>
      <c r="H846" s="57"/>
      <c r="I846" s="60"/>
    </row>
    <row r="847" spans="1:9" x14ac:dyDescent="0.2">
      <c r="A847" s="64">
        <v>40321</v>
      </c>
      <c r="B847" s="59" t="s">
        <v>47</v>
      </c>
      <c r="C847" s="59" t="s">
        <v>50</v>
      </c>
      <c r="D847" s="59" t="s">
        <v>57</v>
      </c>
      <c r="E847" s="59">
        <v>107</v>
      </c>
      <c r="F847" s="80">
        <v>12.3</v>
      </c>
      <c r="H847" s="57"/>
      <c r="I847" s="60"/>
    </row>
    <row r="848" spans="1:9" x14ac:dyDescent="0.2">
      <c r="A848" s="64">
        <v>40321</v>
      </c>
      <c r="B848" s="59" t="s">
        <v>47</v>
      </c>
      <c r="C848" s="59" t="s">
        <v>50</v>
      </c>
      <c r="D848" s="59" t="s">
        <v>57</v>
      </c>
      <c r="E848" s="59">
        <v>118</v>
      </c>
      <c r="F848" s="80">
        <v>15.1</v>
      </c>
      <c r="G848" s="59" t="s">
        <v>171</v>
      </c>
      <c r="H848" s="57"/>
      <c r="I848" s="60"/>
    </row>
    <row r="849" spans="1:9" x14ac:dyDescent="0.2">
      <c r="A849" s="64">
        <v>40321</v>
      </c>
      <c r="B849" s="59" t="s">
        <v>47</v>
      </c>
      <c r="C849" s="59" t="s">
        <v>50</v>
      </c>
      <c r="D849" s="59" t="s">
        <v>57</v>
      </c>
      <c r="E849" s="59">
        <v>111</v>
      </c>
      <c r="F849" s="80">
        <v>12.4</v>
      </c>
      <c r="H849" s="57"/>
      <c r="I849" s="60"/>
    </row>
    <row r="850" spans="1:9" x14ac:dyDescent="0.2">
      <c r="A850" s="64">
        <v>40321</v>
      </c>
      <c r="B850" s="59" t="s">
        <v>47</v>
      </c>
      <c r="C850" s="59" t="s">
        <v>50</v>
      </c>
      <c r="D850" s="59" t="s">
        <v>57</v>
      </c>
      <c r="E850" s="59">
        <v>125</v>
      </c>
      <c r="F850" s="80">
        <v>19.5</v>
      </c>
      <c r="H850" s="57"/>
      <c r="I850" s="60"/>
    </row>
    <row r="851" spans="1:9" x14ac:dyDescent="0.2">
      <c r="A851" s="64">
        <v>40321</v>
      </c>
      <c r="B851" s="59" t="s">
        <v>47</v>
      </c>
      <c r="C851" s="59" t="s">
        <v>50</v>
      </c>
      <c r="D851" s="59" t="s">
        <v>57</v>
      </c>
      <c r="E851" s="59">
        <v>127</v>
      </c>
      <c r="F851" s="80">
        <v>20.9</v>
      </c>
      <c r="H851" s="57"/>
      <c r="I851" s="60"/>
    </row>
    <row r="852" spans="1:9" x14ac:dyDescent="0.2">
      <c r="A852" s="64">
        <v>40321</v>
      </c>
      <c r="B852" s="59" t="s">
        <v>47</v>
      </c>
      <c r="C852" s="59" t="s">
        <v>50</v>
      </c>
      <c r="D852" s="59" t="s">
        <v>57</v>
      </c>
      <c r="E852" s="59">
        <v>111</v>
      </c>
      <c r="F852" s="80">
        <v>13.2</v>
      </c>
      <c r="G852" s="59" t="s">
        <v>171</v>
      </c>
      <c r="H852" s="57"/>
      <c r="I852" s="60"/>
    </row>
    <row r="853" spans="1:9" x14ac:dyDescent="0.2">
      <c r="A853" s="64">
        <v>40321</v>
      </c>
      <c r="B853" s="59" t="s">
        <v>47</v>
      </c>
      <c r="C853" s="59" t="s">
        <v>50</v>
      </c>
      <c r="D853" s="59" t="s">
        <v>57</v>
      </c>
      <c r="E853" s="59">
        <v>130</v>
      </c>
      <c r="F853" s="80">
        <v>22.9</v>
      </c>
      <c r="H853" s="57"/>
      <c r="I853" s="60"/>
    </row>
    <row r="854" spans="1:9" x14ac:dyDescent="0.2">
      <c r="A854" s="64">
        <v>40321</v>
      </c>
      <c r="B854" s="59" t="s">
        <v>47</v>
      </c>
      <c r="C854" s="59" t="s">
        <v>50</v>
      </c>
      <c r="D854" s="59" t="s">
        <v>57</v>
      </c>
      <c r="E854" s="59">
        <v>110</v>
      </c>
      <c r="F854" s="80">
        <v>12.2</v>
      </c>
      <c r="H854" s="57"/>
      <c r="I854" s="60"/>
    </row>
    <row r="855" spans="1:9" x14ac:dyDescent="0.2">
      <c r="A855" s="64">
        <v>40321</v>
      </c>
      <c r="B855" s="59" t="s">
        <v>47</v>
      </c>
      <c r="C855" s="59" t="s">
        <v>50</v>
      </c>
      <c r="D855" s="59" t="s">
        <v>57</v>
      </c>
      <c r="E855" s="59">
        <v>126</v>
      </c>
      <c r="F855" s="80">
        <v>19.2</v>
      </c>
      <c r="H855" s="57"/>
      <c r="I855" s="60"/>
    </row>
    <row r="856" spans="1:9" x14ac:dyDescent="0.2">
      <c r="A856" s="64">
        <v>40321</v>
      </c>
      <c r="B856" s="59" t="s">
        <v>47</v>
      </c>
      <c r="C856" s="59" t="s">
        <v>50</v>
      </c>
      <c r="D856" s="59" t="s">
        <v>57</v>
      </c>
      <c r="E856" s="59">
        <v>113</v>
      </c>
      <c r="F856" s="80">
        <v>13.6</v>
      </c>
      <c r="H856" s="57"/>
      <c r="I856" s="60"/>
    </row>
    <row r="857" spans="1:9" x14ac:dyDescent="0.2">
      <c r="A857" s="69">
        <v>40321</v>
      </c>
      <c r="B857" s="68" t="s">
        <v>47</v>
      </c>
      <c r="C857" s="68" t="s">
        <v>50</v>
      </c>
      <c r="D857" s="68" t="s">
        <v>57</v>
      </c>
      <c r="E857" s="68">
        <v>115</v>
      </c>
      <c r="F857" s="79">
        <v>15.2</v>
      </c>
      <c r="G857" s="68" t="s">
        <v>171</v>
      </c>
      <c r="H857" s="57"/>
      <c r="I857" s="60"/>
    </row>
    <row r="858" spans="1:9" x14ac:dyDescent="0.2">
      <c r="A858" s="58">
        <v>40322</v>
      </c>
      <c r="B858" s="59" t="s">
        <v>47</v>
      </c>
      <c r="C858" s="59" t="s">
        <v>50</v>
      </c>
      <c r="D858" s="59" t="s">
        <v>57</v>
      </c>
      <c r="E858" s="59">
        <v>122</v>
      </c>
      <c r="F858" s="80">
        <v>15.2</v>
      </c>
      <c r="H858" s="57"/>
      <c r="I858" s="60"/>
    </row>
    <row r="859" spans="1:9" x14ac:dyDescent="0.2">
      <c r="A859" s="58">
        <v>40322</v>
      </c>
      <c r="B859" s="59" t="s">
        <v>47</v>
      </c>
      <c r="C859" s="59" t="s">
        <v>50</v>
      </c>
      <c r="D859" s="59" t="s">
        <v>57</v>
      </c>
      <c r="E859" s="59">
        <v>108</v>
      </c>
      <c r="F859" s="80">
        <v>13.1</v>
      </c>
      <c r="H859" s="57"/>
      <c r="I859" s="60"/>
    </row>
    <row r="860" spans="1:9" x14ac:dyDescent="0.2">
      <c r="A860" s="58">
        <v>40322</v>
      </c>
      <c r="B860" s="59" t="s">
        <v>47</v>
      </c>
      <c r="C860" s="59" t="s">
        <v>50</v>
      </c>
      <c r="D860" s="59" t="s">
        <v>57</v>
      </c>
      <c r="E860" s="59">
        <v>96</v>
      </c>
      <c r="F860" s="80">
        <v>9.6999999999999993</v>
      </c>
      <c r="H860" s="57"/>
      <c r="I860" s="60"/>
    </row>
    <row r="861" spans="1:9" x14ac:dyDescent="0.2">
      <c r="A861" s="58">
        <v>40322</v>
      </c>
      <c r="B861" s="59" t="s">
        <v>47</v>
      </c>
      <c r="C861" s="59" t="s">
        <v>50</v>
      </c>
      <c r="D861" s="59" t="s">
        <v>57</v>
      </c>
      <c r="E861" s="59">
        <v>106</v>
      </c>
      <c r="F861" s="80">
        <v>13.1</v>
      </c>
      <c r="H861" s="57"/>
      <c r="I861" s="60"/>
    </row>
    <row r="862" spans="1:9" x14ac:dyDescent="0.2">
      <c r="A862" s="58">
        <v>40322</v>
      </c>
      <c r="B862" s="59" t="s">
        <v>47</v>
      </c>
      <c r="C862" s="59" t="s">
        <v>50</v>
      </c>
      <c r="D862" s="59" t="s">
        <v>57</v>
      </c>
      <c r="E862" s="59">
        <v>95</v>
      </c>
      <c r="F862" s="80">
        <v>9.1999999999999993</v>
      </c>
      <c r="H862" s="57"/>
      <c r="I862" s="60"/>
    </row>
    <row r="863" spans="1:9" x14ac:dyDescent="0.2">
      <c r="A863" s="58">
        <v>40322</v>
      </c>
      <c r="B863" s="59" t="s">
        <v>47</v>
      </c>
      <c r="C863" s="59" t="s">
        <v>50</v>
      </c>
      <c r="D863" s="59" t="s">
        <v>57</v>
      </c>
      <c r="E863" s="59">
        <v>115</v>
      </c>
      <c r="F863" s="80">
        <v>15.3</v>
      </c>
      <c r="H863" s="57"/>
      <c r="I863" s="60"/>
    </row>
    <row r="864" spans="1:9" x14ac:dyDescent="0.2">
      <c r="A864" s="58">
        <v>40322</v>
      </c>
      <c r="B864" s="59" t="s">
        <v>47</v>
      </c>
      <c r="C864" s="59" t="s">
        <v>50</v>
      </c>
      <c r="D864" s="59" t="s">
        <v>57</v>
      </c>
      <c r="E864" s="59">
        <v>120</v>
      </c>
      <c r="F864" s="80">
        <v>15.3</v>
      </c>
      <c r="H864" s="57"/>
      <c r="I864" s="60"/>
    </row>
    <row r="865" spans="1:9" x14ac:dyDescent="0.2">
      <c r="A865" s="58">
        <v>40322</v>
      </c>
      <c r="B865" s="59" t="s">
        <v>47</v>
      </c>
      <c r="C865" s="59" t="s">
        <v>50</v>
      </c>
      <c r="D865" s="59" t="s">
        <v>57</v>
      </c>
      <c r="E865" s="59">
        <v>106</v>
      </c>
      <c r="F865" s="80">
        <v>11.7</v>
      </c>
      <c r="H865" s="57"/>
      <c r="I865" s="60"/>
    </row>
    <row r="866" spans="1:9" x14ac:dyDescent="0.2">
      <c r="A866" s="58">
        <v>40322</v>
      </c>
      <c r="B866" s="59" t="s">
        <v>47</v>
      </c>
      <c r="C866" s="59" t="s">
        <v>50</v>
      </c>
      <c r="D866" s="59" t="s">
        <v>57</v>
      </c>
      <c r="E866" s="59">
        <v>108</v>
      </c>
      <c r="F866" s="80">
        <v>13</v>
      </c>
      <c r="H866" s="57"/>
      <c r="I866" s="60"/>
    </row>
    <row r="867" spans="1:9" x14ac:dyDescent="0.2">
      <c r="A867" s="58">
        <v>40322</v>
      </c>
      <c r="B867" s="59" t="s">
        <v>47</v>
      </c>
      <c r="C867" s="59" t="s">
        <v>50</v>
      </c>
      <c r="D867" s="59" t="s">
        <v>57</v>
      </c>
      <c r="E867" s="59">
        <v>94</v>
      </c>
      <c r="F867" s="80">
        <v>8.6</v>
      </c>
      <c r="H867" s="57"/>
      <c r="I867" s="60"/>
    </row>
    <row r="868" spans="1:9" x14ac:dyDescent="0.2">
      <c r="A868" s="58">
        <v>40322</v>
      </c>
      <c r="B868" s="59" t="s">
        <v>47</v>
      </c>
      <c r="C868" s="59" t="s">
        <v>50</v>
      </c>
      <c r="D868" s="59" t="s">
        <v>57</v>
      </c>
      <c r="E868" s="59">
        <v>93</v>
      </c>
      <c r="F868" s="80">
        <v>7.7</v>
      </c>
      <c r="H868" s="57"/>
      <c r="I868" s="60"/>
    </row>
    <row r="869" spans="1:9" x14ac:dyDescent="0.2">
      <c r="A869" s="58">
        <v>40322</v>
      </c>
      <c r="B869" s="59" t="s">
        <v>47</v>
      </c>
      <c r="C869" s="59" t="s">
        <v>50</v>
      </c>
      <c r="D869" s="59" t="s">
        <v>57</v>
      </c>
      <c r="E869" s="59">
        <v>127</v>
      </c>
      <c r="F869" s="80">
        <v>17.899999999999999</v>
      </c>
      <c r="H869" s="57"/>
      <c r="I869" s="60"/>
    </row>
    <row r="870" spans="1:9" x14ac:dyDescent="0.2">
      <c r="A870" s="58">
        <v>40322</v>
      </c>
      <c r="B870" s="59" t="s">
        <v>47</v>
      </c>
      <c r="C870" s="59" t="s">
        <v>50</v>
      </c>
      <c r="D870" s="59" t="s">
        <v>57</v>
      </c>
      <c r="E870" s="59">
        <v>131</v>
      </c>
      <c r="F870" s="80">
        <v>22.6</v>
      </c>
      <c r="H870" s="57"/>
      <c r="I870" s="60"/>
    </row>
    <row r="871" spans="1:9" x14ac:dyDescent="0.2">
      <c r="A871" s="58">
        <v>40322</v>
      </c>
      <c r="B871" s="59" t="s">
        <v>47</v>
      </c>
      <c r="C871" s="59" t="s">
        <v>50</v>
      </c>
      <c r="D871" s="59" t="s">
        <v>57</v>
      </c>
      <c r="E871" s="59">
        <v>107</v>
      </c>
      <c r="F871" s="80">
        <v>11.7</v>
      </c>
      <c r="H871" s="57"/>
      <c r="I871" s="60"/>
    </row>
    <row r="872" spans="1:9" x14ac:dyDescent="0.2">
      <c r="A872" s="58">
        <v>40322</v>
      </c>
      <c r="B872" s="59" t="s">
        <v>47</v>
      </c>
      <c r="C872" s="59" t="s">
        <v>50</v>
      </c>
      <c r="D872" s="59" t="s">
        <v>57</v>
      </c>
      <c r="E872" s="59">
        <v>120</v>
      </c>
      <c r="F872" s="80">
        <v>17.899999999999999</v>
      </c>
      <c r="H872" s="57"/>
    </row>
    <row r="873" spans="1:9" x14ac:dyDescent="0.2">
      <c r="A873" s="58">
        <v>40322</v>
      </c>
      <c r="B873" s="59" t="s">
        <v>47</v>
      </c>
      <c r="C873" s="59" t="s">
        <v>50</v>
      </c>
      <c r="D873" s="59" t="s">
        <v>57</v>
      </c>
      <c r="E873" s="59">
        <v>94</v>
      </c>
      <c r="F873" s="80">
        <v>8.5</v>
      </c>
      <c r="H873" s="57"/>
    </row>
    <row r="874" spans="1:9" x14ac:dyDescent="0.2">
      <c r="A874" s="58">
        <v>40322</v>
      </c>
      <c r="B874" s="59" t="s">
        <v>47</v>
      </c>
      <c r="C874" s="59" t="s">
        <v>50</v>
      </c>
      <c r="D874" s="59" t="s">
        <v>57</v>
      </c>
      <c r="E874" s="59">
        <v>111</v>
      </c>
      <c r="F874" s="80">
        <v>13.7</v>
      </c>
      <c r="H874" s="57"/>
    </row>
    <row r="875" spans="1:9" x14ac:dyDescent="0.2">
      <c r="A875" s="58">
        <v>40322</v>
      </c>
      <c r="B875" s="59" t="s">
        <v>47</v>
      </c>
      <c r="C875" s="59" t="s">
        <v>50</v>
      </c>
      <c r="D875" s="59" t="s">
        <v>57</v>
      </c>
      <c r="E875" s="59">
        <v>120</v>
      </c>
      <c r="F875" s="80">
        <v>16.600000000000001</v>
      </c>
      <c r="H875" s="57"/>
    </row>
    <row r="876" spans="1:9" x14ac:dyDescent="0.2">
      <c r="A876" s="58">
        <v>40322</v>
      </c>
      <c r="B876" s="59" t="s">
        <v>47</v>
      </c>
      <c r="C876" s="59" t="s">
        <v>50</v>
      </c>
      <c r="D876" s="59" t="s">
        <v>57</v>
      </c>
      <c r="E876" s="59">
        <v>115</v>
      </c>
      <c r="F876" s="80">
        <v>15.2</v>
      </c>
      <c r="H876" s="57"/>
    </row>
    <row r="877" spans="1:9" x14ac:dyDescent="0.2">
      <c r="A877" s="58">
        <v>40322</v>
      </c>
      <c r="B877" s="59" t="s">
        <v>47</v>
      </c>
      <c r="C877" s="59" t="s">
        <v>50</v>
      </c>
      <c r="D877" s="59" t="s">
        <v>57</v>
      </c>
      <c r="E877" s="59">
        <v>117</v>
      </c>
      <c r="F877" s="80">
        <v>15.8</v>
      </c>
      <c r="H877" s="57"/>
    </row>
    <row r="878" spans="1:9" x14ac:dyDescent="0.2">
      <c r="A878" s="58">
        <v>40322</v>
      </c>
      <c r="B878" s="59" t="s">
        <v>45</v>
      </c>
      <c r="D878" s="59" t="s">
        <v>57</v>
      </c>
      <c r="E878" s="59">
        <v>150</v>
      </c>
      <c r="H878" s="57"/>
    </row>
    <row r="879" spans="1:9" x14ac:dyDescent="0.2">
      <c r="A879" s="58">
        <v>40322</v>
      </c>
      <c r="B879" s="59" t="s">
        <v>45</v>
      </c>
      <c r="D879" s="59" t="s">
        <v>57</v>
      </c>
      <c r="E879" s="59">
        <v>140</v>
      </c>
      <c r="H879" s="57"/>
    </row>
    <row r="880" spans="1:9" x14ac:dyDescent="0.2">
      <c r="A880" s="58">
        <v>40322</v>
      </c>
      <c r="B880" s="59" t="s">
        <v>45</v>
      </c>
      <c r="D880" s="59" t="s">
        <v>57</v>
      </c>
      <c r="E880" s="59">
        <v>190</v>
      </c>
      <c r="H880" s="57"/>
    </row>
    <row r="881" spans="1:9" x14ac:dyDescent="0.2">
      <c r="A881" s="58">
        <v>40322</v>
      </c>
      <c r="B881" s="59" t="s">
        <v>45</v>
      </c>
      <c r="D881" s="59" t="s">
        <v>57</v>
      </c>
      <c r="E881" s="59">
        <v>150</v>
      </c>
      <c r="H881" s="57"/>
    </row>
    <row r="882" spans="1:9" x14ac:dyDescent="0.2">
      <c r="A882" s="58">
        <v>40322</v>
      </c>
      <c r="B882" s="59" t="s">
        <v>45</v>
      </c>
      <c r="D882" s="59" t="s">
        <v>57</v>
      </c>
      <c r="E882" s="59">
        <v>175</v>
      </c>
      <c r="H882" s="57"/>
    </row>
    <row r="883" spans="1:9" x14ac:dyDescent="0.2">
      <c r="A883" s="58">
        <v>40322</v>
      </c>
      <c r="B883" s="59" t="s">
        <v>45</v>
      </c>
      <c r="D883" s="59" t="s">
        <v>57</v>
      </c>
      <c r="E883" s="59">
        <v>150</v>
      </c>
      <c r="H883" s="57"/>
    </row>
    <row r="884" spans="1:9" x14ac:dyDescent="0.2">
      <c r="A884" s="58">
        <v>40322</v>
      </c>
      <c r="B884" s="59" t="s">
        <v>45</v>
      </c>
      <c r="D884" s="59" t="s">
        <v>57</v>
      </c>
      <c r="E884" s="59">
        <v>115</v>
      </c>
      <c r="H884" s="57"/>
    </row>
    <row r="885" spans="1:9" x14ac:dyDescent="0.2">
      <c r="A885" s="58">
        <v>40322</v>
      </c>
      <c r="B885" s="59" t="s">
        <v>45</v>
      </c>
      <c r="D885" s="59" t="s">
        <v>57</v>
      </c>
      <c r="E885" s="59">
        <v>175</v>
      </c>
      <c r="H885" s="57"/>
    </row>
    <row r="886" spans="1:9" x14ac:dyDescent="0.2">
      <c r="A886" s="58">
        <v>40322</v>
      </c>
      <c r="B886" s="59" t="s">
        <v>45</v>
      </c>
      <c r="D886" s="59" t="s">
        <v>57</v>
      </c>
      <c r="E886" s="59">
        <v>170</v>
      </c>
      <c r="H886" s="57"/>
    </row>
    <row r="887" spans="1:9" x14ac:dyDescent="0.2">
      <c r="A887" s="58">
        <v>40322</v>
      </c>
      <c r="B887" s="59" t="s">
        <v>45</v>
      </c>
      <c r="D887" s="59" t="s">
        <v>57</v>
      </c>
      <c r="E887" s="59">
        <v>160</v>
      </c>
      <c r="H887" s="57"/>
    </row>
    <row r="888" spans="1:9" x14ac:dyDescent="0.2">
      <c r="A888" s="58">
        <v>40322</v>
      </c>
      <c r="B888" s="59" t="s">
        <v>45</v>
      </c>
      <c r="D888" s="59" t="s">
        <v>57</v>
      </c>
      <c r="E888" s="59">
        <v>215</v>
      </c>
      <c r="H888" s="57"/>
    </row>
    <row r="889" spans="1:9" x14ac:dyDescent="0.2">
      <c r="A889" s="58">
        <v>40322</v>
      </c>
      <c r="B889" s="59" t="s">
        <v>45</v>
      </c>
      <c r="D889" s="59" t="s">
        <v>57</v>
      </c>
      <c r="E889" s="59">
        <v>155</v>
      </c>
      <c r="H889" s="57"/>
    </row>
    <row r="890" spans="1:9" x14ac:dyDescent="0.2">
      <c r="A890" s="58">
        <v>40322</v>
      </c>
      <c r="B890" s="59" t="s">
        <v>45</v>
      </c>
      <c r="D890" s="59" t="s">
        <v>57</v>
      </c>
      <c r="E890" s="59">
        <v>130</v>
      </c>
      <c r="H890" s="57"/>
    </row>
    <row r="891" spans="1:9" x14ac:dyDescent="0.2">
      <c r="A891" s="67">
        <v>40322</v>
      </c>
      <c r="B891" s="68" t="s">
        <v>45</v>
      </c>
      <c r="C891" s="68"/>
      <c r="D891" s="68" t="s">
        <v>57</v>
      </c>
      <c r="E891" s="68">
        <v>125</v>
      </c>
      <c r="F891" s="79"/>
      <c r="G891" s="68"/>
      <c r="H891" s="57"/>
    </row>
    <row r="892" spans="1:9" x14ac:dyDescent="0.2">
      <c r="A892" s="58">
        <v>40323</v>
      </c>
      <c r="B892" s="59" t="s">
        <v>45</v>
      </c>
      <c r="D892" s="59" t="s">
        <v>57</v>
      </c>
      <c r="E892" s="59">
        <v>140</v>
      </c>
      <c r="H892" s="57"/>
      <c r="I892" s="60"/>
    </row>
    <row r="893" spans="1:9" x14ac:dyDescent="0.2">
      <c r="A893" s="58">
        <v>40323</v>
      </c>
      <c r="B893" s="59" t="s">
        <v>45</v>
      </c>
      <c r="D893" s="59" t="s">
        <v>57</v>
      </c>
      <c r="E893" s="59">
        <v>220</v>
      </c>
      <c r="H893" s="57"/>
      <c r="I893" s="60"/>
    </row>
    <row r="894" spans="1:9" x14ac:dyDescent="0.2">
      <c r="A894" s="58">
        <v>40323</v>
      </c>
      <c r="B894" s="59" t="s">
        <v>45</v>
      </c>
      <c r="D894" s="59" t="s">
        <v>57</v>
      </c>
      <c r="E894" s="59">
        <v>125</v>
      </c>
      <c r="H894" s="57"/>
      <c r="I894" s="60"/>
    </row>
    <row r="895" spans="1:9" x14ac:dyDescent="0.2">
      <c r="A895" s="58">
        <v>40323</v>
      </c>
      <c r="B895" s="59" t="s">
        <v>45</v>
      </c>
      <c r="D895" s="59" t="s">
        <v>57</v>
      </c>
      <c r="E895" s="59">
        <v>150</v>
      </c>
      <c r="H895" s="57"/>
      <c r="I895" s="60"/>
    </row>
    <row r="896" spans="1:9" x14ac:dyDescent="0.2">
      <c r="A896" s="58">
        <v>40323</v>
      </c>
      <c r="B896" s="59" t="s">
        <v>45</v>
      </c>
      <c r="D896" s="59" t="s">
        <v>57</v>
      </c>
      <c r="E896" s="59">
        <v>130</v>
      </c>
      <c r="H896" s="57"/>
      <c r="I896" s="60"/>
    </row>
    <row r="897" spans="1:9" x14ac:dyDescent="0.2">
      <c r="A897" s="58">
        <v>40323</v>
      </c>
      <c r="B897" s="59" t="s">
        <v>45</v>
      </c>
      <c r="D897" s="59" t="s">
        <v>57</v>
      </c>
      <c r="E897" s="59">
        <v>135</v>
      </c>
      <c r="H897" s="57"/>
      <c r="I897" s="60"/>
    </row>
    <row r="898" spans="1:9" x14ac:dyDescent="0.2">
      <c r="A898" s="58">
        <v>40323</v>
      </c>
      <c r="B898" s="59" t="s">
        <v>45</v>
      </c>
      <c r="D898" s="59" t="s">
        <v>57</v>
      </c>
      <c r="E898" s="59">
        <v>135</v>
      </c>
      <c r="H898" s="57"/>
      <c r="I898" s="60"/>
    </row>
    <row r="899" spans="1:9" x14ac:dyDescent="0.2">
      <c r="A899" s="58">
        <v>40323</v>
      </c>
      <c r="B899" s="59" t="s">
        <v>45</v>
      </c>
      <c r="D899" s="59" t="s">
        <v>57</v>
      </c>
      <c r="E899" s="59">
        <v>140</v>
      </c>
      <c r="H899" s="57"/>
      <c r="I899" s="60"/>
    </row>
    <row r="900" spans="1:9" x14ac:dyDescent="0.2">
      <c r="A900" s="58">
        <v>40323</v>
      </c>
      <c r="B900" s="59" t="s">
        <v>45</v>
      </c>
      <c r="D900" s="59" t="s">
        <v>57</v>
      </c>
      <c r="E900" s="59">
        <v>165</v>
      </c>
      <c r="H900" s="57"/>
      <c r="I900" s="60"/>
    </row>
    <row r="901" spans="1:9" x14ac:dyDescent="0.2">
      <c r="A901" s="58">
        <v>40323</v>
      </c>
      <c r="B901" s="59" t="s">
        <v>45</v>
      </c>
      <c r="D901" s="59" t="s">
        <v>57</v>
      </c>
      <c r="E901" s="59">
        <v>165</v>
      </c>
      <c r="H901" s="57"/>
      <c r="I901" s="60"/>
    </row>
    <row r="902" spans="1:9" x14ac:dyDescent="0.2">
      <c r="A902" s="58">
        <v>40323</v>
      </c>
      <c r="B902" s="59" t="s">
        <v>45</v>
      </c>
      <c r="D902" s="59" t="s">
        <v>57</v>
      </c>
      <c r="E902" s="59">
        <v>150</v>
      </c>
      <c r="H902" s="57"/>
      <c r="I902" s="60"/>
    </row>
    <row r="903" spans="1:9" x14ac:dyDescent="0.2">
      <c r="A903" s="58">
        <v>40323</v>
      </c>
      <c r="B903" s="59" t="s">
        <v>45</v>
      </c>
      <c r="D903" s="59" t="s">
        <v>57</v>
      </c>
      <c r="E903" s="59">
        <v>150</v>
      </c>
      <c r="H903" s="57"/>
      <c r="I903" s="60"/>
    </row>
    <row r="904" spans="1:9" x14ac:dyDescent="0.2">
      <c r="A904" s="58">
        <v>40323</v>
      </c>
      <c r="B904" s="59" t="s">
        <v>45</v>
      </c>
      <c r="D904" s="59" t="s">
        <v>57</v>
      </c>
      <c r="E904" s="59">
        <v>170</v>
      </c>
      <c r="H904" s="57"/>
      <c r="I904" s="60"/>
    </row>
    <row r="905" spans="1:9" x14ac:dyDescent="0.2">
      <c r="A905" s="58">
        <v>40323</v>
      </c>
      <c r="B905" s="59" t="s">
        <v>45</v>
      </c>
      <c r="D905" s="59" t="s">
        <v>57</v>
      </c>
      <c r="E905" s="59">
        <v>140</v>
      </c>
      <c r="H905" s="57"/>
      <c r="I905" s="60"/>
    </row>
    <row r="906" spans="1:9" x14ac:dyDescent="0.2">
      <c r="A906" s="58">
        <v>40323</v>
      </c>
      <c r="B906" s="59" t="s">
        <v>45</v>
      </c>
      <c r="D906" s="59" t="s">
        <v>57</v>
      </c>
      <c r="E906" s="59">
        <v>160</v>
      </c>
      <c r="H906" s="57"/>
      <c r="I906" s="60"/>
    </row>
    <row r="907" spans="1:9" x14ac:dyDescent="0.2">
      <c r="A907" s="58">
        <v>40323</v>
      </c>
      <c r="B907" s="59" t="s">
        <v>45</v>
      </c>
      <c r="D907" s="59" t="s">
        <v>57</v>
      </c>
      <c r="E907" s="59">
        <v>125</v>
      </c>
      <c r="H907" s="57"/>
      <c r="I907" s="60"/>
    </row>
    <row r="908" spans="1:9" x14ac:dyDescent="0.2">
      <c r="A908" s="58">
        <v>40323</v>
      </c>
      <c r="B908" s="59" t="s">
        <v>45</v>
      </c>
      <c r="D908" s="59" t="s">
        <v>57</v>
      </c>
      <c r="E908" s="59">
        <v>140</v>
      </c>
      <c r="H908" s="57"/>
      <c r="I908" s="60"/>
    </row>
    <row r="909" spans="1:9" x14ac:dyDescent="0.2">
      <c r="A909" s="58">
        <v>40323</v>
      </c>
      <c r="B909" s="59" t="s">
        <v>45</v>
      </c>
      <c r="D909" s="59" t="s">
        <v>57</v>
      </c>
      <c r="E909" s="59">
        <v>150</v>
      </c>
      <c r="H909" s="57"/>
    </row>
    <row r="910" spans="1:9" x14ac:dyDescent="0.2">
      <c r="A910" s="58">
        <v>40323</v>
      </c>
      <c r="B910" s="59" t="s">
        <v>45</v>
      </c>
      <c r="D910" s="59" t="s">
        <v>57</v>
      </c>
      <c r="E910" s="59">
        <v>130</v>
      </c>
      <c r="H910" s="57"/>
    </row>
    <row r="911" spans="1:9" x14ac:dyDescent="0.2">
      <c r="A911" s="58">
        <v>40323</v>
      </c>
      <c r="B911" s="59" t="s">
        <v>45</v>
      </c>
      <c r="D911" s="59" t="s">
        <v>57</v>
      </c>
      <c r="E911" s="59">
        <v>120</v>
      </c>
      <c r="H911" s="57"/>
    </row>
    <row r="912" spans="1:9" x14ac:dyDescent="0.2">
      <c r="A912" s="58">
        <v>40323</v>
      </c>
      <c r="B912" s="59" t="s">
        <v>45</v>
      </c>
      <c r="D912" s="59" t="s">
        <v>57</v>
      </c>
      <c r="E912" s="59">
        <v>165</v>
      </c>
      <c r="H912" s="57"/>
    </row>
    <row r="913" spans="1:9" x14ac:dyDescent="0.2">
      <c r="A913" s="58">
        <v>40323</v>
      </c>
      <c r="B913" s="59" t="s">
        <v>45</v>
      </c>
      <c r="D913" s="59" t="s">
        <v>57</v>
      </c>
      <c r="E913" s="59">
        <v>170</v>
      </c>
      <c r="H913" s="57"/>
    </row>
    <row r="914" spans="1:9" x14ac:dyDescent="0.2">
      <c r="A914" s="58">
        <v>40323</v>
      </c>
      <c r="B914" s="59" t="s">
        <v>45</v>
      </c>
      <c r="D914" s="59" t="s">
        <v>57</v>
      </c>
      <c r="E914" s="59">
        <v>145</v>
      </c>
      <c r="H914" s="57"/>
    </row>
    <row r="915" spans="1:9" x14ac:dyDescent="0.2">
      <c r="A915" s="58">
        <v>40323</v>
      </c>
      <c r="B915" s="59" t="s">
        <v>47</v>
      </c>
      <c r="C915" s="59" t="s">
        <v>50</v>
      </c>
      <c r="D915" s="59" t="s">
        <v>57</v>
      </c>
      <c r="E915" s="59">
        <v>108</v>
      </c>
      <c r="F915" s="80">
        <v>11</v>
      </c>
      <c r="H915" s="57"/>
    </row>
    <row r="916" spans="1:9" x14ac:dyDescent="0.2">
      <c r="A916" s="58">
        <v>40323</v>
      </c>
      <c r="B916" s="59" t="s">
        <v>47</v>
      </c>
      <c r="C916" s="59" t="s">
        <v>50</v>
      </c>
      <c r="D916" s="59" t="s">
        <v>57</v>
      </c>
      <c r="E916" s="59">
        <v>124</v>
      </c>
      <c r="F916" s="80">
        <v>17.2</v>
      </c>
      <c r="G916" s="59" t="s">
        <v>171</v>
      </c>
      <c r="H916" s="57"/>
    </row>
    <row r="917" spans="1:9" x14ac:dyDescent="0.2">
      <c r="A917" s="58">
        <v>40323</v>
      </c>
      <c r="B917" s="59" t="s">
        <v>47</v>
      </c>
      <c r="C917" s="59" t="s">
        <v>50</v>
      </c>
      <c r="D917" s="59" t="s">
        <v>57</v>
      </c>
      <c r="E917" s="59">
        <v>128</v>
      </c>
      <c r="F917" s="80">
        <v>19.899999999999999</v>
      </c>
      <c r="H917" s="57"/>
    </row>
    <row r="918" spans="1:9" x14ac:dyDescent="0.2">
      <c r="A918" s="58">
        <v>40323</v>
      </c>
      <c r="B918" s="59" t="s">
        <v>47</v>
      </c>
      <c r="C918" s="59" t="s">
        <v>50</v>
      </c>
      <c r="D918" s="59" t="s">
        <v>57</v>
      </c>
      <c r="E918" s="59">
        <v>136</v>
      </c>
      <c r="F918" s="80">
        <v>21.9</v>
      </c>
      <c r="H918" s="57"/>
    </row>
    <row r="919" spans="1:9" x14ac:dyDescent="0.2">
      <c r="A919" s="58">
        <v>40323</v>
      </c>
      <c r="B919" s="59" t="s">
        <v>47</v>
      </c>
      <c r="C919" s="59" t="s">
        <v>50</v>
      </c>
      <c r="D919" s="59" t="s">
        <v>57</v>
      </c>
      <c r="E919" s="59">
        <v>136</v>
      </c>
      <c r="F919" s="80">
        <v>22.5</v>
      </c>
      <c r="H919" s="57"/>
      <c r="I919" s="60"/>
    </row>
    <row r="920" spans="1:9" x14ac:dyDescent="0.2">
      <c r="A920" s="58">
        <v>40323</v>
      </c>
      <c r="B920" s="59" t="s">
        <v>47</v>
      </c>
      <c r="C920" s="59" t="s">
        <v>50</v>
      </c>
      <c r="D920" s="59" t="s">
        <v>57</v>
      </c>
      <c r="E920" s="59">
        <v>133</v>
      </c>
      <c r="F920" s="80">
        <v>21.3</v>
      </c>
      <c r="H920" s="57"/>
      <c r="I920" s="60"/>
    </row>
    <row r="921" spans="1:9" x14ac:dyDescent="0.2">
      <c r="A921" s="58">
        <v>40323</v>
      </c>
      <c r="B921" s="59" t="s">
        <v>47</v>
      </c>
      <c r="C921" s="59" t="s">
        <v>50</v>
      </c>
      <c r="D921" s="59" t="s">
        <v>57</v>
      </c>
      <c r="E921" s="59">
        <v>116</v>
      </c>
      <c r="F921" s="80">
        <v>14.1</v>
      </c>
      <c r="H921" s="57"/>
      <c r="I921" s="60"/>
    </row>
    <row r="922" spans="1:9" x14ac:dyDescent="0.2">
      <c r="A922" s="58">
        <v>40323</v>
      </c>
      <c r="B922" s="59" t="s">
        <v>47</v>
      </c>
      <c r="C922" s="59" t="s">
        <v>50</v>
      </c>
      <c r="D922" s="59" t="s">
        <v>57</v>
      </c>
      <c r="E922" s="59">
        <v>128</v>
      </c>
      <c r="F922" s="80">
        <v>18.7</v>
      </c>
      <c r="G922" s="59" t="s">
        <v>171</v>
      </c>
      <c r="H922" s="57"/>
      <c r="I922" s="60"/>
    </row>
    <row r="923" spans="1:9" x14ac:dyDescent="0.2">
      <c r="A923" s="58">
        <v>40323</v>
      </c>
      <c r="B923" s="59" t="s">
        <v>47</v>
      </c>
      <c r="C923" s="59" t="s">
        <v>50</v>
      </c>
      <c r="D923" s="59" t="s">
        <v>57</v>
      </c>
      <c r="E923" s="59">
        <v>136</v>
      </c>
      <c r="F923" s="80">
        <v>22.5</v>
      </c>
      <c r="H923" s="57"/>
      <c r="I923" s="60"/>
    </row>
    <row r="924" spans="1:9" x14ac:dyDescent="0.2">
      <c r="A924" s="67">
        <v>40323</v>
      </c>
      <c r="B924" s="68" t="s">
        <v>47</v>
      </c>
      <c r="C924" s="68" t="s">
        <v>50</v>
      </c>
      <c r="D924" s="68" t="s">
        <v>57</v>
      </c>
      <c r="E924" s="68">
        <v>120</v>
      </c>
      <c r="F924" s="79">
        <v>15.8</v>
      </c>
      <c r="G924" s="68"/>
      <c r="H924" s="57"/>
      <c r="I924" s="60"/>
    </row>
    <row r="925" spans="1:9" x14ac:dyDescent="0.2">
      <c r="A925" s="58">
        <v>40324</v>
      </c>
      <c r="B925" s="59" t="s">
        <v>47</v>
      </c>
      <c r="C925" s="59" t="s">
        <v>50</v>
      </c>
      <c r="D925" s="59" t="s">
        <v>57</v>
      </c>
      <c r="E925" s="59">
        <v>102</v>
      </c>
      <c r="F925" s="80">
        <v>10.9</v>
      </c>
      <c r="H925" s="57"/>
      <c r="I925" s="60"/>
    </row>
    <row r="926" spans="1:9" x14ac:dyDescent="0.2">
      <c r="A926" s="58">
        <v>40324</v>
      </c>
      <c r="B926" s="59" t="s">
        <v>47</v>
      </c>
      <c r="C926" s="59" t="s">
        <v>50</v>
      </c>
      <c r="D926" s="59" t="s">
        <v>57</v>
      </c>
      <c r="E926" s="59">
        <v>104</v>
      </c>
      <c r="F926" s="80">
        <v>11.8</v>
      </c>
      <c r="H926" s="57"/>
      <c r="I926" s="60"/>
    </row>
    <row r="927" spans="1:9" x14ac:dyDescent="0.2">
      <c r="A927" s="58">
        <v>40324</v>
      </c>
      <c r="B927" s="59" t="s">
        <v>47</v>
      </c>
      <c r="C927" s="59" t="s">
        <v>50</v>
      </c>
      <c r="D927" s="59" t="s">
        <v>57</v>
      </c>
      <c r="E927" s="59">
        <v>94</v>
      </c>
      <c r="F927" s="80">
        <v>8.8000000000000007</v>
      </c>
      <c r="H927" s="57"/>
      <c r="I927" s="60"/>
    </row>
    <row r="928" spans="1:9" x14ac:dyDescent="0.2">
      <c r="A928" s="58">
        <v>40324</v>
      </c>
      <c r="B928" s="59" t="s">
        <v>47</v>
      </c>
      <c r="C928" s="59" t="s">
        <v>50</v>
      </c>
      <c r="D928" s="59" t="s">
        <v>57</v>
      </c>
      <c r="E928" s="59">
        <v>87</v>
      </c>
      <c r="F928" s="80">
        <v>6.7</v>
      </c>
      <c r="H928" s="57"/>
      <c r="I928" s="60"/>
    </row>
    <row r="929" spans="1:9" x14ac:dyDescent="0.2">
      <c r="A929" s="58">
        <v>40324</v>
      </c>
      <c r="B929" s="59" t="s">
        <v>47</v>
      </c>
      <c r="C929" s="59" t="s">
        <v>50</v>
      </c>
      <c r="D929" s="59" t="s">
        <v>57</v>
      </c>
      <c r="E929" s="59">
        <v>96</v>
      </c>
      <c r="F929" s="80">
        <v>9.6</v>
      </c>
      <c r="H929" s="57"/>
      <c r="I929" s="60"/>
    </row>
    <row r="930" spans="1:9" x14ac:dyDescent="0.2">
      <c r="A930" s="58">
        <v>40324</v>
      </c>
      <c r="B930" s="59" t="s">
        <v>47</v>
      </c>
      <c r="C930" s="59" t="s">
        <v>50</v>
      </c>
      <c r="D930" s="59" t="s">
        <v>57</v>
      </c>
      <c r="E930" s="59">
        <v>95</v>
      </c>
      <c r="F930" s="80">
        <v>9</v>
      </c>
      <c r="H930" s="57"/>
      <c r="I930" s="60"/>
    </row>
    <row r="931" spans="1:9" x14ac:dyDescent="0.2">
      <c r="A931" s="58">
        <v>40324</v>
      </c>
      <c r="B931" s="59" t="s">
        <v>47</v>
      </c>
      <c r="C931" s="59" t="s">
        <v>50</v>
      </c>
      <c r="D931" s="59" t="s">
        <v>57</v>
      </c>
      <c r="E931" s="59">
        <v>103</v>
      </c>
      <c r="F931" s="80">
        <v>11.6</v>
      </c>
      <c r="H931" s="57"/>
      <c r="I931" s="60"/>
    </row>
    <row r="932" spans="1:9" x14ac:dyDescent="0.2">
      <c r="A932" s="58">
        <v>40324</v>
      </c>
      <c r="B932" s="59" t="s">
        <v>47</v>
      </c>
      <c r="C932" s="59" t="s">
        <v>50</v>
      </c>
      <c r="D932" s="59" t="s">
        <v>57</v>
      </c>
      <c r="E932" s="59">
        <v>110</v>
      </c>
      <c r="F932" s="80">
        <v>14.1</v>
      </c>
      <c r="H932" s="57"/>
      <c r="I932" s="60"/>
    </row>
    <row r="933" spans="1:9" x14ac:dyDescent="0.2">
      <c r="A933" s="58">
        <v>40324</v>
      </c>
      <c r="B933" s="59" t="s">
        <v>47</v>
      </c>
      <c r="C933" s="59" t="s">
        <v>50</v>
      </c>
      <c r="D933" s="59" t="s">
        <v>57</v>
      </c>
      <c r="E933" s="59">
        <v>102</v>
      </c>
      <c r="F933" s="80">
        <v>11.7</v>
      </c>
      <c r="H933" s="57"/>
      <c r="I933" s="60"/>
    </row>
    <row r="934" spans="1:9" x14ac:dyDescent="0.2">
      <c r="A934" s="67">
        <v>40324</v>
      </c>
      <c r="B934" s="68" t="s">
        <v>47</v>
      </c>
      <c r="C934" s="68" t="s">
        <v>50</v>
      </c>
      <c r="D934" s="68" t="s">
        <v>57</v>
      </c>
      <c r="E934" s="68">
        <v>102</v>
      </c>
      <c r="F934" s="79">
        <v>11.4</v>
      </c>
      <c r="G934" s="68"/>
      <c r="H934" s="57"/>
      <c r="I934" s="60"/>
    </row>
    <row r="935" spans="1:9" x14ac:dyDescent="0.2">
      <c r="A935" s="58">
        <v>40325</v>
      </c>
      <c r="B935" s="59" t="s">
        <v>45</v>
      </c>
      <c r="D935" s="59" t="s">
        <v>57</v>
      </c>
      <c r="E935" s="59">
        <v>140</v>
      </c>
      <c r="H935" s="57"/>
      <c r="I935" s="60"/>
    </row>
    <row r="936" spans="1:9" x14ac:dyDescent="0.2">
      <c r="A936" s="58">
        <v>40325</v>
      </c>
      <c r="B936" s="59" t="s">
        <v>45</v>
      </c>
      <c r="D936" s="59" t="s">
        <v>57</v>
      </c>
      <c r="E936" s="59">
        <v>135</v>
      </c>
      <c r="H936" s="57"/>
      <c r="I936" s="60"/>
    </row>
    <row r="937" spans="1:9" x14ac:dyDescent="0.2">
      <c r="A937" s="58">
        <v>40325</v>
      </c>
      <c r="B937" s="59" t="s">
        <v>47</v>
      </c>
      <c r="C937" s="59" t="s">
        <v>50</v>
      </c>
      <c r="D937" s="59" t="s">
        <v>57</v>
      </c>
      <c r="E937" s="59">
        <v>102</v>
      </c>
      <c r="F937" s="80">
        <v>10.199999999999999</v>
      </c>
      <c r="H937" s="57"/>
      <c r="I937" s="60"/>
    </row>
    <row r="938" spans="1:9" x14ac:dyDescent="0.2">
      <c r="A938" s="58">
        <v>40325</v>
      </c>
      <c r="B938" s="59" t="s">
        <v>47</v>
      </c>
      <c r="C938" s="59" t="s">
        <v>50</v>
      </c>
      <c r="D938" s="59" t="s">
        <v>57</v>
      </c>
      <c r="E938" s="59">
        <v>98</v>
      </c>
      <c r="F938" s="80">
        <v>9.6</v>
      </c>
      <c r="H938" s="57"/>
      <c r="I938" s="60"/>
    </row>
    <row r="939" spans="1:9" x14ac:dyDescent="0.2">
      <c r="A939" s="58">
        <v>40325</v>
      </c>
      <c r="B939" s="59" t="s">
        <v>47</v>
      </c>
      <c r="C939" s="59" t="s">
        <v>50</v>
      </c>
      <c r="D939" s="59" t="s">
        <v>57</v>
      </c>
      <c r="E939" s="59">
        <v>92</v>
      </c>
      <c r="F939" s="80">
        <v>8.1</v>
      </c>
      <c r="H939" s="57"/>
      <c r="I939" s="60"/>
    </row>
    <row r="940" spans="1:9" x14ac:dyDescent="0.2">
      <c r="A940" s="58">
        <v>40325</v>
      </c>
      <c r="B940" s="59" t="s">
        <v>47</v>
      </c>
      <c r="C940" s="59" t="s">
        <v>50</v>
      </c>
      <c r="D940" s="59" t="s">
        <v>57</v>
      </c>
      <c r="E940" s="59">
        <v>93</v>
      </c>
      <c r="F940" s="80">
        <v>9.5</v>
      </c>
      <c r="H940" s="57"/>
      <c r="I940" s="60"/>
    </row>
    <row r="941" spans="1:9" x14ac:dyDescent="0.2">
      <c r="A941" s="58">
        <v>40325</v>
      </c>
      <c r="B941" s="59" t="s">
        <v>47</v>
      </c>
      <c r="C941" s="59" t="s">
        <v>50</v>
      </c>
      <c r="D941" s="59" t="s">
        <v>57</v>
      </c>
      <c r="E941" s="59">
        <v>140</v>
      </c>
      <c r="F941" s="80">
        <v>14</v>
      </c>
      <c r="H941" s="57"/>
      <c r="I941" s="60"/>
    </row>
    <row r="942" spans="1:9" x14ac:dyDescent="0.2">
      <c r="A942" s="58">
        <v>40325</v>
      </c>
      <c r="B942" s="59" t="s">
        <v>47</v>
      </c>
      <c r="C942" s="59" t="s">
        <v>50</v>
      </c>
      <c r="D942" s="59" t="s">
        <v>57</v>
      </c>
      <c r="E942" s="59">
        <v>92</v>
      </c>
      <c r="F942" s="80">
        <v>8.6</v>
      </c>
      <c r="H942" s="57"/>
      <c r="I942" s="60"/>
    </row>
    <row r="943" spans="1:9" x14ac:dyDescent="0.2">
      <c r="A943" s="58">
        <v>40325</v>
      </c>
      <c r="B943" s="59" t="s">
        <v>47</v>
      </c>
      <c r="C943" s="59" t="s">
        <v>50</v>
      </c>
      <c r="D943" s="59" t="s">
        <v>57</v>
      </c>
      <c r="E943" s="59">
        <v>94</v>
      </c>
      <c r="F943" s="80">
        <v>8.9</v>
      </c>
      <c r="H943" s="57"/>
      <c r="I943" s="60"/>
    </row>
    <row r="944" spans="1:9" x14ac:dyDescent="0.2">
      <c r="A944" s="58">
        <v>40325</v>
      </c>
      <c r="B944" s="59" t="s">
        <v>47</v>
      </c>
      <c r="C944" s="59" t="s">
        <v>50</v>
      </c>
      <c r="D944" s="59" t="s">
        <v>57</v>
      </c>
      <c r="E944" s="59">
        <v>93</v>
      </c>
      <c r="F944" s="80">
        <v>8.8000000000000007</v>
      </c>
      <c r="H944" s="57"/>
      <c r="I944" s="60"/>
    </row>
    <row r="945" spans="1:9" x14ac:dyDescent="0.2">
      <c r="A945" s="58">
        <v>40325</v>
      </c>
      <c r="B945" s="59" t="s">
        <v>47</v>
      </c>
      <c r="C945" s="59" t="s">
        <v>50</v>
      </c>
      <c r="D945" s="59" t="s">
        <v>57</v>
      </c>
      <c r="E945" s="59">
        <v>93</v>
      </c>
      <c r="F945" s="80">
        <v>7.8</v>
      </c>
      <c r="H945" s="57"/>
      <c r="I945" s="60"/>
    </row>
    <row r="946" spans="1:9" x14ac:dyDescent="0.2">
      <c r="A946" s="67">
        <v>40325</v>
      </c>
      <c r="B946" s="68" t="s">
        <v>47</v>
      </c>
      <c r="C946" s="68" t="s">
        <v>50</v>
      </c>
      <c r="D946" s="68" t="s">
        <v>57</v>
      </c>
      <c r="E946" s="68">
        <v>104</v>
      </c>
      <c r="F946" s="79">
        <v>10.3</v>
      </c>
      <c r="G946" s="68"/>
      <c r="H946" s="57"/>
      <c r="I946" s="60"/>
    </row>
    <row r="947" spans="1:9" x14ac:dyDescent="0.2">
      <c r="A947" s="58">
        <v>40326</v>
      </c>
      <c r="B947" s="59" t="s">
        <v>45</v>
      </c>
      <c r="D947" s="59" t="s">
        <v>57</v>
      </c>
      <c r="E947" s="59">
        <v>150</v>
      </c>
      <c r="H947" s="57"/>
      <c r="I947" s="60"/>
    </row>
    <row r="948" spans="1:9" x14ac:dyDescent="0.2">
      <c r="A948" s="58">
        <v>40326</v>
      </c>
      <c r="B948" s="59" t="s">
        <v>45</v>
      </c>
      <c r="D948" s="59" t="s">
        <v>57</v>
      </c>
      <c r="E948" s="59">
        <v>160</v>
      </c>
      <c r="H948" s="57"/>
      <c r="I948" s="60"/>
    </row>
    <row r="949" spans="1:9" x14ac:dyDescent="0.2">
      <c r="A949" s="58">
        <v>40326</v>
      </c>
      <c r="B949" s="59" t="s">
        <v>47</v>
      </c>
      <c r="C949" s="59" t="s">
        <v>50</v>
      </c>
      <c r="D949" s="59" t="s">
        <v>57</v>
      </c>
      <c r="E949" s="59">
        <v>95</v>
      </c>
      <c r="F949" s="80">
        <v>9.6999999999999993</v>
      </c>
      <c r="G949" s="59" t="s">
        <v>171</v>
      </c>
      <c r="H949" s="57"/>
      <c r="I949" s="60"/>
    </row>
    <row r="950" spans="1:9" x14ac:dyDescent="0.2">
      <c r="A950" s="58">
        <v>40326</v>
      </c>
      <c r="B950" s="59" t="s">
        <v>47</v>
      </c>
      <c r="C950" s="59" t="s">
        <v>50</v>
      </c>
      <c r="D950" s="59" t="s">
        <v>57</v>
      </c>
      <c r="E950" s="59">
        <v>94</v>
      </c>
      <c r="F950" s="80">
        <v>9.4</v>
      </c>
      <c r="H950" s="57"/>
      <c r="I950" s="60"/>
    </row>
    <row r="951" spans="1:9" x14ac:dyDescent="0.2">
      <c r="A951" s="58">
        <v>40326</v>
      </c>
      <c r="B951" s="59" t="s">
        <v>47</v>
      </c>
      <c r="C951" s="59" t="s">
        <v>50</v>
      </c>
      <c r="D951" s="59" t="s">
        <v>57</v>
      </c>
      <c r="E951" s="59">
        <v>102</v>
      </c>
      <c r="F951" s="80">
        <v>11.5</v>
      </c>
      <c r="H951" s="57"/>
      <c r="I951" s="60"/>
    </row>
    <row r="952" spans="1:9" x14ac:dyDescent="0.2">
      <c r="A952" s="58">
        <v>40326</v>
      </c>
      <c r="B952" s="59" t="s">
        <v>47</v>
      </c>
      <c r="C952" s="59" t="s">
        <v>50</v>
      </c>
      <c r="D952" s="59" t="s">
        <v>57</v>
      </c>
      <c r="E952" s="59">
        <v>119</v>
      </c>
      <c r="F952" s="80">
        <v>18.100000000000001</v>
      </c>
      <c r="H952" s="57"/>
      <c r="I952" s="60"/>
    </row>
    <row r="953" spans="1:9" x14ac:dyDescent="0.2">
      <c r="A953" s="58">
        <v>40326</v>
      </c>
      <c r="B953" s="59" t="s">
        <v>47</v>
      </c>
      <c r="C953" s="59" t="s">
        <v>50</v>
      </c>
      <c r="D953" s="59" t="s">
        <v>57</v>
      </c>
      <c r="E953" s="59">
        <v>97</v>
      </c>
      <c r="F953" s="80">
        <v>9.6</v>
      </c>
      <c r="H953" s="57"/>
      <c r="I953" s="60"/>
    </row>
    <row r="954" spans="1:9" x14ac:dyDescent="0.2">
      <c r="A954" s="58">
        <v>40326</v>
      </c>
      <c r="B954" s="59" t="s">
        <v>47</v>
      </c>
      <c r="C954" s="59" t="s">
        <v>50</v>
      </c>
      <c r="D954" s="59" t="s">
        <v>57</v>
      </c>
      <c r="E954" s="59">
        <v>92</v>
      </c>
      <c r="F954" s="80">
        <v>8.6</v>
      </c>
      <c r="H954" s="57"/>
      <c r="I954" s="60"/>
    </row>
    <row r="955" spans="1:9" x14ac:dyDescent="0.2">
      <c r="A955" s="58">
        <v>40326</v>
      </c>
      <c r="B955" s="59" t="s">
        <v>47</v>
      </c>
      <c r="C955" s="59" t="s">
        <v>50</v>
      </c>
      <c r="D955" s="59" t="s">
        <v>57</v>
      </c>
      <c r="E955" s="59">
        <v>109</v>
      </c>
      <c r="F955" s="80">
        <v>12.5</v>
      </c>
      <c r="H955" s="57"/>
      <c r="I955" s="60"/>
    </row>
    <row r="956" spans="1:9" x14ac:dyDescent="0.2">
      <c r="A956" s="58">
        <v>40326</v>
      </c>
      <c r="B956" s="59" t="s">
        <v>47</v>
      </c>
      <c r="C956" s="59" t="s">
        <v>50</v>
      </c>
      <c r="D956" s="59" t="s">
        <v>57</v>
      </c>
      <c r="E956" s="59">
        <v>109</v>
      </c>
      <c r="F956" s="80">
        <v>14.1</v>
      </c>
      <c r="H956" s="57"/>
      <c r="I956" s="60"/>
    </row>
    <row r="957" spans="1:9" x14ac:dyDescent="0.2">
      <c r="A957" s="67">
        <v>40326</v>
      </c>
      <c r="B957" s="68" t="s">
        <v>47</v>
      </c>
      <c r="C957" s="68" t="s">
        <v>50</v>
      </c>
      <c r="D957" s="68" t="s">
        <v>57</v>
      </c>
      <c r="E957" s="68">
        <v>114</v>
      </c>
      <c r="F957" s="79">
        <v>15.4</v>
      </c>
      <c r="G957" s="68"/>
      <c r="H957" s="57"/>
      <c r="I957" s="60"/>
    </row>
    <row r="958" spans="1:9" x14ac:dyDescent="0.2">
      <c r="A958" s="58">
        <v>40327</v>
      </c>
      <c r="B958" s="59" t="s">
        <v>45</v>
      </c>
      <c r="D958" s="59" t="s">
        <v>57</v>
      </c>
      <c r="E958" s="59">
        <v>155</v>
      </c>
      <c r="H958" s="57"/>
      <c r="I958" s="60"/>
    </row>
    <row r="959" spans="1:9" x14ac:dyDescent="0.2">
      <c r="A959" s="58">
        <v>40327</v>
      </c>
      <c r="B959" s="59" t="s">
        <v>45</v>
      </c>
      <c r="D959" s="59" t="s">
        <v>57</v>
      </c>
      <c r="E959" s="59">
        <v>125</v>
      </c>
      <c r="H959" s="57"/>
      <c r="I959" s="60"/>
    </row>
    <row r="960" spans="1:9" x14ac:dyDescent="0.2">
      <c r="A960" s="58">
        <v>40327</v>
      </c>
      <c r="B960" s="59" t="s">
        <v>45</v>
      </c>
      <c r="D960" s="59" t="s">
        <v>57</v>
      </c>
      <c r="E960" s="59">
        <v>150</v>
      </c>
      <c r="H960" s="57"/>
      <c r="I960" s="60"/>
    </row>
    <row r="961" spans="1:9" x14ac:dyDescent="0.2">
      <c r="A961" s="58">
        <v>40327</v>
      </c>
      <c r="B961" s="59" t="s">
        <v>47</v>
      </c>
      <c r="C961" s="59" t="s">
        <v>50</v>
      </c>
      <c r="D961" s="59" t="s">
        <v>57</v>
      </c>
      <c r="E961" s="59">
        <v>103</v>
      </c>
      <c r="F961" s="80">
        <v>10.9</v>
      </c>
      <c r="H961" s="57"/>
      <c r="I961" s="60"/>
    </row>
    <row r="962" spans="1:9" x14ac:dyDescent="0.2">
      <c r="A962" s="58">
        <v>40327</v>
      </c>
      <c r="B962" s="59" t="s">
        <v>47</v>
      </c>
      <c r="C962" s="59" t="s">
        <v>50</v>
      </c>
      <c r="D962" s="59" t="s">
        <v>57</v>
      </c>
      <c r="E962" s="59">
        <v>105</v>
      </c>
      <c r="F962" s="80">
        <v>11.9</v>
      </c>
      <c r="G962" s="59" t="s">
        <v>171</v>
      </c>
      <c r="H962" s="57"/>
      <c r="I962" s="60"/>
    </row>
    <row r="963" spans="1:9" x14ac:dyDescent="0.2">
      <c r="A963" s="58">
        <v>40327</v>
      </c>
      <c r="B963" s="59" t="s">
        <v>47</v>
      </c>
      <c r="C963" s="59" t="s">
        <v>50</v>
      </c>
      <c r="D963" s="59" t="s">
        <v>57</v>
      </c>
      <c r="E963" s="59">
        <v>89</v>
      </c>
      <c r="F963" s="80">
        <v>7.1</v>
      </c>
      <c r="H963" s="57"/>
    </row>
    <row r="964" spans="1:9" x14ac:dyDescent="0.2">
      <c r="A964" s="58">
        <v>40327</v>
      </c>
      <c r="B964" s="59" t="s">
        <v>47</v>
      </c>
      <c r="C964" s="59" t="s">
        <v>50</v>
      </c>
      <c r="D964" s="59" t="s">
        <v>57</v>
      </c>
      <c r="E964" s="59">
        <v>88</v>
      </c>
      <c r="F964" s="80">
        <v>7.8</v>
      </c>
      <c r="H964" s="57"/>
    </row>
    <row r="965" spans="1:9" x14ac:dyDescent="0.2">
      <c r="A965" s="58">
        <v>40327</v>
      </c>
      <c r="B965" s="59" t="s">
        <v>47</v>
      </c>
      <c r="C965" s="59" t="s">
        <v>50</v>
      </c>
      <c r="D965" s="59" t="s">
        <v>57</v>
      </c>
      <c r="E965" s="59">
        <v>123</v>
      </c>
      <c r="F965" s="80">
        <v>17.7</v>
      </c>
      <c r="H965" s="57"/>
    </row>
    <row r="966" spans="1:9" x14ac:dyDescent="0.2">
      <c r="A966" s="58">
        <v>40327</v>
      </c>
      <c r="B966" s="59" t="s">
        <v>47</v>
      </c>
      <c r="C966" s="59" t="s">
        <v>50</v>
      </c>
      <c r="D966" s="59" t="s">
        <v>57</v>
      </c>
      <c r="E966" s="59">
        <v>108</v>
      </c>
      <c r="F966" s="80">
        <v>13.1</v>
      </c>
      <c r="H966" s="57"/>
    </row>
    <row r="967" spans="1:9" x14ac:dyDescent="0.2">
      <c r="A967" s="58">
        <v>40327</v>
      </c>
      <c r="B967" s="59" t="s">
        <v>47</v>
      </c>
      <c r="C967" s="59" t="s">
        <v>50</v>
      </c>
      <c r="D967" s="59" t="s">
        <v>57</v>
      </c>
      <c r="E967" s="59">
        <v>97</v>
      </c>
      <c r="F967" s="80">
        <v>8.9</v>
      </c>
      <c r="H967" s="57"/>
    </row>
    <row r="968" spans="1:9" x14ac:dyDescent="0.2">
      <c r="A968" s="58">
        <v>40327</v>
      </c>
      <c r="B968" s="59" t="s">
        <v>47</v>
      </c>
      <c r="C968" s="59" t="s">
        <v>50</v>
      </c>
      <c r="D968" s="59" t="s">
        <v>57</v>
      </c>
      <c r="E968" s="59">
        <v>105</v>
      </c>
      <c r="F968" s="80">
        <v>12.5</v>
      </c>
      <c r="H968" s="57"/>
    </row>
    <row r="969" spans="1:9" x14ac:dyDescent="0.2">
      <c r="A969" s="58">
        <v>40327</v>
      </c>
      <c r="B969" s="59" t="s">
        <v>47</v>
      </c>
      <c r="C969" s="59" t="s">
        <v>50</v>
      </c>
      <c r="D969" s="59" t="s">
        <v>57</v>
      </c>
      <c r="E969" s="59">
        <v>108</v>
      </c>
      <c r="F969" s="80">
        <v>13.5</v>
      </c>
      <c r="H969" s="57"/>
    </row>
    <row r="970" spans="1:9" x14ac:dyDescent="0.2">
      <c r="A970" s="67">
        <v>40327</v>
      </c>
      <c r="B970" s="68" t="s">
        <v>47</v>
      </c>
      <c r="C970" s="68" t="s">
        <v>50</v>
      </c>
      <c r="D970" s="68" t="s">
        <v>57</v>
      </c>
      <c r="E970" s="68">
        <v>110</v>
      </c>
      <c r="F970" s="79">
        <v>11.6</v>
      </c>
      <c r="G970" s="68"/>
      <c r="H970" s="57"/>
    </row>
    <row r="971" spans="1:9" x14ac:dyDescent="0.2">
      <c r="A971" s="58">
        <v>40328</v>
      </c>
      <c r="B971" s="59" t="s">
        <v>47</v>
      </c>
      <c r="C971" s="59" t="s">
        <v>50</v>
      </c>
      <c r="D971" s="59" t="s">
        <v>57</v>
      </c>
      <c r="E971" s="59">
        <v>93</v>
      </c>
      <c r="F971" s="80">
        <v>8</v>
      </c>
      <c r="H971" s="57"/>
    </row>
    <row r="972" spans="1:9" x14ac:dyDescent="0.2">
      <c r="A972" s="58">
        <v>40328</v>
      </c>
      <c r="B972" s="59" t="s">
        <v>47</v>
      </c>
      <c r="C972" s="59" t="s">
        <v>50</v>
      </c>
      <c r="D972" s="59" t="s">
        <v>57</v>
      </c>
      <c r="E972" s="59">
        <v>118</v>
      </c>
      <c r="F972" s="80">
        <v>18.100000000000001</v>
      </c>
      <c r="H972" s="57"/>
    </row>
    <row r="973" spans="1:9" x14ac:dyDescent="0.2">
      <c r="A973" s="58">
        <v>40328</v>
      </c>
      <c r="B973" s="59" t="s">
        <v>47</v>
      </c>
      <c r="C973" s="59" t="s">
        <v>50</v>
      </c>
      <c r="D973" s="59" t="s">
        <v>57</v>
      </c>
      <c r="E973" s="59">
        <v>110</v>
      </c>
      <c r="F973" s="80">
        <v>14.4</v>
      </c>
      <c r="H973" s="57"/>
    </row>
    <row r="974" spans="1:9" x14ac:dyDescent="0.2">
      <c r="A974" s="58">
        <v>40328</v>
      </c>
      <c r="B974" s="59" t="s">
        <v>47</v>
      </c>
      <c r="C974" s="59" t="s">
        <v>50</v>
      </c>
      <c r="D974" s="59" t="s">
        <v>57</v>
      </c>
      <c r="E974" s="59">
        <v>109</v>
      </c>
      <c r="F974" s="80">
        <v>13.7</v>
      </c>
      <c r="H974" s="57"/>
    </row>
    <row r="975" spans="1:9" x14ac:dyDescent="0.2">
      <c r="A975" s="58">
        <v>40328</v>
      </c>
      <c r="B975" s="59" t="s">
        <v>47</v>
      </c>
      <c r="C975" s="59" t="s">
        <v>50</v>
      </c>
      <c r="D975" s="59" t="s">
        <v>57</v>
      </c>
      <c r="E975" s="59">
        <v>110</v>
      </c>
      <c r="F975" s="80">
        <v>15.8</v>
      </c>
      <c r="H975" s="57"/>
    </row>
    <row r="976" spans="1:9" x14ac:dyDescent="0.2">
      <c r="A976" s="58">
        <v>40328</v>
      </c>
      <c r="B976" s="59" t="s">
        <v>47</v>
      </c>
      <c r="C976" s="59" t="s">
        <v>50</v>
      </c>
      <c r="D976" s="59" t="s">
        <v>57</v>
      </c>
      <c r="E976" s="59">
        <v>113</v>
      </c>
      <c r="F976" s="80">
        <v>15.7</v>
      </c>
      <c r="H976" s="57"/>
    </row>
    <row r="977" spans="1:8" x14ac:dyDescent="0.2">
      <c r="A977" s="58">
        <v>40328</v>
      </c>
      <c r="B977" s="59" t="s">
        <v>47</v>
      </c>
      <c r="C977" s="59" t="s">
        <v>50</v>
      </c>
      <c r="D977" s="59" t="s">
        <v>57</v>
      </c>
      <c r="E977" s="59">
        <v>106</v>
      </c>
      <c r="F977" s="80">
        <v>12</v>
      </c>
      <c r="H977" s="57"/>
    </row>
    <row r="978" spans="1:8" x14ac:dyDescent="0.2">
      <c r="A978" s="58">
        <v>40328</v>
      </c>
      <c r="B978" s="59" t="s">
        <v>47</v>
      </c>
      <c r="C978" s="59" t="s">
        <v>50</v>
      </c>
      <c r="D978" s="59" t="s">
        <v>57</v>
      </c>
      <c r="E978" s="59">
        <v>100</v>
      </c>
      <c r="F978" s="80">
        <v>10.9</v>
      </c>
      <c r="H978" s="57"/>
    </row>
    <row r="979" spans="1:8" x14ac:dyDescent="0.2">
      <c r="A979" s="58">
        <v>40328</v>
      </c>
      <c r="B979" s="59" t="s">
        <v>47</v>
      </c>
      <c r="C979" s="59" t="s">
        <v>50</v>
      </c>
      <c r="D979" s="59" t="s">
        <v>57</v>
      </c>
      <c r="E979" s="59">
        <v>136</v>
      </c>
      <c r="F979" s="80">
        <v>21.2</v>
      </c>
      <c r="H979" s="57"/>
    </row>
    <row r="980" spans="1:8" x14ac:dyDescent="0.2">
      <c r="A980" s="67">
        <v>40328</v>
      </c>
      <c r="B980" s="68" t="s">
        <v>47</v>
      </c>
      <c r="C980" s="68" t="s">
        <v>50</v>
      </c>
      <c r="D980" s="68" t="s">
        <v>57</v>
      </c>
      <c r="E980" s="68">
        <v>100</v>
      </c>
      <c r="F980" s="79">
        <v>9.8000000000000007</v>
      </c>
      <c r="G980" s="68"/>
      <c r="H980" s="57"/>
    </row>
    <row r="981" spans="1:8" x14ac:dyDescent="0.2">
      <c r="H981" s="57"/>
    </row>
    <row r="982" spans="1:8" x14ac:dyDescent="0.2">
      <c r="H982" s="57"/>
    </row>
    <row r="983" spans="1:8" x14ac:dyDescent="0.2">
      <c r="H983" s="57"/>
    </row>
    <row r="984" spans="1:8" x14ac:dyDescent="0.2">
      <c r="H984" s="57"/>
    </row>
    <row r="985" spans="1:8" x14ac:dyDescent="0.2">
      <c r="H985" s="57"/>
    </row>
    <row r="986" spans="1:8" x14ac:dyDescent="0.2">
      <c r="H986" s="57"/>
    </row>
    <row r="987" spans="1:8" x14ac:dyDescent="0.2">
      <c r="H987" s="57"/>
    </row>
    <row r="988" spans="1:8" x14ac:dyDescent="0.2">
      <c r="H988" s="57"/>
    </row>
    <row r="989" spans="1:8" x14ac:dyDescent="0.2">
      <c r="H989" s="57"/>
    </row>
    <row r="990" spans="1:8" x14ac:dyDescent="0.2">
      <c r="H990" s="57"/>
    </row>
    <row r="991" spans="1:8" x14ac:dyDescent="0.2">
      <c r="H991" s="57"/>
    </row>
    <row r="992" spans="1:8" x14ac:dyDescent="0.2">
      <c r="H992" s="57"/>
    </row>
    <row r="993" spans="8:9" x14ac:dyDescent="0.2">
      <c r="H993" s="57"/>
      <c r="I993" s="60"/>
    </row>
    <row r="994" spans="8:9" x14ac:dyDescent="0.2">
      <c r="H994" s="57"/>
      <c r="I994" s="60"/>
    </row>
    <row r="995" spans="8:9" x14ac:dyDescent="0.2">
      <c r="H995" s="57"/>
      <c r="I995" s="60"/>
    </row>
    <row r="996" spans="8:9" x14ac:dyDescent="0.2">
      <c r="H996" s="57"/>
      <c r="I996" s="60"/>
    </row>
    <row r="997" spans="8:9" x14ac:dyDescent="0.2">
      <c r="H997" s="57"/>
      <c r="I997" s="60"/>
    </row>
    <row r="998" spans="8:9" x14ac:dyDescent="0.2">
      <c r="H998" s="57"/>
      <c r="I998" s="60"/>
    </row>
    <row r="999" spans="8:9" x14ac:dyDescent="0.2">
      <c r="H999" s="57"/>
      <c r="I999" s="60"/>
    </row>
    <row r="1000" spans="8:9" x14ac:dyDescent="0.2">
      <c r="H1000" s="57"/>
      <c r="I1000" s="60"/>
    </row>
    <row r="1001" spans="8:9" x14ac:dyDescent="0.2">
      <c r="H1001" s="57"/>
      <c r="I1001" s="60"/>
    </row>
    <row r="1002" spans="8:9" x14ac:dyDescent="0.2">
      <c r="H1002" s="57"/>
      <c r="I1002" s="60"/>
    </row>
    <row r="1003" spans="8:9" x14ac:dyDescent="0.2">
      <c r="H1003" s="57"/>
      <c r="I1003" s="60"/>
    </row>
    <row r="1004" spans="8:9" x14ac:dyDescent="0.2">
      <c r="H1004" s="57"/>
      <c r="I1004" s="60"/>
    </row>
    <row r="1005" spans="8:9" x14ac:dyDescent="0.2">
      <c r="H1005" s="57"/>
      <c r="I1005" s="60"/>
    </row>
    <row r="1006" spans="8:9" x14ac:dyDescent="0.2">
      <c r="H1006" s="57"/>
      <c r="I1006" s="60"/>
    </row>
    <row r="1007" spans="8:9" x14ac:dyDescent="0.2">
      <c r="H1007" s="57"/>
      <c r="I1007" s="60"/>
    </row>
    <row r="1008" spans="8:9" x14ac:dyDescent="0.2">
      <c r="H1008" s="57"/>
      <c r="I1008" s="60"/>
    </row>
    <row r="1009" spans="8:9" x14ac:dyDescent="0.2">
      <c r="H1009" s="57"/>
      <c r="I1009" s="60"/>
    </row>
    <row r="1010" spans="8:9" x14ac:dyDescent="0.2">
      <c r="H1010" s="57"/>
      <c r="I1010" s="60"/>
    </row>
    <row r="1011" spans="8:9" x14ac:dyDescent="0.2">
      <c r="H1011" s="57"/>
      <c r="I1011" s="60"/>
    </row>
    <row r="1012" spans="8:9" x14ac:dyDescent="0.2">
      <c r="H1012" s="57"/>
      <c r="I1012" s="60"/>
    </row>
    <row r="1013" spans="8:9" x14ac:dyDescent="0.2">
      <c r="H1013" s="57"/>
      <c r="I1013" s="60"/>
    </row>
    <row r="1014" spans="8:9" x14ac:dyDescent="0.2">
      <c r="H1014" s="57"/>
      <c r="I1014" s="60"/>
    </row>
    <row r="1015" spans="8:9" x14ac:dyDescent="0.2">
      <c r="H1015" s="57"/>
      <c r="I1015" s="60"/>
    </row>
    <row r="1016" spans="8:9" x14ac:dyDescent="0.2">
      <c r="H1016" s="57"/>
      <c r="I1016" s="60"/>
    </row>
    <row r="1017" spans="8:9" x14ac:dyDescent="0.2">
      <c r="H1017" s="57"/>
      <c r="I1017" s="60"/>
    </row>
    <row r="1018" spans="8:9" x14ac:dyDescent="0.2">
      <c r="H1018" s="57"/>
      <c r="I1018" s="60"/>
    </row>
    <row r="1019" spans="8:9" x14ac:dyDescent="0.2">
      <c r="H1019" s="57"/>
      <c r="I1019" s="60"/>
    </row>
    <row r="1020" spans="8:9" x14ac:dyDescent="0.2">
      <c r="H1020" s="57"/>
      <c r="I1020" s="60"/>
    </row>
    <row r="1021" spans="8:9" x14ac:dyDescent="0.2">
      <c r="H1021" s="57"/>
      <c r="I1021" s="60"/>
    </row>
    <row r="1022" spans="8:9" x14ac:dyDescent="0.2">
      <c r="H1022" s="57"/>
      <c r="I1022" s="60"/>
    </row>
    <row r="1023" spans="8:9" x14ac:dyDescent="0.2">
      <c r="H1023" s="57"/>
      <c r="I1023" s="60"/>
    </row>
    <row r="1024" spans="8:9" x14ac:dyDescent="0.2">
      <c r="H1024" s="57"/>
      <c r="I1024" s="60"/>
    </row>
    <row r="1025" spans="8:9" x14ac:dyDescent="0.2">
      <c r="H1025" s="57"/>
      <c r="I1025" s="60"/>
    </row>
    <row r="1026" spans="8:9" x14ac:dyDescent="0.2">
      <c r="H1026" s="57"/>
      <c r="I1026" s="60"/>
    </row>
    <row r="1027" spans="8:9" x14ac:dyDescent="0.2">
      <c r="H1027" s="57"/>
      <c r="I1027" s="60"/>
    </row>
    <row r="1028" spans="8:9" x14ac:dyDescent="0.2">
      <c r="H1028" s="57"/>
      <c r="I1028" s="60"/>
    </row>
    <row r="1029" spans="8:9" x14ac:dyDescent="0.2">
      <c r="H1029" s="57"/>
      <c r="I1029" s="60"/>
    </row>
    <row r="1030" spans="8:9" x14ac:dyDescent="0.2">
      <c r="H1030" s="57"/>
    </row>
    <row r="1031" spans="8:9" x14ac:dyDescent="0.2">
      <c r="H1031" s="57"/>
    </row>
    <row r="1032" spans="8:9" x14ac:dyDescent="0.2">
      <c r="H1032" s="57"/>
    </row>
    <row r="1033" spans="8:9" x14ac:dyDescent="0.2">
      <c r="H1033" s="57"/>
    </row>
    <row r="1034" spans="8:9" x14ac:dyDescent="0.2">
      <c r="H1034" s="57"/>
    </row>
    <row r="1035" spans="8:9" x14ac:dyDescent="0.2">
      <c r="H1035" s="57"/>
    </row>
    <row r="1036" spans="8:9" x14ac:dyDescent="0.2">
      <c r="H1036" s="57"/>
    </row>
    <row r="1037" spans="8:9" x14ac:dyDescent="0.2">
      <c r="H1037" s="57"/>
    </row>
    <row r="1038" spans="8:9" x14ac:dyDescent="0.2">
      <c r="H1038" s="57"/>
    </row>
    <row r="1039" spans="8:9" x14ac:dyDescent="0.2">
      <c r="H1039" s="57"/>
    </row>
    <row r="1040" spans="8:9" x14ac:dyDescent="0.2">
      <c r="H1040" s="57"/>
      <c r="I1040" s="60"/>
    </row>
    <row r="1041" spans="8:9" x14ac:dyDescent="0.2">
      <c r="H1041" s="57"/>
      <c r="I1041" s="60"/>
    </row>
    <row r="1042" spans="8:9" x14ac:dyDescent="0.2">
      <c r="H1042" s="57"/>
      <c r="I1042" s="60"/>
    </row>
    <row r="1043" spans="8:9" x14ac:dyDescent="0.2">
      <c r="H1043" s="57"/>
      <c r="I1043" s="60"/>
    </row>
    <row r="1044" spans="8:9" x14ac:dyDescent="0.2">
      <c r="H1044" s="57"/>
      <c r="I1044" s="60"/>
    </row>
    <row r="1045" spans="8:9" x14ac:dyDescent="0.2">
      <c r="H1045" s="57"/>
      <c r="I1045" s="60"/>
    </row>
    <row r="1046" spans="8:9" x14ac:dyDescent="0.2">
      <c r="H1046" s="57"/>
      <c r="I1046" s="60"/>
    </row>
    <row r="1047" spans="8:9" x14ac:dyDescent="0.2">
      <c r="H1047" s="57"/>
      <c r="I1047" s="60"/>
    </row>
    <row r="1048" spans="8:9" x14ac:dyDescent="0.2">
      <c r="H1048" s="57"/>
      <c r="I1048" s="60"/>
    </row>
    <row r="1049" spans="8:9" x14ac:dyDescent="0.2">
      <c r="H1049" s="57"/>
      <c r="I1049" s="60"/>
    </row>
    <row r="1050" spans="8:9" x14ac:dyDescent="0.2">
      <c r="H1050" s="57"/>
      <c r="I1050" s="60"/>
    </row>
    <row r="1051" spans="8:9" x14ac:dyDescent="0.2">
      <c r="H1051" s="57"/>
      <c r="I1051" s="60"/>
    </row>
    <row r="1052" spans="8:9" x14ac:dyDescent="0.2">
      <c r="H1052" s="57"/>
      <c r="I1052" s="60"/>
    </row>
    <row r="1053" spans="8:9" x14ac:dyDescent="0.2">
      <c r="H1053" s="57"/>
      <c r="I1053" s="60"/>
    </row>
    <row r="1054" spans="8:9" x14ac:dyDescent="0.2">
      <c r="H1054" s="57"/>
      <c r="I1054" s="60"/>
    </row>
    <row r="1055" spans="8:9" x14ac:dyDescent="0.2">
      <c r="H1055" s="57"/>
      <c r="I1055" s="60"/>
    </row>
    <row r="1056" spans="8:9" x14ac:dyDescent="0.2">
      <c r="H1056" s="57"/>
      <c r="I1056" s="60"/>
    </row>
    <row r="1057" spans="8:9" x14ac:dyDescent="0.2">
      <c r="H1057" s="57"/>
    </row>
    <row r="1058" spans="8:9" x14ac:dyDescent="0.2">
      <c r="H1058" s="57"/>
    </row>
    <row r="1059" spans="8:9" x14ac:dyDescent="0.2">
      <c r="H1059" s="57"/>
    </row>
    <row r="1060" spans="8:9" x14ac:dyDescent="0.2">
      <c r="H1060" s="57"/>
    </row>
    <row r="1061" spans="8:9" x14ac:dyDescent="0.2">
      <c r="H1061" s="57"/>
    </row>
    <row r="1062" spans="8:9" x14ac:dyDescent="0.2">
      <c r="H1062" s="57"/>
    </row>
    <row r="1063" spans="8:9" x14ac:dyDescent="0.2">
      <c r="H1063" s="57"/>
    </row>
    <row r="1064" spans="8:9" x14ac:dyDescent="0.2">
      <c r="H1064" s="57"/>
    </row>
    <row r="1065" spans="8:9" x14ac:dyDescent="0.2">
      <c r="H1065" s="57"/>
    </row>
    <row r="1066" spans="8:9" x14ac:dyDescent="0.2">
      <c r="H1066" s="57"/>
    </row>
    <row r="1067" spans="8:9" x14ac:dyDescent="0.2">
      <c r="H1067" s="57"/>
      <c r="I1067" s="60"/>
    </row>
    <row r="1068" spans="8:9" x14ac:dyDescent="0.2">
      <c r="H1068" s="57"/>
      <c r="I1068" s="60"/>
    </row>
    <row r="1069" spans="8:9" x14ac:dyDescent="0.2">
      <c r="H1069" s="57"/>
      <c r="I1069" s="60"/>
    </row>
    <row r="1070" spans="8:9" x14ac:dyDescent="0.2">
      <c r="H1070" s="57"/>
      <c r="I1070" s="60"/>
    </row>
    <row r="1071" spans="8:9" x14ac:dyDescent="0.2">
      <c r="H1071" s="57"/>
    </row>
    <row r="1072" spans="8:9" x14ac:dyDescent="0.2">
      <c r="H1072" s="57"/>
    </row>
    <row r="1073" spans="8:9" x14ac:dyDescent="0.2">
      <c r="H1073" s="57"/>
    </row>
    <row r="1074" spans="8:9" x14ac:dyDescent="0.2">
      <c r="H1074" s="57"/>
    </row>
    <row r="1075" spans="8:9" x14ac:dyDescent="0.2">
      <c r="H1075" s="57"/>
    </row>
    <row r="1076" spans="8:9" x14ac:dyDescent="0.2">
      <c r="H1076" s="57"/>
    </row>
    <row r="1077" spans="8:9" x14ac:dyDescent="0.2">
      <c r="H1077" s="57"/>
    </row>
    <row r="1078" spans="8:9" x14ac:dyDescent="0.2">
      <c r="H1078" s="57"/>
    </row>
    <row r="1079" spans="8:9" x14ac:dyDescent="0.2">
      <c r="H1079" s="57"/>
    </row>
    <row r="1080" spans="8:9" x14ac:dyDescent="0.2">
      <c r="H1080" s="57"/>
      <c r="I1080" s="60"/>
    </row>
    <row r="1081" spans="8:9" x14ac:dyDescent="0.2">
      <c r="H1081" s="57"/>
      <c r="I1081" s="60"/>
    </row>
    <row r="1082" spans="8:9" x14ac:dyDescent="0.2">
      <c r="H1082" s="57"/>
      <c r="I1082" s="60"/>
    </row>
    <row r="1083" spans="8:9" x14ac:dyDescent="0.2">
      <c r="H1083" s="57"/>
      <c r="I1083" s="60"/>
    </row>
    <row r="1084" spans="8:9" x14ac:dyDescent="0.2">
      <c r="H1084" s="57"/>
      <c r="I1084" s="60"/>
    </row>
    <row r="1085" spans="8:9" x14ac:dyDescent="0.2">
      <c r="H1085" s="57"/>
      <c r="I1085" s="60"/>
    </row>
    <row r="1086" spans="8:9" x14ac:dyDescent="0.2">
      <c r="H1086" s="57"/>
    </row>
    <row r="1087" spans="8:9" x14ac:dyDescent="0.2">
      <c r="H1087" s="57"/>
    </row>
    <row r="1088" spans="8:9" x14ac:dyDescent="0.2">
      <c r="H1088" s="57"/>
    </row>
    <row r="1089" spans="8:8" x14ac:dyDescent="0.2">
      <c r="H1089" s="57"/>
    </row>
    <row r="1090" spans="8:8" x14ac:dyDescent="0.2">
      <c r="H1090" s="57"/>
    </row>
    <row r="1091" spans="8:8" x14ac:dyDescent="0.2">
      <c r="H1091" s="57"/>
    </row>
    <row r="1092" spans="8:8" x14ac:dyDescent="0.2">
      <c r="H1092" s="57"/>
    </row>
    <row r="1093" spans="8:8" x14ac:dyDescent="0.2">
      <c r="H1093" s="57"/>
    </row>
    <row r="1094" spans="8:8" x14ac:dyDescent="0.2">
      <c r="H1094" s="57"/>
    </row>
  </sheetData>
  <autoFilter ref="A1:G1094" xr:uid="{01B2D478-1785-4BB1-BB5F-B0951F81B061}"/>
  <phoneticPr fontId="19" type="noConversion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 r:id="rId1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1FD1-1069-47F7-A92A-F34542F29FB9}">
  <dimension ref="A1:AV91"/>
  <sheetViews>
    <sheetView zoomScale="75" zoomScaleNormal="75" zoomScaleSheetLayoutView="75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A11" sqref="A11:IV11"/>
    </sheetView>
  </sheetViews>
  <sheetFormatPr defaultRowHeight="12.75" x14ac:dyDescent="0.2"/>
  <cols>
    <col min="1" max="1" width="13.85546875" customWidth="1"/>
    <col min="2" max="2" width="9" style="49" bestFit="1" customWidth="1"/>
    <col min="3" max="4" width="6.5703125" style="7" customWidth="1"/>
    <col min="5" max="5" width="4.140625" style="7" customWidth="1"/>
    <col min="6" max="6" width="5.140625" style="7" customWidth="1"/>
    <col min="7" max="7" width="5.140625" style="8" customWidth="1"/>
    <col min="8" max="8" width="8.7109375" style="9" customWidth="1"/>
    <col min="9" max="9" width="34.5703125" customWidth="1"/>
    <col min="10" max="12" width="8.7109375" style="8" customWidth="1"/>
    <col min="13" max="13" width="11.5703125" style="8" customWidth="1"/>
    <col min="14" max="16" width="8.7109375" style="8" customWidth="1"/>
    <col min="17" max="17" width="10.7109375" style="8" customWidth="1"/>
    <col min="18" max="18" width="11.140625" style="8" customWidth="1"/>
    <col min="19" max="19" width="10.85546875" style="8" customWidth="1"/>
    <col min="20" max="21" width="8.7109375" style="8" customWidth="1"/>
    <col min="22" max="22" width="9.28515625" style="8" customWidth="1"/>
    <col min="23" max="23" width="6.42578125" style="8" customWidth="1"/>
    <col min="24" max="24" width="8.7109375" style="8" customWidth="1"/>
    <col min="25" max="25" width="7" style="8" customWidth="1"/>
    <col min="26" max="26" width="8.7109375" style="8" customWidth="1"/>
    <col min="27" max="27" width="7.5703125" style="8" customWidth="1"/>
    <col min="28" max="28" width="9.28515625" style="8" customWidth="1"/>
    <col min="29" max="31" width="10.5703125" style="8" customWidth="1"/>
    <col min="32" max="32" width="8.5703125" style="8" customWidth="1"/>
    <col min="33" max="33" width="10.5703125" style="8" customWidth="1"/>
    <col min="34" max="34" width="106.140625" customWidth="1"/>
  </cols>
  <sheetData>
    <row r="1" spans="1:34" s="12" customFormat="1" ht="13.5" customHeight="1" x14ac:dyDescent="0.2">
      <c r="A1" s="10"/>
      <c r="B1" s="47"/>
      <c r="C1" s="87" t="s">
        <v>7</v>
      </c>
      <c r="D1" s="87"/>
      <c r="E1" s="87"/>
      <c r="F1" s="13"/>
      <c r="G1" s="10"/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4" s="12" customFormat="1" ht="38.25" x14ac:dyDescent="0.2">
      <c r="A2" s="10" t="s">
        <v>8</v>
      </c>
      <c r="B2" s="48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0" t="s">
        <v>14</v>
      </c>
      <c r="H2" s="11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54</v>
      </c>
      <c r="N2" s="10" t="s">
        <v>20</v>
      </c>
      <c r="O2" s="10" t="s">
        <v>21</v>
      </c>
      <c r="P2" s="10" t="s">
        <v>59</v>
      </c>
      <c r="Q2" s="10" t="s">
        <v>24</v>
      </c>
      <c r="R2" s="10" t="s">
        <v>25</v>
      </c>
      <c r="S2" s="10" t="s">
        <v>26</v>
      </c>
      <c r="T2" s="10" t="s">
        <v>30</v>
      </c>
      <c r="U2" s="10" t="s">
        <v>31</v>
      </c>
      <c r="V2" s="10" t="s">
        <v>32</v>
      </c>
      <c r="W2" s="10" t="s">
        <v>22</v>
      </c>
      <c r="X2" s="10" t="s">
        <v>23</v>
      </c>
      <c r="Y2" s="10" t="s">
        <v>27</v>
      </c>
      <c r="Z2" s="10" t="s">
        <v>28</v>
      </c>
      <c r="AA2" s="10" t="s">
        <v>29</v>
      </c>
      <c r="AB2" s="10" t="s">
        <v>33</v>
      </c>
      <c r="AC2" s="10" t="s">
        <v>34</v>
      </c>
      <c r="AD2" s="10" t="s">
        <v>35</v>
      </c>
      <c r="AE2" s="10" t="s">
        <v>36</v>
      </c>
      <c r="AF2" s="10" t="s">
        <v>37</v>
      </c>
      <c r="AG2" s="10" t="s">
        <v>38</v>
      </c>
      <c r="AH2" s="12" t="s">
        <v>39</v>
      </c>
    </row>
    <row r="3" spans="1:34" x14ac:dyDescent="0.2">
      <c r="A3" s="14">
        <v>40290</v>
      </c>
      <c r="B3" s="49">
        <v>0.375</v>
      </c>
      <c r="C3" s="7">
        <v>10</v>
      </c>
      <c r="D3" s="7">
        <v>8.4</v>
      </c>
      <c r="E3" s="7">
        <v>8.1</v>
      </c>
      <c r="F3" s="7">
        <v>12.3</v>
      </c>
      <c r="G3" s="8">
        <v>50</v>
      </c>
      <c r="H3" s="9">
        <v>0.16</v>
      </c>
      <c r="I3" t="s">
        <v>76</v>
      </c>
      <c r="K3" s="8">
        <v>12</v>
      </c>
      <c r="R3" s="8">
        <v>3</v>
      </c>
    </row>
    <row r="4" spans="1:34" s="8" customFormat="1" x14ac:dyDescent="0.2">
      <c r="A4" s="14">
        <v>40291</v>
      </c>
      <c r="B4" s="49">
        <v>0.375</v>
      </c>
      <c r="C4" s="8">
        <v>7</v>
      </c>
      <c r="D4" s="8">
        <v>8</v>
      </c>
      <c r="E4" s="8">
        <v>7.9</v>
      </c>
      <c r="F4" s="7">
        <v>13.6</v>
      </c>
      <c r="G4" s="8">
        <v>50</v>
      </c>
      <c r="H4" s="9">
        <v>0.14000000000000001</v>
      </c>
      <c r="I4" s="16" t="s">
        <v>98</v>
      </c>
      <c r="J4" s="8">
        <v>1</v>
      </c>
      <c r="K4" s="8">
        <v>6</v>
      </c>
      <c r="R4" s="8">
        <v>2</v>
      </c>
    </row>
    <row r="5" spans="1:34" x14ac:dyDescent="0.2">
      <c r="A5" s="14">
        <v>40292</v>
      </c>
      <c r="B5" s="51"/>
      <c r="C5" s="7">
        <v>7</v>
      </c>
      <c r="D5" s="7">
        <v>7.4</v>
      </c>
      <c r="E5" s="7">
        <v>7.9</v>
      </c>
      <c r="F5" s="7">
        <v>12.7</v>
      </c>
      <c r="G5" s="8">
        <v>50</v>
      </c>
      <c r="H5" s="9">
        <v>0.14000000000000001</v>
      </c>
      <c r="I5" t="s">
        <v>90</v>
      </c>
      <c r="AH5" t="s">
        <v>113</v>
      </c>
    </row>
    <row r="6" spans="1:34" x14ac:dyDescent="0.2">
      <c r="A6" s="14">
        <v>40293</v>
      </c>
      <c r="B6" s="51"/>
      <c r="C6" s="7">
        <v>8</v>
      </c>
      <c r="D6" s="7">
        <v>8.1</v>
      </c>
      <c r="E6" s="7">
        <v>7.9</v>
      </c>
      <c r="F6" s="7">
        <v>12.3</v>
      </c>
      <c r="G6" s="8">
        <v>50</v>
      </c>
      <c r="H6" s="9">
        <v>0.14000000000000001</v>
      </c>
      <c r="I6" s="16" t="s">
        <v>99</v>
      </c>
      <c r="J6" s="8">
        <v>6</v>
      </c>
      <c r="R6" s="8">
        <v>1</v>
      </c>
    </row>
    <row r="7" spans="1:34" x14ac:dyDescent="0.2">
      <c r="A7" s="14">
        <v>40294</v>
      </c>
      <c r="B7" s="49">
        <v>0.375</v>
      </c>
      <c r="C7" s="7">
        <v>9</v>
      </c>
      <c r="D7" s="7">
        <v>8.8000000000000007</v>
      </c>
      <c r="E7" s="7">
        <v>7.9</v>
      </c>
      <c r="F7" s="7">
        <v>12.1</v>
      </c>
      <c r="G7" s="8">
        <v>50</v>
      </c>
      <c r="H7" s="9">
        <v>0.16</v>
      </c>
      <c r="I7" t="s">
        <v>79</v>
      </c>
      <c r="J7" s="8">
        <v>5</v>
      </c>
      <c r="R7" s="8">
        <v>1</v>
      </c>
    </row>
    <row r="8" spans="1:34" x14ac:dyDescent="0.2">
      <c r="A8" s="14">
        <v>40295</v>
      </c>
      <c r="B8" s="49">
        <v>0.375</v>
      </c>
      <c r="C8" s="7">
        <v>8</v>
      </c>
      <c r="D8" s="7">
        <v>9.1</v>
      </c>
      <c r="E8" s="7">
        <v>7.9</v>
      </c>
      <c r="F8" s="7">
        <v>12.3</v>
      </c>
      <c r="G8" s="8">
        <v>50</v>
      </c>
      <c r="H8" s="70"/>
      <c r="I8" s="16" t="s">
        <v>100</v>
      </c>
      <c r="J8" s="8">
        <v>104</v>
      </c>
      <c r="Q8" s="8">
        <v>1</v>
      </c>
      <c r="T8" s="8">
        <v>1</v>
      </c>
      <c r="AH8" t="s">
        <v>111</v>
      </c>
    </row>
    <row r="9" spans="1:34" x14ac:dyDescent="0.2">
      <c r="A9" s="14">
        <v>40296</v>
      </c>
      <c r="B9" s="49">
        <v>0.375</v>
      </c>
      <c r="C9" s="7">
        <v>13</v>
      </c>
      <c r="D9" s="7">
        <v>9.8000000000000007</v>
      </c>
      <c r="E9" s="7">
        <v>7.8</v>
      </c>
      <c r="F9" s="7">
        <v>12.3</v>
      </c>
      <c r="G9" s="8">
        <v>40</v>
      </c>
      <c r="H9" s="9">
        <v>0.22</v>
      </c>
      <c r="I9" t="s">
        <v>101</v>
      </c>
      <c r="J9" s="8">
        <v>5</v>
      </c>
      <c r="AH9" t="s">
        <v>112</v>
      </c>
    </row>
    <row r="10" spans="1:34" x14ac:dyDescent="0.2">
      <c r="A10" s="14">
        <v>40297</v>
      </c>
      <c r="B10" s="49">
        <v>0.375</v>
      </c>
      <c r="C10" s="7">
        <v>14</v>
      </c>
      <c r="D10" s="7">
        <v>8.9</v>
      </c>
      <c r="E10" s="7">
        <v>7.9</v>
      </c>
      <c r="F10" s="7">
        <v>12.7</v>
      </c>
      <c r="G10" s="8">
        <v>50</v>
      </c>
      <c r="H10" s="9">
        <v>0.18</v>
      </c>
      <c r="I10" s="16" t="s">
        <v>102</v>
      </c>
      <c r="J10" s="8">
        <v>12</v>
      </c>
    </row>
    <row r="11" spans="1:34" x14ac:dyDescent="0.2">
      <c r="A11" s="14">
        <v>40298</v>
      </c>
      <c r="B11" s="49">
        <v>0.375</v>
      </c>
      <c r="C11" s="7">
        <v>10</v>
      </c>
      <c r="D11" s="7">
        <v>8.6999999999999993</v>
      </c>
      <c r="E11" s="7">
        <v>7.9</v>
      </c>
      <c r="F11" s="7">
        <v>12.7</v>
      </c>
      <c r="G11" s="8">
        <v>50</v>
      </c>
      <c r="H11" s="9">
        <v>0.14000000000000001</v>
      </c>
      <c r="I11" t="s">
        <v>76</v>
      </c>
      <c r="J11" s="8">
        <v>29</v>
      </c>
      <c r="K11" s="8">
        <v>5</v>
      </c>
      <c r="N11" s="8">
        <v>1</v>
      </c>
      <c r="R11" s="8">
        <v>5</v>
      </c>
    </row>
    <row r="12" spans="1:34" x14ac:dyDescent="0.2">
      <c r="A12" s="14">
        <v>40299</v>
      </c>
      <c r="B12" s="49">
        <v>0.375</v>
      </c>
      <c r="C12" s="7">
        <v>10</v>
      </c>
      <c r="D12" s="7">
        <v>9.1999999999999993</v>
      </c>
      <c r="E12" s="7">
        <v>8.3000000000000007</v>
      </c>
      <c r="F12" s="7">
        <v>12</v>
      </c>
      <c r="G12" s="8">
        <v>50</v>
      </c>
      <c r="H12" s="9">
        <v>0.14000000000000001</v>
      </c>
      <c r="I12" s="16" t="s">
        <v>103</v>
      </c>
      <c r="J12" s="8">
        <v>39</v>
      </c>
      <c r="K12" s="8">
        <v>1</v>
      </c>
      <c r="R12" s="8">
        <v>3</v>
      </c>
    </row>
    <row r="13" spans="1:34" x14ac:dyDescent="0.2">
      <c r="A13" s="14">
        <v>40300</v>
      </c>
      <c r="C13" s="7">
        <v>9</v>
      </c>
      <c r="D13" s="7">
        <v>9.1</v>
      </c>
      <c r="E13" s="7">
        <v>8.1</v>
      </c>
      <c r="F13" s="7">
        <v>11.9</v>
      </c>
      <c r="G13" s="8">
        <v>50</v>
      </c>
      <c r="H13" s="9">
        <v>0.12</v>
      </c>
      <c r="I13" t="s">
        <v>79</v>
      </c>
      <c r="J13" s="8">
        <v>252</v>
      </c>
      <c r="K13" s="8">
        <v>1</v>
      </c>
      <c r="Q13" s="8">
        <v>10</v>
      </c>
      <c r="R13" s="8">
        <v>2</v>
      </c>
      <c r="V13" s="8">
        <v>1</v>
      </c>
      <c r="AH13" t="s">
        <v>114</v>
      </c>
    </row>
    <row r="14" spans="1:34" x14ac:dyDescent="0.2">
      <c r="A14" s="14">
        <v>40301</v>
      </c>
      <c r="B14" s="49">
        <v>0.41666666666666669</v>
      </c>
      <c r="C14" s="7">
        <v>10</v>
      </c>
      <c r="D14" s="7">
        <v>8.5</v>
      </c>
      <c r="E14" s="7">
        <v>8.1999999999999993</v>
      </c>
      <c r="F14" s="7">
        <v>12.5</v>
      </c>
      <c r="G14" s="8">
        <v>50</v>
      </c>
      <c r="H14" s="9">
        <v>0.18</v>
      </c>
      <c r="I14" s="16" t="s">
        <v>104</v>
      </c>
      <c r="J14" s="8">
        <v>175</v>
      </c>
      <c r="Q14" s="8">
        <v>5</v>
      </c>
    </row>
    <row r="15" spans="1:34" x14ac:dyDescent="0.2">
      <c r="A15" s="14">
        <v>40302</v>
      </c>
      <c r="C15" s="7">
        <v>8</v>
      </c>
      <c r="D15" s="7">
        <v>7.4</v>
      </c>
      <c r="E15" s="7">
        <v>8</v>
      </c>
      <c r="F15" s="7">
        <v>12.7</v>
      </c>
      <c r="G15" s="8">
        <v>50</v>
      </c>
      <c r="H15" s="9">
        <v>0.16</v>
      </c>
      <c r="I15" t="s">
        <v>86</v>
      </c>
      <c r="J15" s="8">
        <v>66</v>
      </c>
      <c r="Q15" s="8">
        <v>1</v>
      </c>
      <c r="R15" s="8">
        <v>1</v>
      </c>
    </row>
    <row r="16" spans="1:34" x14ac:dyDescent="0.2">
      <c r="A16" s="14">
        <v>40303</v>
      </c>
      <c r="B16" s="49">
        <v>0.375</v>
      </c>
      <c r="C16" s="7">
        <v>9</v>
      </c>
      <c r="D16" s="7">
        <v>8.1999999999999993</v>
      </c>
      <c r="E16" s="7">
        <v>8.4</v>
      </c>
      <c r="F16" s="7">
        <v>12.4</v>
      </c>
      <c r="G16" s="8">
        <v>50</v>
      </c>
      <c r="H16" s="9">
        <v>0.14000000000000001</v>
      </c>
      <c r="I16" t="s">
        <v>86</v>
      </c>
      <c r="J16" s="8">
        <v>128</v>
      </c>
      <c r="Q16" s="8">
        <v>6</v>
      </c>
    </row>
    <row r="17" spans="1:34" x14ac:dyDescent="0.2">
      <c r="A17" s="14">
        <v>40304</v>
      </c>
      <c r="C17" s="7">
        <v>10</v>
      </c>
      <c r="D17" s="7">
        <v>8.6</v>
      </c>
      <c r="E17" s="7">
        <v>8.1999999999999993</v>
      </c>
      <c r="F17" s="7">
        <v>12.4</v>
      </c>
      <c r="G17" s="8">
        <v>50</v>
      </c>
      <c r="H17" s="9">
        <v>0.12</v>
      </c>
      <c r="I17" t="s">
        <v>86</v>
      </c>
      <c r="J17" s="8">
        <v>131</v>
      </c>
      <c r="R17" s="8">
        <v>5</v>
      </c>
    </row>
    <row r="18" spans="1:34" x14ac:dyDescent="0.2">
      <c r="A18" s="14">
        <v>40305</v>
      </c>
      <c r="C18" s="7">
        <v>10</v>
      </c>
      <c r="D18" s="7">
        <v>8.6999999999999993</v>
      </c>
      <c r="E18" s="7">
        <v>8.1999999999999993</v>
      </c>
      <c r="F18" s="7">
        <v>9.1</v>
      </c>
      <c r="G18" s="8">
        <v>92</v>
      </c>
      <c r="H18" s="9">
        <v>0.12</v>
      </c>
      <c r="I18" t="s">
        <v>86</v>
      </c>
      <c r="J18" s="8">
        <v>165</v>
      </c>
      <c r="K18" s="8">
        <v>1</v>
      </c>
      <c r="Q18" s="8">
        <v>14</v>
      </c>
      <c r="R18" s="8">
        <v>2</v>
      </c>
      <c r="AH18" t="s">
        <v>115</v>
      </c>
    </row>
    <row r="19" spans="1:34" x14ac:dyDescent="0.2">
      <c r="A19" s="14">
        <v>40306</v>
      </c>
      <c r="B19" s="49">
        <v>0.39583333333333331</v>
      </c>
      <c r="C19" s="7">
        <v>12</v>
      </c>
      <c r="D19" s="7">
        <v>9</v>
      </c>
      <c r="E19" s="7">
        <v>8.3000000000000007</v>
      </c>
      <c r="F19" s="7">
        <v>9.1</v>
      </c>
      <c r="G19" s="8">
        <v>50</v>
      </c>
      <c r="H19" s="9">
        <v>0.08</v>
      </c>
      <c r="I19" t="s">
        <v>76</v>
      </c>
      <c r="J19" s="8">
        <v>175</v>
      </c>
      <c r="K19" s="8">
        <v>1</v>
      </c>
      <c r="Q19" s="8">
        <v>14</v>
      </c>
      <c r="R19" s="8">
        <v>3</v>
      </c>
    </row>
    <row r="20" spans="1:34" x14ac:dyDescent="0.2">
      <c r="A20" s="14">
        <v>40307</v>
      </c>
      <c r="B20" s="49">
        <v>0.375</v>
      </c>
      <c r="C20" s="7">
        <v>13</v>
      </c>
      <c r="D20" s="7">
        <v>9.5</v>
      </c>
      <c r="E20" s="7">
        <v>8.5</v>
      </c>
      <c r="F20" s="7">
        <v>8.9</v>
      </c>
      <c r="G20" s="8">
        <v>50</v>
      </c>
      <c r="H20" s="9">
        <v>0.1</v>
      </c>
      <c r="I20" t="s">
        <v>76</v>
      </c>
      <c r="J20" s="8">
        <v>144</v>
      </c>
      <c r="Q20" s="8">
        <v>11</v>
      </c>
      <c r="R20" s="8">
        <v>2</v>
      </c>
    </row>
    <row r="21" spans="1:34" x14ac:dyDescent="0.2">
      <c r="A21" s="14">
        <v>40308</v>
      </c>
      <c r="B21" s="49">
        <v>0.41666666666666669</v>
      </c>
      <c r="C21" s="7">
        <v>13</v>
      </c>
      <c r="D21" s="7">
        <v>10.4</v>
      </c>
      <c r="E21" s="7">
        <v>8.6999999999999993</v>
      </c>
      <c r="F21" s="7">
        <v>8.9</v>
      </c>
      <c r="G21" s="8">
        <v>50</v>
      </c>
      <c r="H21" s="9">
        <v>0.12</v>
      </c>
      <c r="I21" t="s">
        <v>105</v>
      </c>
      <c r="J21" s="8">
        <v>126</v>
      </c>
      <c r="Q21" s="8">
        <v>5</v>
      </c>
      <c r="R21" s="8">
        <v>2</v>
      </c>
    </row>
    <row r="22" spans="1:34" x14ac:dyDescent="0.2">
      <c r="A22" s="14">
        <v>40309</v>
      </c>
      <c r="C22" s="7">
        <v>15</v>
      </c>
      <c r="D22" s="7">
        <v>10.4</v>
      </c>
      <c r="E22" s="7">
        <v>8.5</v>
      </c>
      <c r="F22" s="7">
        <v>9</v>
      </c>
      <c r="G22" s="8">
        <v>50</v>
      </c>
      <c r="H22" s="9">
        <v>0.1</v>
      </c>
      <c r="I22" t="s">
        <v>86</v>
      </c>
      <c r="J22" s="8">
        <v>151</v>
      </c>
      <c r="K22" s="8">
        <v>1</v>
      </c>
      <c r="Q22" s="8">
        <v>4</v>
      </c>
      <c r="R22" s="8">
        <v>3</v>
      </c>
    </row>
    <row r="23" spans="1:34" x14ac:dyDescent="0.2">
      <c r="A23" s="14">
        <v>40310</v>
      </c>
      <c r="C23" s="7">
        <v>13</v>
      </c>
      <c r="D23" s="7">
        <v>11.3</v>
      </c>
      <c r="E23" s="7">
        <v>8.6</v>
      </c>
      <c r="F23" s="7">
        <v>8.6999999999999993</v>
      </c>
      <c r="G23" s="8">
        <v>50</v>
      </c>
      <c r="H23" s="9">
        <v>0.1</v>
      </c>
      <c r="I23" s="16" t="s">
        <v>90</v>
      </c>
      <c r="J23" s="8">
        <v>16</v>
      </c>
      <c r="K23" s="8">
        <v>1</v>
      </c>
      <c r="Q23" s="8">
        <v>2</v>
      </c>
      <c r="R23" s="8">
        <v>5</v>
      </c>
    </row>
    <row r="24" spans="1:34" x14ac:dyDescent="0.2">
      <c r="A24" s="14">
        <v>40311</v>
      </c>
      <c r="C24" s="7">
        <v>14</v>
      </c>
      <c r="D24" s="7">
        <v>10.4</v>
      </c>
      <c r="E24" s="7">
        <v>8.6999999999999993</v>
      </c>
      <c r="F24" s="7">
        <v>9.1</v>
      </c>
      <c r="G24" s="8">
        <v>60</v>
      </c>
      <c r="H24" s="9">
        <v>0.08</v>
      </c>
      <c r="I24" t="s">
        <v>86</v>
      </c>
      <c r="J24" s="8">
        <v>26</v>
      </c>
      <c r="Q24" s="8">
        <v>2</v>
      </c>
      <c r="R24" s="8">
        <v>2</v>
      </c>
      <c r="AC24" s="8">
        <v>1</v>
      </c>
    </row>
    <row r="25" spans="1:34" x14ac:dyDescent="0.2">
      <c r="A25" s="14">
        <v>40312</v>
      </c>
      <c r="C25" s="7">
        <v>16</v>
      </c>
      <c r="D25" s="7">
        <v>11.2</v>
      </c>
      <c r="E25" s="7">
        <v>8.6</v>
      </c>
      <c r="F25" s="7">
        <v>8.6999999999999993</v>
      </c>
      <c r="G25" s="8">
        <v>60</v>
      </c>
      <c r="H25" s="9">
        <v>0.08</v>
      </c>
      <c r="I25" s="16" t="s">
        <v>86</v>
      </c>
      <c r="J25" s="8">
        <v>29</v>
      </c>
      <c r="K25" s="8">
        <v>1</v>
      </c>
      <c r="R25" s="8">
        <v>2</v>
      </c>
    </row>
    <row r="26" spans="1:34" x14ac:dyDescent="0.2">
      <c r="A26" s="14">
        <v>40313</v>
      </c>
      <c r="C26" s="7">
        <v>14</v>
      </c>
      <c r="D26" s="7">
        <v>11.2</v>
      </c>
      <c r="E26" s="7">
        <v>8.6</v>
      </c>
      <c r="F26" s="7">
        <v>8.6999999999999993</v>
      </c>
      <c r="G26" s="8">
        <v>60</v>
      </c>
      <c r="H26" s="9">
        <v>0.08</v>
      </c>
      <c r="I26" t="s">
        <v>86</v>
      </c>
      <c r="J26" s="8">
        <v>12</v>
      </c>
      <c r="K26" s="8">
        <v>1</v>
      </c>
      <c r="R26" s="8">
        <v>1</v>
      </c>
    </row>
    <row r="27" spans="1:34" x14ac:dyDescent="0.2">
      <c r="A27" s="14">
        <v>40314</v>
      </c>
      <c r="C27" s="7">
        <v>12</v>
      </c>
      <c r="D27" s="7">
        <v>12</v>
      </c>
      <c r="E27" s="7">
        <v>8.8000000000000007</v>
      </c>
      <c r="F27" s="7">
        <v>8.5</v>
      </c>
      <c r="G27" s="52"/>
      <c r="H27" s="9">
        <v>0.08</v>
      </c>
      <c r="I27" s="16" t="s">
        <v>90</v>
      </c>
      <c r="J27" s="8">
        <v>52</v>
      </c>
      <c r="K27" s="8">
        <v>3</v>
      </c>
      <c r="Q27" s="8">
        <v>1</v>
      </c>
      <c r="R27" s="8">
        <v>2</v>
      </c>
    </row>
    <row r="28" spans="1:34" x14ac:dyDescent="0.2">
      <c r="A28" s="14">
        <v>40315</v>
      </c>
      <c r="C28" s="7">
        <v>12</v>
      </c>
      <c r="D28" s="7">
        <v>12.6</v>
      </c>
      <c r="E28" s="7">
        <v>8.8000000000000007</v>
      </c>
      <c r="F28" s="7">
        <v>8.3000000000000007</v>
      </c>
      <c r="G28" s="8">
        <v>60</v>
      </c>
      <c r="H28" s="9">
        <v>0.1</v>
      </c>
      <c r="I28" s="16" t="s">
        <v>90</v>
      </c>
      <c r="J28" s="8">
        <v>7</v>
      </c>
      <c r="X28" s="15"/>
    </row>
    <row r="29" spans="1:34" x14ac:dyDescent="0.2">
      <c r="A29" s="14">
        <v>40316</v>
      </c>
      <c r="C29" s="7">
        <v>12</v>
      </c>
      <c r="D29" s="7">
        <v>12.7</v>
      </c>
      <c r="E29" s="7">
        <v>8.6</v>
      </c>
      <c r="F29" s="7">
        <v>8</v>
      </c>
      <c r="G29" s="8">
        <v>60</v>
      </c>
      <c r="H29" s="9">
        <v>0.1</v>
      </c>
      <c r="I29" s="16" t="s">
        <v>106</v>
      </c>
      <c r="J29" s="8">
        <v>8</v>
      </c>
      <c r="Q29" s="8">
        <v>1</v>
      </c>
      <c r="R29" s="8">
        <v>3</v>
      </c>
      <c r="AC29" s="8">
        <v>1</v>
      </c>
    </row>
    <row r="30" spans="1:34" x14ac:dyDescent="0.2">
      <c r="A30" s="14">
        <v>40317</v>
      </c>
      <c r="C30" s="7">
        <v>10</v>
      </c>
      <c r="D30" s="7">
        <v>11.7</v>
      </c>
      <c r="E30" s="37"/>
      <c r="F30" s="7">
        <v>8.3000000000000007</v>
      </c>
      <c r="G30" s="8">
        <v>60</v>
      </c>
      <c r="H30" s="9">
        <v>0.1</v>
      </c>
      <c r="I30" s="16" t="s">
        <v>107</v>
      </c>
      <c r="J30" s="8">
        <v>10</v>
      </c>
      <c r="R30" s="8">
        <v>1</v>
      </c>
      <c r="V30" s="8">
        <v>4</v>
      </c>
      <c r="AH30" t="s">
        <v>116</v>
      </c>
    </row>
    <row r="31" spans="1:34" x14ac:dyDescent="0.2">
      <c r="A31" s="14">
        <v>40318</v>
      </c>
      <c r="C31" s="7">
        <v>10</v>
      </c>
      <c r="D31" s="7">
        <v>10.5</v>
      </c>
      <c r="E31" s="7">
        <v>8.4</v>
      </c>
      <c r="F31" s="7">
        <v>8.8000000000000007</v>
      </c>
      <c r="G31" s="8">
        <v>60</v>
      </c>
      <c r="H31" s="9">
        <v>0.11</v>
      </c>
      <c r="I31" s="16" t="s">
        <v>163</v>
      </c>
      <c r="J31" s="8">
        <v>11</v>
      </c>
      <c r="R31" s="8">
        <v>1</v>
      </c>
      <c r="AH31" t="s">
        <v>117</v>
      </c>
    </row>
    <row r="32" spans="1:34" x14ac:dyDescent="0.2">
      <c r="A32" s="14">
        <v>40319</v>
      </c>
      <c r="C32" s="7">
        <v>7</v>
      </c>
      <c r="D32" s="7">
        <v>9.6999999999999993</v>
      </c>
      <c r="E32" s="7">
        <v>8.1999999999999993</v>
      </c>
      <c r="F32" s="7">
        <v>8.6999999999999993</v>
      </c>
      <c r="G32" s="8">
        <v>70</v>
      </c>
      <c r="H32" s="9">
        <v>0.1</v>
      </c>
      <c r="I32" s="16" t="s">
        <v>92</v>
      </c>
      <c r="J32" s="8">
        <v>9</v>
      </c>
    </row>
    <row r="33" spans="1:33" x14ac:dyDescent="0.2">
      <c r="A33" s="14">
        <v>40320</v>
      </c>
      <c r="C33" s="7">
        <v>10</v>
      </c>
      <c r="D33" s="7">
        <v>9.5</v>
      </c>
      <c r="E33" s="7">
        <v>8.8000000000000007</v>
      </c>
      <c r="F33" s="7">
        <v>9.3000000000000007</v>
      </c>
      <c r="G33" s="8">
        <v>60</v>
      </c>
      <c r="H33" s="9">
        <v>0.1</v>
      </c>
      <c r="I33" s="16" t="s">
        <v>90</v>
      </c>
      <c r="J33" s="8">
        <v>6</v>
      </c>
      <c r="R33" s="8">
        <v>1</v>
      </c>
    </row>
    <row r="34" spans="1:33" x14ac:dyDescent="0.2">
      <c r="A34" s="14">
        <v>40321</v>
      </c>
      <c r="C34" s="7">
        <v>10</v>
      </c>
      <c r="D34" s="7">
        <v>10.5</v>
      </c>
      <c r="E34" s="7">
        <v>8.6</v>
      </c>
      <c r="F34" s="7">
        <v>8.9</v>
      </c>
      <c r="G34" s="8">
        <v>60</v>
      </c>
      <c r="H34" s="9">
        <v>0.1</v>
      </c>
      <c r="I34" s="16" t="s">
        <v>79</v>
      </c>
      <c r="J34" s="8">
        <v>1</v>
      </c>
    </row>
    <row r="35" spans="1:33" x14ac:dyDescent="0.2">
      <c r="A35" s="14">
        <v>40322</v>
      </c>
      <c r="C35" s="7">
        <v>11</v>
      </c>
      <c r="D35" s="7">
        <v>10.6</v>
      </c>
      <c r="E35" s="7">
        <v>8.4</v>
      </c>
      <c r="F35" s="7">
        <v>9.1</v>
      </c>
      <c r="G35" s="8">
        <v>60</v>
      </c>
      <c r="H35" s="9">
        <v>0.1</v>
      </c>
      <c r="I35" s="16" t="s">
        <v>108</v>
      </c>
      <c r="J35" s="8">
        <v>2</v>
      </c>
      <c r="N35" s="8">
        <v>2</v>
      </c>
    </row>
    <row r="36" spans="1:33" x14ac:dyDescent="0.2">
      <c r="A36" s="14">
        <v>40323</v>
      </c>
      <c r="C36" s="7">
        <v>10</v>
      </c>
      <c r="D36" s="7">
        <v>10.5</v>
      </c>
      <c r="E36" s="7">
        <v>8.1</v>
      </c>
      <c r="F36" s="7">
        <v>9</v>
      </c>
      <c r="G36" s="8">
        <v>60</v>
      </c>
      <c r="H36" s="9">
        <v>0.12</v>
      </c>
      <c r="I36" s="16" t="s">
        <v>92</v>
      </c>
      <c r="J36" s="8">
        <v>2</v>
      </c>
    </row>
    <row r="37" spans="1:33" x14ac:dyDescent="0.2">
      <c r="A37" s="14">
        <v>40324</v>
      </c>
      <c r="C37" s="7">
        <v>10</v>
      </c>
      <c r="D37" s="7">
        <v>11.1</v>
      </c>
      <c r="E37" s="7">
        <v>8.1</v>
      </c>
      <c r="F37" s="7">
        <v>8.9</v>
      </c>
      <c r="G37" s="8">
        <v>50</v>
      </c>
      <c r="H37" s="9">
        <v>0.14000000000000001</v>
      </c>
      <c r="I37" s="16" t="s">
        <v>109</v>
      </c>
      <c r="J37" s="8">
        <v>24</v>
      </c>
      <c r="R37" s="8">
        <v>1</v>
      </c>
      <c r="V37" s="8">
        <v>1</v>
      </c>
    </row>
    <row r="38" spans="1:33" x14ac:dyDescent="0.2">
      <c r="A38" s="14">
        <v>40325</v>
      </c>
      <c r="C38" s="7">
        <v>14</v>
      </c>
      <c r="D38" s="7">
        <v>11.6</v>
      </c>
      <c r="E38" s="7">
        <v>8</v>
      </c>
      <c r="F38" s="7">
        <v>8.8000000000000007</v>
      </c>
      <c r="G38" s="8">
        <v>50</v>
      </c>
      <c r="H38" s="9">
        <v>0.16</v>
      </c>
      <c r="I38" s="16" t="s">
        <v>79</v>
      </c>
      <c r="J38" s="8">
        <v>46</v>
      </c>
      <c r="N38" s="8">
        <v>3</v>
      </c>
    </row>
    <row r="39" spans="1:33" x14ac:dyDescent="0.2">
      <c r="A39" s="14">
        <v>40326</v>
      </c>
      <c r="C39" s="7">
        <v>13</v>
      </c>
      <c r="D39" s="7">
        <v>12.7</v>
      </c>
      <c r="E39" s="7">
        <v>7.8</v>
      </c>
      <c r="F39" s="7">
        <v>8.4</v>
      </c>
      <c r="G39" s="8">
        <v>50</v>
      </c>
      <c r="H39" s="9">
        <v>0.14000000000000001</v>
      </c>
      <c r="I39" s="16" t="s">
        <v>79</v>
      </c>
      <c r="J39" s="8">
        <v>19</v>
      </c>
      <c r="R39" s="8">
        <v>1</v>
      </c>
      <c r="V39" s="8">
        <v>2</v>
      </c>
    </row>
    <row r="40" spans="1:33" x14ac:dyDescent="0.2">
      <c r="A40" s="14">
        <v>40327</v>
      </c>
      <c r="C40" s="7">
        <v>11</v>
      </c>
      <c r="D40" s="7">
        <v>12</v>
      </c>
      <c r="E40" s="7">
        <v>7.6</v>
      </c>
      <c r="F40" s="7">
        <v>8.5</v>
      </c>
      <c r="G40" s="8">
        <v>60</v>
      </c>
      <c r="H40" s="9">
        <v>0.1</v>
      </c>
      <c r="I40" s="16" t="s">
        <v>92</v>
      </c>
      <c r="J40" s="8">
        <v>182</v>
      </c>
      <c r="Q40" s="8">
        <v>3</v>
      </c>
      <c r="V40" s="8">
        <v>4</v>
      </c>
    </row>
    <row r="41" spans="1:33" x14ac:dyDescent="0.2">
      <c r="A41" s="14">
        <v>40328</v>
      </c>
      <c r="C41" s="7">
        <v>11</v>
      </c>
      <c r="D41" s="7">
        <v>11.8</v>
      </c>
      <c r="E41" s="7">
        <v>7.9</v>
      </c>
      <c r="F41" s="7">
        <v>8.8000000000000007</v>
      </c>
      <c r="G41" s="8">
        <v>50</v>
      </c>
      <c r="H41" s="9">
        <v>0.1</v>
      </c>
      <c r="I41" s="16" t="s">
        <v>110</v>
      </c>
      <c r="J41" s="8">
        <v>8</v>
      </c>
      <c r="N41" s="8">
        <v>6</v>
      </c>
    </row>
    <row r="42" spans="1:33" s="32" customFormat="1" x14ac:dyDescent="0.2">
      <c r="A42" s="24">
        <v>40329</v>
      </c>
      <c r="B42" s="50"/>
      <c r="C42" s="25">
        <v>11</v>
      </c>
      <c r="D42" s="25">
        <v>11.8</v>
      </c>
      <c r="E42" s="25">
        <v>7.9</v>
      </c>
      <c r="F42" s="25">
        <v>8.6999999999999993</v>
      </c>
      <c r="G42" s="26">
        <v>50</v>
      </c>
      <c r="H42" s="34">
        <v>0.18</v>
      </c>
      <c r="I42" s="28" t="s">
        <v>92</v>
      </c>
      <c r="J42" s="26">
        <v>4</v>
      </c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x14ac:dyDescent="0.2">
      <c r="A43" s="38" t="s">
        <v>55</v>
      </c>
      <c r="C43" s="7">
        <f t="shared" ref="C43:H43" si="0">AVERAGE(C3:C42)</f>
        <v>10.9</v>
      </c>
      <c r="D43" s="7">
        <f t="shared" si="0"/>
        <v>10.040000000000003</v>
      </c>
      <c r="E43" s="7">
        <f t="shared" si="0"/>
        <v>8.2333333333333343</v>
      </c>
      <c r="F43" s="7">
        <f t="shared" si="0"/>
        <v>10.1525</v>
      </c>
      <c r="G43" s="7">
        <f t="shared" si="0"/>
        <v>54.410256410256409</v>
      </c>
      <c r="H43" s="9">
        <f t="shared" si="0"/>
        <v>0.12384615384615384</v>
      </c>
      <c r="I43" s="21" t="s">
        <v>56</v>
      </c>
      <c r="J43" s="8">
        <f t="shared" ref="J43:AG43" si="1">SUM(J3:J42)</f>
        <v>2188</v>
      </c>
      <c r="K43" s="8">
        <f t="shared" si="1"/>
        <v>34</v>
      </c>
      <c r="L43" s="8">
        <f t="shared" si="1"/>
        <v>0</v>
      </c>
      <c r="M43" s="8">
        <f t="shared" si="1"/>
        <v>0</v>
      </c>
      <c r="N43" s="8">
        <f t="shared" si="1"/>
        <v>12</v>
      </c>
      <c r="O43" s="8">
        <f t="shared" si="1"/>
        <v>0</v>
      </c>
      <c r="P43" s="8">
        <f t="shared" si="1"/>
        <v>0</v>
      </c>
      <c r="Q43" s="8">
        <f t="shared" si="1"/>
        <v>80</v>
      </c>
      <c r="R43" s="8">
        <f t="shared" si="1"/>
        <v>55</v>
      </c>
      <c r="S43" s="8">
        <f t="shared" si="1"/>
        <v>0</v>
      </c>
      <c r="T43" s="8">
        <f t="shared" si="1"/>
        <v>1</v>
      </c>
      <c r="U43" s="8">
        <f t="shared" si="1"/>
        <v>0</v>
      </c>
      <c r="V43" s="8">
        <f t="shared" si="1"/>
        <v>12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>
        <f t="shared" si="1"/>
        <v>2</v>
      </c>
      <c r="AD43" s="8">
        <f t="shared" si="1"/>
        <v>0</v>
      </c>
      <c r="AE43" s="8">
        <f t="shared" si="1"/>
        <v>0</v>
      </c>
      <c r="AF43" s="8">
        <f t="shared" si="1"/>
        <v>0</v>
      </c>
      <c r="AG43" s="8">
        <f t="shared" si="1"/>
        <v>0</v>
      </c>
    </row>
    <row r="44" spans="1:33" x14ac:dyDescent="0.2">
      <c r="A44" s="14"/>
    </row>
    <row r="45" spans="1:33" x14ac:dyDescent="0.2">
      <c r="A45" s="14"/>
    </row>
    <row r="46" spans="1:33" x14ac:dyDescent="0.2">
      <c r="A46" s="14"/>
    </row>
    <row r="47" spans="1:33" x14ac:dyDescent="0.2">
      <c r="A47" s="14"/>
    </row>
    <row r="48" spans="1:33" x14ac:dyDescent="0.2">
      <c r="A48" s="14"/>
    </row>
    <row r="49" spans="1:1" x14ac:dyDescent="0.2">
      <c r="A49" s="14"/>
    </row>
    <row r="50" spans="1:1" x14ac:dyDescent="0.2">
      <c r="A50" s="14"/>
    </row>
    <row r="51" spans="1:1" x14ac:dyDescent="0.2">
      <c r="A51" s="14"/>
    </row>
    <row r="52" spans="1:1" x14ac:dyDescent="0.2">
      <c r="A52" s="14"/>
    </row>
    <row r="53" spans="1:1" x14ac:dyDescent="0.2">
      <c r="A53" s="14"/>
    </row>
    <row r="54" spans="1:1" x14ac:dyDescent="0.2">
      <c r="A54" s="14"/>
    </row>
    <row r="55" spans="1:1" x14ac:dyDescent="0.2">
      <c r="A55" s="14"/>
    </row>
    <row r="56" spans="1:1" x14ac:dyDescent="0.2">
      <c r="A56" s="14"/>
    </row>
    <row r="57" spans="1:1" x14ac:dyDescent="0.2">
      <c r="A57" s="14"/>
    </row>
    <row r="58" spans="1:1" x14ac:dyDescent="0.2">
      <c r="A58" s="14"/>
    </row>
    <row r="59" spans="1:1" x14ac:dyDescent="0.2">
      <c r="A59" s="14"/>
    </row>
    <row r="60" spans="1:1" x14ac:dyDescent="0.2">
      <c r="A60" s="14"/>
    </row>
    <row r="61" spans="1:1" x14ac:dyDescent="0.2">
      <c r="A61" s="14"/>
    </row>
    <row r="62" spans="1:1" x14ac:dyDescent="0.2">
      <c r="A62" s="14"/>
    </row>
    <row r="63" spans="1:1" x14ac:dyDescent="0.2">
      <c r="A63" s="14"/>
    </row>
    <row r="64" spans="1:1" x14ac:dyDescent="0.2">
      <c r="A64" s="14"/>
    </row>
    <row r="65" spans="1:48" x14ac:dyDescent="0.2">
      <c r="A65" s="14"/>
    </row>
    <row r="66" spans="1:48" x14ac:dyDescent="0.2">
      <c r="A66" s="14"/>
      <c r="AH66" s="16"/>
      <c r="AI66" s="8"/>
      <c r="AJ66" s="8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</row>
    <row r="67" spans="1:48" x14ac:dyDescent="0.2">
      <c r="A67" s="14"/>
    </row>
    <row r="68" spans="1:48" x14ac:dyDescent="0.2">
      <c r="A68" s="14"/>
    </row>
    <row r="69" spans="1:48" x14ac:dyDescent="0.2">
      <c r="A69" s="14"/>
    </row>
    <row r="70" spans="1:48" x14ac:dyDescent="0.2">
      <c r="A70" s="14"/>
    </row>
    <row r="71" spans="1:48" x14ac:dyDescent="0.2">
      <c r="A71" s="14"/>
    </row>
    <row r="72" spans="1:48" x14ac:dyDescent="0.2">
      <c r="A72" s="14"/>
      <c r="G72" s="7"/>
    </row>
    <row r="73" spans="1:48" x14ac:dyDescent="0.2">
      <c r="A73" s="14"/>
    </row>
    <row r="74" spans="1:48" x14ac:dyDescent="0.2">
      <c r="A74" s="14"/>
    </row>
    <row r="75" spans="1:48" x14ac:dyDescent="0.2">
      <c r="A75" s="14"/>
    </row>
    <row r="76" spans="1:48" x14ac:dyDescent="0.2">
      <c r="A76" s="14"/>
    </row>
    <row r="77" spans="1:48" x14ac:dyDescent="0.2">
      <c r="A77" s="14"/>
    </row>
    <row r="78" spans="1:48" x14ac:dyDescent="0.2">
      <c r="A78" s="14"/>
    </row>
    <row r="79" spans="1:48" x14ac:dyDescent="0.2">
      <c r="A79" s="14"/>
    </row>
    <row r="80" spans="1:48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</sheetData>
  <mergeCells count="1">
    <mergeCell ref="C1:E1"/>
  </mergeCells>
  <phoneticPr fontId="19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 r:id="rId1"/>
  <headerFooter alignWithMargins="0">
    <oddHeader>&amp;C&amp;A</oddHeader>
  </headerFooter>
  <colBreaks count="1" manualBreakCount="1">
    <brk id="13" max="4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9D55-92B3-4FFB-A3D7-DFE5E4E64FA5}">
  <dimension ref="A1:I556"/>
  <sheetViews>
    <sheetView zoomScale="85" zoomScaleNormal="85" workbookViewId="0">
      <pane xSplit="1" ySplit="1" topLeftCell="B516" activePane="bottomRight" state="frozen"/>
      <selection pane="topRight" activeCell="B1" sqref="B1"/>
      <selection pane="bottomLeft" activeCell="A2" sqref="A2"/>
      <selection pane="bottomRight" activeCell="E553" sqref="E553"/>
    </sheetView>
  </sheetViews>
  <sheetFormatPr defaultRowHeight="12.75" x14ac:dyDescent="0.2"/>
  <cols>
    <col min="1" max="1" width="11" style="72" customWidth="1"/>
    <col min="2" max="2" width="10.5703125" style="8" customWidth="1"/>
    <col min="3" max="3" width="11.140625" style="8" customWidth="1"/>
    <col min="4" max="4" width="11.5703125" style="8" customWidth="1"/>
    <col min="5" max="5" width="12.140625" style="20" customWidth="1"/>
    <col min="6" max="6" width="12.28515625" style="7" customWidth="1"/>
    <col min="7" max="7" width="23.7109375" style="8" customWidth="1"/>
    <col min="9" max="9" width="9.140625" style="18"/>
  </cols>
  <sheetData>
    <row r="1" spans="1:7" x14ac:dyDescent="0.2">
      <c r="A1" s="71" t="s">
        <v>8</v>
      </c>
      <c r="B1" s="17" t="s">
        <v>40</v>
      </c>
      <c r="C1" s="17" t="s">
        <v>41</v>
      </c>
      <c r="D1" s="17" t="s">
        <v>42</v>
      </c>
      <c r="E1" s="22" t="s">
        <v>43</v>
      </c>
      <c r="F1" s="19" t="s">
        <v>44</v>
      </c>
      <c r="G1" s="17" t="s">
        <v>39</v>
      </c>
    </row>
    <row r="2" spans="1:7" x14ac:dyDescent="0.2">
      <c r="A2" s="72">
        <v>40290</v>
      </c>
      <c r="B2" s="8" t="s">
        <v>47</v>
      </c>
      <c r="C2" s="8" t="s">
        <v>48</v>
      </c>
      <c r="D2" s="8" t="s">
        <v>46</v>
      </c>
      <c r="E2" s="20">
        <v>138</v>
      </c>
      <c r="F2" s="7">
        <v>26.2</v>
      </c>
    </row>
    <row r="3" spans="1:7" x14ac:dyDescent="0.2">
      <c r="A3" s="72">
        <v>40290</v>
      </c>
      <c r="B3" s="8" t="s">
        <v>47</v>
      </c>
      <c r="C3" s="8" t="s">
        <v>48</v>
      </c>
      <c r="D3" s="8" t="s">
        <v>46</v>
      </c>
      <c r="E3" s="20">
        <v>149</v>
      </c>
      <c r="F3" s="7">
        <v>32.4</v>
      </c>
    </row>
    <row r="4" spans="1:7" x14ac:dyDescent="0.2">
      <c r="A4" s="72">
        <v>40290</v>
      </c>
      <c r="B4" s="8" t="s">
        <v>47</v>
      </c>
      <c r="C4" s="8" t="s">
        <v>48</v>
      </c>
      <c r="D4" s="8" t="s">
        <v>46</v>
      </c>
      <c r="E4" s="20">
        <v>134</v>
      </c>
      <c r="F4" s="7">
        <v>26.7</v>
      </c>
    </row>
    <row r="5" spans="1:7" x14ac:dyDescent="0.2">
      <c r="A5" s="72">
        <v>40290</v>
      </c>
      <c r="B5" s="8" t="s">
        <v>47</v>
      </c>
      <c r="C5" s="8" t="s">
        <v>48</v>
      </c>
      <c r="D5" s="8" t="s">
        <v>46</v>
      </c>
      <c r="E5" s="20">
        <v>160</v>
      </c>
      <c r="F5" s="7">
        <v>35.799999999999997</v>
      </c>
    </row>
    <row r="6" spans="1:7" x14ac:dyDescent="0.2">
      <c r="A6" s="72">
        <v>40290</v>
      </c>
      <c r="B6" s="8" t="s">
        <v>47</v>
      </c>
      <c r="C6" s="8" t="s">
        <v>48</v>
      </c>
      <c r="D6" s="8" t="s">
        <v>46</v>
      </c>
      <c r="E6" s="20">
        <v>132</v>
      </c>
      <c r="F6" s="7">
        <v>23.9</v>
      </c>
    </row>
    <row r="7" spans="1:7" x14ac:dyDescent="0.2">
      <c r="A7" s="72">
        <v>40290</v>
      </c>
      <c r="B7" s="8" t="s">
        <v>47</v>
      </c>
      <c r="C7" s="8" t="s">
        <v>48</v>
      </c>
      <c r="D7" s="8" t="s">
        <v>46</v>
      </c>
      <c r="E7" s="8">
        <v>121</v>
      </c>
      <c r="F7" s="7">
        <v>18.899999999999999</v>
      </c>
    </row>
    <row r="8" spans="1:7" x14ac:dyDescent="0.2">
      <c r="A8" s="72">
        <v>40290</v>
      </c>
      <c r="B8" s="8" t="s">
        <v>47</v>
      </c>
      <c r="C8" s="8" t="s">
        <v>48</v>
      </c>
      <c r="D8" s="8" t="s">
        <v>46</v>
      </c>
      <c r="E8" s="8">
        <v>119</v>
      </c>
      <c r="F8" s="7">
        <v>17</v>
      </c>
    </row>
    <row r="9" spans="1:7" x14ac:dyDescent="0.2">
      <c r="A9" s="72">
        <v>40290</v>
      </c>
      <c r="B9" s="8" t="s">
        <v>47</v>
      </c>
      <c r="C9" s="8" t="s">
        <v>48</v>
      </c>
      <c r="D9" s="8" t="s">
        <v>46</v>
      </c>
      <c r="E9" s="20">
        <v>128</v>
      </c>
      <c r="F9" s="7">
        <v>22.9</v>
      </c>
    </row>
    <row r="10" spans="1:7" x14ac:dyDescent="0.2">
      <c r="A10" s="72">
        <v>40290</v>
      </c>
      <c r="B10" s="8" t="s">
        <v>47</v>
      </c>
      <c r="C10" s="8" t="s">
        <v>48</v>
      </c>
      <c r="D10" s="8" t="s">
        <v>46</v>
      </c>
      <c r="E10" s="20">
        <v>137</v>
      </c>
      <c r="F10" s="7">
        <v>25.6</v>
      </c>
    </row>
    <row r="11" spans="1:7" x14ac:dyDescent="0.2">
      <c r="A11" s="72">
        <v>40290</v>
      </c>
      <c r="B11" s="8" t="s">
        <v>47</v>
      </c>
      <c r="C11" s="8" t="s">
        <v>48</v>
      </c>
      <c r="D11" s="8" t="s">
        <v>46</v>
      </c>
      <c r="E11" s="20">
        <v>139</v>
      </c>
      <c r="F11" s="7">
        <v>29.4</v>
      </c>
    </row>
    <row r="12" spans="1:7" x14ac:dyDescent="0.2">
      <c r="A12" s="72">
        <v>40290</v>
      </c>
      <c r="B12" s="8" t="s">
        <v>47</v>
      </c>
      <c r="C12" s="8" t="s">
        <v>48</v>
      </c>
      <c r="D12" s="8" t="s">
        <v>46</v>
      </c>
      <c r="E12" s="20">
        <v>131</v>
      </c>
      <c r="F12" s="7">
        <v>24.7</v>
      </c>
    </row>
    <row r="13" spans="1:7" x14ac:dyDescent="0.2">
      <c r="A13" s="73">
        <v>40290</v>
      </c>
      <c r="B13" s="26" t="s">
        <v>47</v>
      </c>
      <c r="C13" s="26" t="s">
        <v>48</v>
      </c>
      <c r="D13" s="26" t="s">
        <v>46</v>
      </c>
      <c r="E13" s="27">
        <v>104</v>
      </c>
      <c r="F13" s="25">
        <v>14.9</v>
      </c>
      <c r="G13" s="26"/>
    </row>
    <row r="14" spans="1:7" x14ac:dyDescent="0.2">
      <c r="A14" s="72">
        <v>40291</v>
      </c>
      <c r="B14" s="8" t="s">
        <v>47</v>
      </c>
      <c r="C14" s="8" t="s">
        <v>48</v>
      </c>
      <c r="D14" s="8" t="s">
        <v>46</v>
      </c>
      <c r="E14" s="20">
        <v>130</v>
      </c>
      <c r="F14" s="7">
        <v>23.4</v>
      </c>
    </row>
    <row r="15" spans="1:7" x14ac:dyDescent="0.2">
      <c r="A15" s="72">
        <v>40291</v>
      </c>
      <c r="B15" s="8" t="s">
        <v>47</v>
      </c>
      <c r="C15" s="8" t="s">
        <v>48</v>
      </c>
      <c r="D15" s="8" t="s">
        <v>46</v>
      </c>
      <c r="E15" s="20">
        <v>137</v>
      </c>
      <c r="F15" s="7">
        <v>26.5</v>
      </c>
    </row>
    <row r="16" spans="1:7" x14ac:dyDescent="0.2">
      <c r="A16" s="72">
        <v>40291</v>
      </c>
      <c r="B16" s="8" t="s">
        <v>47</v>
      </c>
      <c r="C16" s="8" t="s">
        <v>48</v>
      </c>
      <c r="D16" s="8" t="s">
        <v>46</v>
      </c>
      <c r="E16" s="20">
        <v>108</v>
      </c>
      <c r="F16" s="7">
        <v>14.2</v>
      </c>
    </row>
    <row r="17" spans="1:7" x14ac:dyDescent="0.2">
      <c r="A17" s="72">
        <v>40291</v>
      </c>
      <c r="B17" s="8" t="s">
        <v>47</v>
      </c>
      <c r="C17" s="8" t="s">
        <v>48</v>
      </c>
      <c r="D17" s="8" t="s">
        <v>46</v>
      </c>
      <c r="E17" s="20">
        <v>115</v>
      </c>
      <c r="F17" s="7">
        <v>17</v>
      </c>
    </row>
    <row r="18" spans="1:7" x14ac:dyDescent="0.2">
      <c r="A18" s="72">
        <v>40291</v>
      </c>
      <c r="B18" s="8" t="s">
        <v>47</v>
      </c>
      <c r="C18" s="8" t="s">
        <v>48</v>
      </c>
      <c r="D18" s="8" t="s">
        <v>46</v>
      </c>
      <c r="E18" s="20">
        <v>128</v>
      </c>
      <c r="F18" s="7">
        <v>20.399999999999999</v>
      </c>
    </row>
    <row r="19" spans="1:7" x14ac:dyDescent="0.2">
      <c r="A19" s="72">
        <v>40291</v>
      </c>
      <c r="B19" s="8" t="s">
        <v>47</v>
      </c>
      <c r="C19" s="8" t="s">
        <v>48</v>
      </c>
      <c r="D19" s="8" t="s">
        <v>46</v>
      </c>
      <c r="E19" s="20">
        <v>110</v>
      </c>
      <c r="F19" s="7">
        <v>14.8</v>
      </c>
    </row>
    <row r="20" spans="1:7" x14ac:dyDescent="0.2">
      <c r="A20" s="72">
        <v>40291</v>
      </c>
      <c r="B20" s="8" t="s">
        <v>45</v>
      </c>
      <c r="D20" s="8" t="s">
        <v>46</v>
      </c>
      <c r="E20" s="20">
        <v>175</v>
      </c>
    </row>
    <row r="21" spans="1:7" x14ac:dyDescent="0.2">
      <c r="A21" s="72">
        <v>40291</v>
      </c>
      <c r="B21" s="8" t="s">
        <v>45</v>
      </c>
      <c r="D21" s="8" t="s">
        <v>46</v>
      </c>
      <c r="E21" s="20">
        <v>175</v>
      </c>
    </row>
    <row r="22" spans="1:7" x14ac:dyDescent="0.2">
      <c r="A22" s="73">
        <v>40291</v>
      </c>
      <c r="B22" s="26" t="s">
        <v>47</v>
      </c>
      <c r="C22" s="26" t="s">
        <v>48</v>
      </c>
      <c r="D22" s="26" t="s">
        <v>57</v>
      </c>
      <c r="E22" s="27">
        <v>111</v>
      </c>
      <c r="F22" s="25">
        <v>15.8</v>
      </c>
      <c r="G22" s="26"/>
    </row>
    <row r="23" spans="1:7" x14ac:dyDescent="0.2">
      <c r="A23" s="72">
        <v>40293</v>
      </c>
      <c r="B23" s="8" t="s">
        <v>47</v>
      </c>
      <c r="C23" s="8" t="s">
        <v>48</v>
      </c>
      <c r="D23" s="8" t="s">
        <v>57</v>
      </c>
      <c r="E23" s="20">
        <v>125</v>
      </c>
      <c r="F23" s="7">
        <v>19.399999999999999</v>
      </c>
    </row>
    <row r="24" spans="1:7" x14ac:dyDescent="0.2">
      <c r="A24" s="72">
        <v>40293</v>
      </c>
      <c r="B24" s="8" t="s">
        <v>47</v>
      </c>
      <c r="C24" s="8" t="s">
        <v>48</v>
      </c>
      <c r="D24" s="8" t="s">
        <v>57</v>
      </c>
      <c r="E24" s="8">
        <v>114</v>
      </c>
      <c r="F24" s="7">
        <v>14.5</v>
      </c>
    </row>
    <row r="25" spans="1:7" x14ac:dyDescent="0.2">
      <c r="A25" s="72">
        <v>40293</v>
      </c>
      <c r="B25" s="8" t="s">
        <v>47</v>
      </c>
      <c r="C25" s="8" t="s">
        <v>48</v>
      </c>
      <c r="D25" s="8" t="s">
        <v>57</v>
      </c>
      <c r="E25" s="8">
        <v>109</v>
      </c>
      <c r="F25" s="7">
        <v>12.3</v>
      </c>
    </row>
    <row r="26" spans="1:7" x14ac:dyDescent="0.2">
      <c r="A26" s="72">
        <v>40293</v>
      </c>
      <c r="B26" s="8" t="s">
        <v>47</v>
      </c>
      <c r="C26" s="8" t="s">
        <v>48</v>
      </c>
      <c r="D26" s="8" t="s">
        <v>57</v>
      </c>
      <c r="E26" s="8">
        <v>127</v>
      </c>
      <c r="F26" s="7">
        <v>20.6</v>
      </c>
    </row>
    <row r="27" spans="1:7" x14ac:dyDescent="0.2">
      <c r="A27" s="72">
        <v>40293</v>
      </c>
      <c r="B27" s="8" t="s">
        <v>47</v>
      </c>
      <c r="C27" s="8" t="s">
        <v>48</v>
      </c>
      <c r="D27" s="8" t="s">
        <v>57</v>
      </c>
      <c r="E27" s="8">
        <v>109</v>
      </c>
      <c r="F27" s="7">
        <v>12.9</v>
      </c>
    </row>
    <row r="28" spans="1:7" x14ac:dyDescent="0.2">
      <c r="A28" s="72">
        <v>40293</v>
      </c>
      <c r="B28" s="8" t="s">
        <v>47</v>
      </c>
      <c r="C28" s="8" t="s">
        <v>48</v>
      </c>
      <c r="D28" s="8" t="s">
        <v>57</v>
      </c>
      <c r="E28" s="8">
        <v>86</v>
      </c>
      <c r="F28" s="7">
        <v>7.5</v>
      </c>
    </row>
    <row r="29" spans="1:7" x14ac:dyDescent="0.2">
      <c r="A29" s="73">
        <v>40293</v>
      </c>
      <c r="B29" s="26" t="s">
        <v>45</v>
      </c>
      <c r="C29" s="26"/>
      <c r="D29" s="26" t="s">
        <v>46</v>
      </c>
      <c r="E29" s="26">
        <v>125</v>
      </c>
      <c r="F29" s="25"/>
      <c r="G29" s="26"/>
    </row>
    <row r="30" spans="1:7" x14ac:dyDescent="0.2">
      <c r="A30" s="72">
        <v>40294</v>
      </c>
      <c r="B30" s="8" t="s">
        <v>45</v>
      </c>
      <c r="D30" s="8" t="s">
        <v>46</v>
      </c>
      <c r="E30" s="8">
        <v>145</v>
      </c>
    </row>
    <row r="31" spans="1:7" x14ac:dyDescent="0.2">
      <c r="A31" s="72">
        <v>40294</v>
      </c>
      <c r="B31" s="8" t="s">
        <v>47</v>
      </c>
      <c r="C31" s="8" t="s">
        <v>48</v>
      </c>
      <c r="D31" s="8" t="s">
        <v>57</v>
      </c>
      <c r="E31" s="8">
        <v>98</v>
      </c>
      <c r="F31" s="7">
        <v>9.5</v>
      </c>
    </row>
    <row r="32" spans="1:7" x14ac:dyDescent="0.2">
      <c r="A32" s="72">
        <v>40294</v>
      </c>
      <c r="B32" s="8" t="s">
        <v>47</v>
      </c>
      <c r="C32" s="8" t="s">
        <v>48</v>
      </c>
      <c r="D32" s="8" t="s">
        <v>57</v>
      </c>
      <c r="E32" s="8">
        <v>113</v>
      </c>
      <c r="F32" s="7">
        <v>15.9</v>
      </c>
    </row>
    <row r="33" spans="1:7" x14ac:dyDescent="0.2">
      <c r="A33" s="72">
        <v>40294</v>
      </c>
      <c r="B33" s="8" t="s">
        <v>47</v>
      </c>
      <c r="C33" s="8" t="s">
        <v>48</v>
      </c>
      <c r="D33" s="8" t="s">
        <v>57</v>
      </c>
      <c r="E33" s="8">
        <v>114</v>
      </c>
      <c r="F33" s="7">
        <v>16.5</v>
      </c>
    </row>
    <row r="34" spans="1:7" x14ac:dyDescent="0.2">
      <c r="A34" s="72">
        <v>40294</v>
      </c>
      <c r="B34" s="8" t="s">
        <v>47</v>
      </c>
      <c r="C34" s="8" t="s">
        <v>48</v>
      </c>
      <c r="D34" s="8" t="s">
        <v>57</v>
      </c>
      <c r="E34" s="8">
        <v>109</v>
      </c>
      <c r="F34" s="7">
        <v>13.1</v>
      </c>
    </row>
    <row r="35" spans="1:7" x14ac:dyDescent="0.2">
      <c r="A35" s="73">
        <v>40294</v>
      </c>
      <c r="B35" s="26" t="s">
        <v>47</v>
      </c>
      <c r="C35" s="26" t="s">
        <v>48</v>
      </c>
      <c r="D35" s="26" t="s">
        <v>57</v>
      </c>
      <c r="E35" s="26">
        <v>112</v>
      </c>
      <c r="F35" s="25">
        <v>15.9</v>
      </c>
      <c r="G35" s="26"/>
    </row>
    <row r="36" spans="1:7" x14ac:dyDescent="0.2">
      <c r="A36" s="72">
        <v>40295</v>
      </c>
      <c r="B36" s="8" t="s">
        <v>47</v>
      </c>
      <c r="C36" s="8" t="s">
        <v>48</v>
      </c>
      <c r="D36" s="8" t="s">
        <v>57</v>
      </c>
      <c r="E36" s="8">
        <v>155</v>
      </c>
      <c r="F36" s="7">
        <v>32.4</v>
      </c>
    </row>
    <row r="37" spans="1:7" x14ac:dyDescent="0.2">
      <c r="A37" s="72">
        <v>40295</v>
      </c>
      <c r="B37" s="8" t="s">
        <v>47</v>
      </c>
      <c r="C37" s="8" t="s">
        <v>48</v>
      </c>
      <c r="D37" s="8" t="s">
        <v>57</v>
      </c>
      <c r="E37" s="8">
        <v>127</v>
      </c>
      <c r="F37" s="7">
        <v>22.4</v>
      </c>
    </row>
    <row r="38" spans="1:7" x14ac:dyDescent="0.2">
      <c r="A38" s="72">
        <v>40295</v>
      </c>
      <c r="B38" s="8" t="s">
        <v>47</v>
      </c>
      <c r="C38" s="8" t="s">
        <v>48</v>
      </c>
      <c r="D38" s="8" t="s">
        <v>57</v>
      </c>
      <c r="E38" s="20">
        <v>125</v>
      </c>
      <c r="F38" s="7">
        <v>20.2</v>
      </c>
    </row>
    <row r="39" spans="1:7" x14ac:dyDescent="0.2">
      <c r="A39" s="72">
        <v>40295</v>
      </c>
      <c r="B39" s="8" t="s">
        <v>47</v>
      </c>
      <c r="C39" s="8" t="s">
        <v>48</v>
      </c>
      <c r="D39" s="8" t="s">
        <v>57</v>
      </c>
      <c r="E39" s="8">
        <v>139</v>
      </c>
      <c r="F39" s="7">
        <v>27.3</v>
      </c>
    </row>
    <row r="40" spans="1:7" x14ac:dyDescent="0.2">
      <c r="A40" s="72">
        <v>40295</v>
      </c>
      <c r="B40" s="8" t="s">
        <v>47</v>
      </c>
      <c r="C40" s="8" t="s">
        <v>48</v>
      </c>
      <c r="D40" s="8" t="s">
        <v>57</v>
      </c>
      <c r="E40" s="8">
        <v>131</v>
      </c>
      <c r="F40" s="7">
        <v>23.7</v>
      </c>
    </row>
    <row r="41" spans="1:7" x14ac:dyDescent="0.2">
      <c r="A41" s="72">
        <v>40295</v>
      </c>
      <c r="B41" s="8" t="s">
        <v>47</v>
      </c>
      <c r="C41" s="8" t="s">
        <v>48</v>
      </c>
      <c r="D41" s="8" t="s">
        <v>57</v>
      </c>
      <c r="E41" s="8">
        <v>118</v>
      </c>
      <c r="F41" s="7">
        <v>16.5</v>
      </c>
    </row>
    <row r="42" spans="1:7" x14ac:dyDescent="0.2">
      <c r="A42" s="72">
        <v>40295</v>
      </c>
      <c r="B42" s="8" t="s">
        <v>47</v>
      </c>
      <c r="C42" s="8" t="s">
        <v>48</v>
      </c>
      <c r="D42" s="8" t="s">
        <v>57</v>
      </c>
      <c r="E42" s="20">
        <v>127</v>
      </c>
      <c r="F42" s="7">
        <v>22.3</v>
      </c>
    </row>
    <row r="43" spans="1:7" x14ac:dyDescent="0.2">
      <c r="A43" s="72">
        <v>40295</v>
      </c>
      <c r="B43" s="8" t="s">
        <v>47</v>
      </c>
      <c r="C43" s="8" t="s">
        <v>48</v>
      </c>
      <c r="D43" s="8" t="s">
        <v>57</v>
      </c>
      <c r="E43" s="20">
        <v>114</v>
      </c>
      <c r="F43" s="7">
        <v>15.3</v>
      </c>
    </row>
    <row r="44" spans="1:7" x14ac:dyDescent="0.2">
      <c r="A44" s="72">
        <v>40295</v>
      </c>
      <c r="B44" s="8" t="s">
        <v>47</v>
      </c>
      <c r="C44" s="8" t="s">
        <v>48</v>
      </c>
      <c r="D44" s="8" t="s">
        <v>57</v>
      </c>
      <c r="E44" s="20">
        <v>116</v>
      </c>
      <c r="F44" s="7">
        <v>16.5</v>
      </c>
    </row>
    <row r="45" spans="1:7" x14ac:dyDescent="0.2">
      <c r="A45" s="72">
        <v>40295</v>
      </c>
      <c r="B45" s="8" t="s">
        <v>47</v>
      </c>
      <c r="C45" s="8" t="s">
        <v>48</v>
      </c>
      <c r="D45" s="8" t="s">
        <v>57</v>
      </c>
      <c r="E45" s="20">
        <v>112</v>
      </c>
      <c r="F45" s="7">
        <v>15.5</v>
      </c>
    </row>
    <row r="46" spans="1:7" x14ac:dyDescent="0.2">
      <c r="A46" s="72">
        <v>40295</v>
      </c>
      <c r="B46" s="8" t="s">
        <v>47</v>
      </c>
      <c r="C46" s="8" t="s">
        <v>48</v>
      </c>
      <c r="D46" s="8" t="s">
        <v>57</v>
      </c>
      <c r="E46" s="20">
        <v>108</v>
      </c>
      <c r="F46" s="7">
        <v>12.6</v>
      </c>
    </row>
    <row r="47" spans="1:7" x14ac:dyDescent="0.2">
      <c r="A47" s="72">
        <v>40295</v>
      </c>
      <c r="B47" s="8" t="s">
        <v>47</v>
      </c>
      <c r="C47" s="8" t="s">
        <v>48</v>
      </c>
      <c r="D47" s="8" t="s">
        <v>57</v>
      </c>
      <c r="E47" s="20">
        <v>103</v>
      </c>
      <c r="F47" s="7">
        <v>10.8</v>
      </c>
    </row>
    <row r="48" spans="1:7" x14ac:dyDescent="0.2">
      <c r="A48" s="73">
        <v>40295</v>
      </c>
      <c r="B48" s="26" t="s">
        <v>45</v>
      </c>
      <c r="C48" s="26"/>
      <c r="D48" s="26" t="s">
        <v>57</v>
      </c>
      <c r="E48" s="26">
        <v>220</v>
      </c>
      <c r="F48" s="25"/>
      <c r="G48" s="26"/>
    </row>
    <row r="49" spans="1:7" x14ac:dyDescent="0.2">
      <c r="A49" s="72">
        <v>40296</v>
      </c>
      <c r="B49" s="8" t="s">
        <v>47</v>
      </c>
      <c r="C49" s="8" t="s">
        <v>48</v>
      </c>
      <c r="D49" s="8" t="s">
        <v>57</v>
      </c>
      <c r="E49" s="8">
        <v>108</v>
      </c>
      <c r="F49" s="7">
        <v>12.6</v>
      </c>
    </row>
    <row r="50" spans="1:7" x14ac:dyDescent="0.2">
      <c r="A50" s="72">
        <v>40296</v>
      </c>
      <c r="B50" s="8" t="s">
        <v>47</v>
      </c>
      <c r="C50" s="8" t="s">
        <v>48</v>
      </c>
      <c r="D50" s="8" t="s">
        <v>57</v>
      </c>
      <c r="E50" s="8">
        <v>111</v>
      </c>
      <c r="F50" s="7">
        <v>17.100000000000001</v>
      </c>
    </row>
    <row r="51" spans="1:7" x14ac:dyDescent="0.2">
      <c r="A51" s="72">
        <v>40296</v>
      </c>
      <c r="B51" s="8" t="s">
        <v>47</v>
      </c>
      <c r="C51" s="8" t="s">
        <v>48</v>
      </c>
      <c r="D51" s="8" t="s">
        <v>57</v>
      </c>
      <c r="E51" s="8">
        <v>160</v>
      </c>
      <c r="F51" s="7">
        <v>35.5</v>
      </c>
    </row>
    <row r="52" spans="1:7" x14ac:dyDescent="0.2">
      <c r="A52" s="72">
        <v>40296</v>
      </c>
      <c r="B52" s="8" t="s">
        <v>47</v>
      </c>
      <c r="C52" s="8" t="s">
        <v>48</v>
      </c>
      <c r="D52" s="8" t="s">
        <v>57</v>
      </c>
      <c r="E52" s="8">
        <v>114</v>
      </c>
      <c r="F52" s="7">
        <v>15.2</v>
      </c>
    </row>
    <row r="53" spans="1:7" x14ac:dyDescent="0.2">
      <c r="A53" s="73">
        <v>40296</v>
      </c>
      <c r="B53" s="26" t="s">
        <v>47</v>
      </c>
      <c r="C53" s="26" t="s">
        <v>48</v>
      </c>
      <c r="D53" s="26" t="s">
        <v>57</v>
      </c>
      <c r="E53" s="27">
        <v>111</v>
      </c>
      <c r="F53" s="25">
        <v>13.4</v>
      </c>
      <c r="G53" s="26"/>
    </row>
    <row r="54" spans="1:7" x14ac:dyDescent="0.2">
      <c r="A54" s="72">
        <v>40297</v>
      </c>
      <c r="B54" s="8" t="s">
        <v>47</v>
      </c>
      <c r="C54" s="8" t="s">
        <v>48</v>
      </c>
      <c r="D54" s="8" t="s">
        <v>57</v>
      </c>
      <c r="E54" s="8">
        <v>104</v>
      </c>
      <c r="F54" s="7">
        <v>13.1</v>
      </c>
    </row>
    <row r="55" spans="1:7" x14ac:dyDescent="0.2">
      <c r="A55" s="72">
        <v>40297</v>
      </c>
      <c r="B55" s="8" t="s">
        <v>47</v>
      </c>
      <c r="C55" s="8" t="s">
        <v>48</v>
      </c>
      <c r="D55" s="8" t="s">
        <v>57</v>
      </c>
      <c r="E55" s="8">
        <v>109</v>
      </c>
      <c r="F55" s="7">
        <v>14.1</v>
      </c>
    </row>
    <row r="56" spans="1:7" x14ac:dyDescent="0.2">
      <c r="A56" s="72">
        <v>40297</v>
      </c>
      <c r="B56" s="8" t="s">
        <v>47</v>
      </c>
      <c r="C56" s="8" t="s">
        <v>48</v>
      </c>
      <c r="D56" s="8" t="s">
        <v>57</v>
      </c>
      <c r="E56" s="8">
        <v>107</v>
      </c>
      <c r="F56" s="7">
        <v>13.4</v>
      </c>
    </row>
    <row r="57" spans="1:7" x14ac:dyDescent="0.2">
      <c r="A57" s="72">
        <v>40297</v>
      </c>
      <c r="B57" s="8" t="s">
        <v>47</v>
      </c>
      <c r="C57" s="8" t="s">
        <v>48</v>
      </c>
      <c r="D57" s="8" t="s">
        <v>57</v>
      </c>
      <c r="E57" s="8">
        <v>136</v>
      </c>
      <c r="F57" s="7">
        <v>25.8</v>
      </c>
    </row>
    <row r="58" spans="1:7" x14ac:dyDescent="0.2">
      <c r="A58" s="72">
        <v>40297</v>
      </c>
      <c r="B58" s="8" t="s">
        <v>47</v>
      </c>
      <c r="C58" s="8" t="s">
        <v>48</v>
      </c>
      <c r="D58" s="8" t="s">
        <v>57</v>
      </c>
      <c r="E58" s="20">
        <v>110</v>
      </c>
      <c r="F58" s="7">
        <v>15</v>
      </c>
    </row>
    <row r="59" spans="1:7" x14ac:dyDescent="0.2">
      <c r="A59" s="72">
        <v>40297</v>
      </c>
      <c r="B59" s="8" t="s">
        <v>47</v>
      </c>
      <c r="C59" s="8" t="s">
        <v>48</v>
      </c>
      <c r="D59" s="8" t="s">
        <v>57</v>
      </c>
      <c r="E59" s="20">
        <v>106</v>
      </c>
      <c r="F59" s="7">
        <v>12.6</v>
      </c>
    </row>
    <row r="60" spans="1:7" x14ac:dyDescent="0.2">
      <c r="A60" s="72">
        <v>40297</v>
      </c>
      <c r="B60" s="8" t="s">
        <v>47</v>
      </c>
      <c r="C60" s="8" t="s">
        <v>48</v>
      </c>
      <c r="D60" s="8" t="s">
        <v>57</v>
      </c>
      <c r="E60" s="20">
        <v>102</v>
      </c>
      <c r="F60" s="7">
        <v>12.9</v>
      </c>
    </row>
    <row r="61" spans="1:7" x14ac:dyDescent="0.2">
      <c r="A61" s="72">
        <v>40297</v>
      </c>
      <c r="B61" s="8" t="s">
        <v>47</v>
      </c>
      <c r="C61" s="8" t="s">
        <v>48</v>
      </c>
      <c r="D61" s="8" t="s">
        <v>57</v>
      </c>
      <c r="E61" s="20">
        <v>106</v>
      </c>
      <c r="F61" s="7">
        <v>14.2</v>
      </c>
    </row>
    <row r="62" spans="1:7" x14ac:dyDescent="0.2">
      <c r="A62" s="72">
        <v>40297</v>
      </c>
      <c r="B62" s="8" t="s">
        <v>47</v>
      </c>
      <c r="C62" s="8" t="s">
        <v>48</v>
      </c>
      <c r="D62" s="8" t="s">
        <v>57</v>
      </c>
      <c r="E62" s="20">
        <v>119</v>
      </c>
      <c r="F62" s="7">
        <v>18.600000000000001</v>
      </c>
    </row>
    <row r="63" spans="1:7" x14ac:dyDescent="0.2">
      <c r="A63" s="72">
        <v>40297</v>
      </c>
      <c r="B63" s="8" t="s">
        <v>47</v>
      </c>
      <c r="C63" s="8" t="s">
        <v>48</v>
      </c>
      <c r="D63" s="8" t="s">
        <v>57</v>
      </c>
      <c r="E63" s="20">
        <v>109</v>
      </c>
      <c r="F63" s="7">
        <v>13.8</v>
      </c>
    </row>
    <row r="64" spans="1:7" x14ac:dyDescent="0.2">
      <c r="A64" s="72">
        <v>40297</v>
      </c>
      <c r="B64" s="8" t="s">
        <v>47</v>
      </c>
      <c r="C64" s="8" t="s">
        <v>48</v>
      </c>
      <c r="D64" s="8" t="s">
        <v>57</v>
      </c>
      <c r="E64" s="20">
        <v>112</v>
      </c>
      <c r="F64" s="8">
        <v>15.2</v>
      </c>
    </row>
    <row r="65" spans="1:7" x14ac:dyDescent="0.2">
      <c r="A65" s="73">
        <v>40297</v>
      </c>
      <c r="B65" s="26" t="s">
        <v>47</v>
      </c>
      <c r="C65" s="26" t="s">
        <v>48</v>
      </c>
      <c r="D65" s="26" t="s">
        <v>57</v>
      </c>
      <c r="E65" s="27">
        <v>77</v>
      </c>
      <c r="F65" s="25">
        <v>4.9000000000000004</v>
      </c>
      <c r="G65" s="26"/>
    </row>
    <row r="66" spans="1:7" x14ac:dyDescent="0.2">
      <c r="A66" s="72">
        <v>40298</v>
      </c>
      <c r="B66" s="8" t="s">
        <v>47</v>
      </c>
      <c r="C66" s="8" t="s">
        <v>48</v>
      </c>
      <c r="D66" s="8" t="s">
        <v>57</v>
      </c>
      <c r="E66" s="8">
        <v>125</v>
      </c>
      <c r="F66" s="7">
        <v>22.8</v>
      </c>
    </row>
    <row r="67" spans="1:7" x14ac:dyDescent="0.2">
      <c r="A67" s="72">
        <v>40298</v>
      </c>
      <c r="B67" s="8" t="s">
        <v>47</v>
      </c>
      <c r="C67" s="8" t="s">
        <v>48</v>
      </c>
      <c r="D67" s="8" t="s">
        <v>57</v>
      </c>
      <c r="E67" s="8">
        <v>97</v>
      </c>
      <c r="F67" s="7">
        <v>9.6</v>
      </c>
    </row>
    <row r="68" spans="1:7" x14ac:dyDescent="0.2">
      <c r="A68" s="72">
        <v>40298</v>
      </c>
      <c r="B68" s="8" t="s">
        <v>47</v>
      </c>
      <c r="C68" s="8" t="s">
        <v>48</v>
      </c>
      <c r="D68" s="8" t="s">
        <v>57</v>
      </c>
      <c r="E68" s="8">
        <v>104</v>
      </c>
      <c r="F68" s="7">
        <v>11.3</v>
      </c>
    </row>
    <row r="69" spans="1:7" x14ac:dyDescent="0.2">
      <c r="A69" s="72">
        <v>40298</v>
      </c>
      <c r="B69" s="8" t="s">
        <v>47</v>
      </c>
      <c r="C69" s="8" t="s">
        <v>48</v>
      </c>
      <c r="D69" s="8" t="s">
        <v>57</v>
      </c>
      <c r="E69" s="8">
        <v>116</v>
      </c>
      <c r="F69" s="7">
        <v>16.100000000000001</v>
      </c>
    </row>
    <row r="70" spans="1:7" x14ac:dyDescent="0.2">
      <c r="A70" s="72">
        <v>40298</v>
      </c>
      <c r="B70" s="8" t="s">
        <v>47</v>
      </c>
      <c r="C70" s="8" t="s">
        <v>48</v>
      </c>
      <c r="D70" s="8" t="s">
        <v>57</v>
      </c>
      <c r="E70" s="20">
        <v>112</v>
      </c>
      <c r="F70" s="7">
        <v>16.600000000000001</v>
      </c>
    </row>
    <row r="71" spans="1:7" x14ac:dyDescent="0.2">
      <c r="A71" s="72">
        <v>40298</v>
      </c>
      <c r="B71" s="8" t="s">
        <v>47</v>
      </c>
      <c r="C71" s="8" t="s">
        <v>48</v>
      </c>
      <c r="D71" s="8" t="s">
        <v>57</v>
      </c>
      <c r="E71" s="8">
        <v>87</v>
      </c>
      <c r="F71" s="7">
        <v>6.6</v>
      </c>
    </row>
    <row r="72" spans="1:7" x14ac:dyDescent="0.2">
      <c r="A72" s="72">
        <v>40298</v>
      </c>
      <c r="B72" s="8" t="s">
        <v>47</v>
      </c>
      <c r="C72" s="8" t="s">
        <v>48</v>
      </c>
      <c r="D72" s="8" t="s">
        <v>57</v>
      </c>
      <c r="E72" s="8">
        <v>121</v>
      </c>
      <c r="F72" s="7">
        <v>18</v>
      </c>
    </row>
    <row r="73" spans="1:7" x14ac:dyDescent="0.2">
      <c r="A73" s="72">
        <v>40298</v>
      </c>
      <c r="B73" s="8" t="s">
        <v>47</v>
      </c>
      <c r="C73" s="8" t="s">
        <v>48</v>
      </c>
      <c r="D73" s="8" t="s">
        <v>57</v>
      </c>
      <c r="E73" s="8">
        <v>118</v>
      </c>
      <c r="F73" s="7">
        <v>16.600000000000001</v>
      </c>
    </row>
    <row r="74" spans="1:7" x14ac:dyDescent="0.2">
      <c r="A74" s="72">
        <v>40298</v>
      </c>
      <c r="B74" s="8" t="s">
        <v>47</v>
      </c>
      <c r="C74" s="8" t="s">
        <v>48</v>
      </c>
      <c r="D74" s="8" t="s">
        <v>57</v>
      </c>
      <c r="E74" s="8">
        <v>108</v>
      </c>
      <c r="F74" s="7">
        <v>14.8</v>
      </c>
    </row>
    <row r="75" spans="1:7" x14ac:dyDescent="0.2">
      <c r="A75" s="72">
        <v>40298</v>
      </c>
      <c r="B75" s="8" t="s">
        <v>47</v>
      </c>
      <c r="C75" s="8" t="s">
        <v>48</v>
      </c>
      <c r="D75" s="8" t="s">
        <v>57</v>
      </c>
      <c r="E75" s="8">
        <v>105</v>
      </c>
      <c r="F75" s="7">
        <v>11.5</v>
      </c>
    </row>
    <row r="76" spans="1:7" x14ac:dyDescent="0.2">
      <c r="A76" s="72">
        <v>40298</v>
      </c>
      <c r="B76" s="8" t="s">
        <v>47</v>
      </c>
      <c r="C76" s="8" t="s">
        <v>48</v>
      </c>
      <c r="D76" s="8" t="s">
        <v>57</v>
      </c>
      <c r="E76" s="8">
        <v>106</v>
      </c>
      <c r="F76" s="7">
        <v>11.7</v>
      </c>
    </row>
    <row r="77" spans="1:7" x14ac:dyDescent="0.2">
      <c r="A77" s="72">
        <v>40298</v>
      </c>
      <c r="B77" s="8" t="s">
        <v>47</v>
      </c>
      <c r="C77" s="8" t="s">
        <v>48</v>
      </c>
      <c r="D77" s="8" t="s">
        <v>46</v>
      </c>
      <c r="E77" s="8">
        <v>104</v>
      </c>
      <c r="F77" s="7">
        <v>11.2</v>
      </c>
    </row>
    <row r="78" spans="1:7" x14ac:dyDescent="0.2">
      <c r="A78" s="72">
        <v>40298</v>
      </c>
      <c r="B78" s="8" t="s">
        <v>47</v>
      </c>
      <c r="C78" s="8" t="s">
        <v>48</v>
      </c>
      <c r="D78" s="8" t="s">
        <v>46</v>
      </c>
      <c r="E78" s="8">
        <v>155</v>
      </c>
      <c r="F78" s="7">
        <v>39.1</v>
      </c>
    </row>
    <row r="79" spans="1:7" x14ac:dyDescent="0.2">
      <c r="A79" s="72">
        <v>40298</v>
      </c>
      <c r="B79" s="8" t="s">
        <v>47</v>
      </c>
      <c r="C79" s="8" t="s">
        <v>48</v>
      </c>
      <c r="D79" s="8" t="s">
        <v>46</v>
      </c>
      <c r="E79" s="8">
        <v>121</v>
      </c>
      <c r="F79" s="7">
        <v>17.600000000000001</v>
      </c>
    </row>
    <row r="80" spans="1:7" x14ac:dyDescent="0.2">
      <c r="A80" s="72">
        <v>40298</v>
      </c>
      <c r="B80" s="8" t="s">
        <v>47</v>
      </c>
      <c r="C80" s="8" t="s">
        <v>48</v>
      </c>
      <c r="D80" s="8" t="s">
        <v>46</v>
      </c>
      <c r="E80" s="20">
        <v>111</v>
      </c>
      <c r="F80" s="7">
        <v>14</v>
      </c>
    </row>
    <row r="81" spans="1:7" x14ac:dyDescent="0.2">
      <c r="A81" s="72">
        <v>40298</v>
      </c>
      <c r="B81" s="8" t="s">
        <v>47</v>
      </c>
      <c r="C81" s="8" t="s">
        <v>48</v>
      </c>
      <c r="D81" s="8" t="s">
        <v>46</v>
      </c>
      <c r="E81" s="20">
        <v>125</v>
      </c>
      <c r="F81" s="7">
        <v>18.899999999999999</v>
      </c>
    </row>
    <row r="82" spans="1:7" x14ac:dyDescent="0.2">
      <c r="A82" s="72">
        <v>40298</v>
      </c>
      <c r="B82" s="8" t="s">
        <v>45</v>
      </c>
      <c r="D82" s="8" t="s">
        <v>46</v>
      </c>
      <c r="E82" s="8">
        <v>155</v>
      </c>
    </row>
    <row r="83" spans="1:7" x14ac:dyDescent="0.2">
      <c r="A83" s="72">
        <v>40298</v>
      </c>
      <c r="B83" s="8" t="s">
        <v>45</v>
      </c>
      <c r="D83" s="8" t="s">
        <v>46</v>
      </c>
      <c r="E83" s="8">
        <v>155</v>
      </c>
    </row>
    <row r="84" spans="1:7" x14ac:dyDescent="0.2">
      <c r="A84" s="72">
        <v>40298</v>
      </c>
      <c r="B84" s="8" t="s">
        <v>45</v>
      </c>
      <c r="D84" s="8" t="s">
        <v>46</v>
      </c>
      <c r="E84" s="8">
        <v>160</v>
      </c>
    </row>
    <row r="85" spans="1:7" x14ac:dyDescent="0.2">
      <c r="A85" s="72">
        <v>40298</v>
      </c>
      <c r="B85" s="8" t="s">
        <v>45</v>
      </c>
      <c r="D85" s="8" t="s">
        <v>46</v>
      </c>
      <c r="E85" s="8">
        <v>170</v>
      </c>
    </row>
    <row r="86" spans="1:7" x14ac:dyDescent="0.2">
      <c r="A86" s="73">
        <v>40298</v>
      </c>
      <c r="B86" s="26" t="s">
        <v>45</v>
      </c>
      <c r="C86" s="26"/>
      <c r="D86" s="26" t="s">
        <v>46</v>
      </c>
      <c r="E86" s="26">
        <v>160</v>
      </c>
      <c r="F86" s="25"/>
      <c r="G86" s="26"/>
    </row>
    <row r="87" spans="1:7" x14ac:dyDescent="0.2">
      <c r="A87" s="72">
        <v>40299</v>
      </c>
      <c r="B87" s="8" t="s">
        <v>47</v>
      </c>
      <c r="C87" s="8" t="s">
        <v>48</v>
      </c>
      <c r="D87" s="8" t="s">
        <v>57</v>
      </c>
      <c r="E87" s="8">
        <v>126</v>
      </c>
      <c r="F87" s="7">
        <v>19.8</v>
      </c>
    </row>
    <row r="88" spans="1:7" x14ac:dyDescent="0.2">
      <c r="A88" s="72">
        <v>40299</v>
      </c>
      <c r="B88" s="8" t="s">
        <v>47</v>
      </c>
      <c r="C88" s="8" t="s">
        <v>48</v>
      </c>
      <c r="D88" s="8" t="s">
        <v>57</v>
      </c>
      <c r="E88" s="20">
        <v>104</v>
      </c>
      <c r="F88" s="7">
        <v>11.5</v>
      </c>
    </row>
    <row r="89" spans="1:7" x14ac:dyDescent="0.2">
      <c r="A89" s="72">
        <v>40299</v>
      </c>
      <c r="B89" s="8" t="s">
        <v>47</v>
      </c>
      <c r="C89" s="8" t="s">
        <v>48</v>
      </c>
      <c r="D89" s="8" t="s">
        <v>57</v>
      </c>
      <c r="E89" s="8">
        <v>130</v>
      </c>
      <c r="F89" s="7">
        <v>22</v>
      </c>
    </row>
    <row r="90" spans="1:7" x14ac:dyDescent="0.2">
      <c r="A90" s="72">
        <v>40299</v>
      </c>
      <c r="B90" s="8" t="s">
        <v>47</v>
      </c>
      <c r="C90" s="8" t="s">
        <v>48</v>
      </c>
      <c r="D90" s="8" t="s">
        <v>57</v>
      </c>
      <c r="E90" s="20">
        <v>113</v>
      </c>
      <c r="F90" s="7">
        <v>14.2</v>
      </c>
    </row>
    <row r="91" spans="1:7" x14ac:dyDescent="0.2">
      <c r="A91" s="72">
        <v>40299</v>
      </c>
      <c r="B91" s="8" t="s">
        <v>47</v>
      </c>
      <c r="C91" s="8" t="s">
        <v>48</v>
      </c>
      <c r="D91" s="8" t="s">
        <v>57</v>
      </c>
      <c r="E91" s="20">
        <v>96</v>
      </c>
      <c r="F91" s="7">
        <v>9.3000000000000007</v>
      </c>
    </row>
    <row r="92" spans="1:7" x14ac:dyDescent="0.2">
      <c r="A92" s="72">
        <v>40299</v>
      </c>
      <c r="B92" s="8" t="s">
        <v>47</v>
      </c>
      <c r="C92" s="8" t="s">
        <v>48</v>
      </c>
      <c r="D92" s="8" t="s">
        <v>57</v>
      </c>
      <c r="E92" s="20">
        <v>109</v>
      </c>
      <c r="F92" s="7">
        <v>13.4</v>
      </c>
    </row>
    <row r="93" spans="1:7" x14ac:dyDescent="0.2">
      <c r="A93" s="72">
        <v>40299</v>
      </c>
      <c r="B93" s="8" t="s">
        <v>47</v>
      </c>
      <c r="C93" s="8" t="s">
        <v>48</v>
      </c>
      <c r="D93" s="8" t="s">
        <v>57</v>
      </c>
      <c r="E93" s="8">
        <v>116</v>
      </c>
      <c r="F93" s="7">
        <v>17.399999999999999</v>
      </c>
    </row>
    <row r="94" spans="1:7" x14ac:dyDescent="0.2">
      <c r="A94" s="72">
        <v>40299</v>
      </c>
      <c r="B94" s="8" t="s">
        <v>47</v>
      </c>
      <c r="C94" s="8" t="s">
        <v>48</v>
      </c>
      <c r="D94" s="8" t="s">
        <v>57</v>
      </c>
      <c r="E94" s="8">
        <v>105</v>
      </c>
      <c r="F94" s="7">
        <v>12.3</v>
      </c>
    </row>
    <row r="95" spans="1:7" x14ac:dyDescent="0.2">
      <c r="A95" s="72">
        <v>40299</v>
      </c>
      <c r="B95" s="8" t="s">
        <v>47</v>
      </c>
      <c r="C95" s="8" t="s">
        <v>48</v>
      </c>
      <c r="D95" s="8" t="s">
        <v>57</v>
      </c>
      <c r="E95" s="8">
        <v>101</v>
      </c>
      <c r="F95" s="7">
        <v>11.1</v>
      </c>
    </row>
    <row r="96" spans="1:7" x14ac:dyDescent="0.2">
      <c r="A96" s="72">
        <v>40299</v>
      </c>
      <c r="B96" s="8" t="s">
        <v>47</v>
      </c>
      <c r="C96" s="8" t="s">
        <v>48</v>
      </c>
      <c r="D96" s="8" t="s">
        <v>57</v>
      </c>
      <c r="E96" s="8">
        <v>105</v>
      </c>
      <c r="F96" s="7">
        <v>11.7</v>
      </c>
    </row>
    <row r="97" spans="1:7" x14ac:dyDescent="0.2">
      <c r="A97" s="72">
        <v>40299</v>
      </c>
      <c r="B97" s="8" t="s">
        <v>47</v>
      </c>
      <c r="C97" s="8" t="s">
        <v>48</v>
      </c>
      <c r="D97" s="8" t="s">
        <v>46</v>
      </c>
      <c r="E97" s="8">
        <v>145</v>
      </c>
      <c r="F97" s="7">
        <v>31.3</v>
      </c>
    </row>
    <row r="98" spans="1:7" x14ac:dyDescent="0.2">
      <c r="A98" s="72">
        <v>40299</v>
      </c>
      <c r="B98" s="8" t="s">
        <v>45</v>
      </c>
      <c r="D98" s="8" t="s">
        <v>46</v>
      </c>
      <c r="E98" s="8">
        <v>180</v>
      </c>
    </row>
    <row r="99" spans="1:7" x14ac:dyDescent="0.2">
      <c r="A99" s="72">
        <v>40299</v>
      </c>
      <c r="B99" s="8" t="s">
        <v>45</v>
      </c>
      <c r="D99" s="8" t="s">
        <v>46</v>
      </c>
      <c r="E99" s="8">
        <v>170</v>
      </c>
    </row>
    <row r="100" spans="1:7" x14ac:dyDescent="0.2">
      <c r="A100" s="73">
        <v>40299</v>
      </c>
      <c r="B100" s="26" t="s">
        <v>45</v>
      </c>
      <c r="C100" s="26"/>
      <c r="D100" s="26" t="s">
        <v>46</v>
      </c>
      <c r="E100" s="26">
        <v>120</v>
      </c>
      <c r="F100" s="25"/>
      <c r="G100" s="26"/>
    </row>
    <row r="101" spans="1:7" x14ac:dyDescent="0.2">
      <c r="A101" s="72">
        <v>40300</v>
      </c>
      <c r="B101" s="8" t="s">
        <v>45</v>
      </c>
      <c r="D101" s="8" t="s">
        <v>57</v>
      </c>
      <c r="E101" s="8">
        <v>205</v>
      </c>
    </row>
    <row r="102" spans="1:7" x14ac:dyDescent="0.2">
      <c r="A102" s="72">
        <v>40300</v>
      </c>
      <c r="B102" s="8" t="s">
        <v>45</v>
      </c>
      <c r="D102" s="8" t="s">
        <v>57</v>
      </c>
      <c r="E102" s="8">
        <v>125</v>
      </c>
    </row>
    <row r="103" spans="1:7" x14ac:dyDescent="0.2">
      <c r="A103" s="72">
        <v>40300</v>
      </c>
      <c r="B103" s="8" t="s">
        <v>45</v>
      </c>
      <c r="D103" s="8" t="s">
        <v>57</v>
      </c>
      <c r="E103" s="20">
        <v>245</v>
      </c>
    </row>
    <row r="104" spans="1:7" x14ac:dyDescent="0.2">
      <c r="A104" s="72">
        <v>40300</v>
      </c>
      <c r="B104" s="8" t="s">
        <v>45</v>
      </c>
      <c r="D104" s="8" t="s">
        <v>57</v>
      </c>
      <c r="E104" s="8">
        <v>150</v>
      </c>
    </row>
    <row r="105" spans="1:7" x14ac:dyDescent="0.2">
      <c r="A105" s="72">
        <v>40300</v>
      </c>
      <c r="B105" s="8" t="s">
        <v>45</v>
      </c>
      <c r="D105" s="8" t="s">
        <v>57</v>
      </c>
      <c r="E105" s="8">
        <v>213</v>
      </c>
    </row>
    <row r="106" spans="1:7" x14ac:dyDescent="0.2">
      <c r="A106" s="72">
        <v>40300</v>
      </c>
      <c r="B106" s="8" t="s">
        <v>45</v>
      </c>
      <c r="D106" s="8" t="s">
        <v>57</v>
      </c>
      <c r="E106" s="8">
        <v>175</v>
      </c>
    </row>
    <row r="107" spans="1:7" x14ac:dyDescent="0.2">
      <c r="A107" s="72">
        <v>40300</v>
      </c>
      <c r="B107" s="8" t="s">
        <v>45</v>
      </c>
      <c r="D107" s="8" t="s">
        <v>57</v>
      </c>
      <c r="E107" s="8">
        <v>215</v>
      </c>
    </row>
    <row r="108" spans="1:7" x14ac:dyDescent="0.2">
      <c r="A108" s="72">
        <v>40300</v>
      </c>
      <c r="B108" s="8" t="s">
        <v>45</v>
      </c>
      <c r="D108" s="8" t="s">
        <v>57</v>
      </c>
      <c r="E108" s="8">
        <v>195</v>
      </c>
    </row>
    <row r="109" spans="1:7" x14ac:dyDescent="0.2">
      <c r="A109" s="72">
        <v>40300</v>
      </c>
      <c r="B109" s="8" t="s">
        <v>45</v>
      </c>
      <c r="D109" s="8" t="s">
        <v>57</v>
      </c>
      <c r="E109" s="8">
        <v>203</v>
      </c>
    </row>
    <row r="110" spans="1:7" x14ac:dyDescent="0.2">
      <c r="A110" s="72">
        <v>40300</v>
      </c>
      <c r="B110" s="8" t="s">
        <v>45</v>
      </c>
      <c r="D110" s="8" t="s">
        <v>57</v>
      </c>
      <c r="E110" s="8">
        <v>180</v>
      </c>
    </row>
    <row r="111" spans="1:7" x14ac:dyDescent="0.2">
      <c r="A111" s="72">
        <v>40300</v>
      </c>
      <c r="B111" s="8" t="s">
        <v>47</v>
      </c>
      <c r="C111" s="8" t="s">
        <v>48</v>
      </c>
      <c r="D111" s="8" t="s">
        <v>57</v>
      </c>
      <c r="E111" s="8">
        <v>140</v>
      </c>
      <c r="F111" s="7">
        <v>25</v>
      </c>
    </row>
    <row r="112" spans="1:7" x14ac:dyDescent="0.2">
      <c r="A112" s="72">
        <v>40300</v>
      </c>
      <c r="B112" s="8" t="s">
        <v>47</v>
      </c>
      <c r="C112" s="8" t="s">
        <v>48</v>
      </c>
      <c r="D112" s="8" t="s">
        <v>57</v>
      </c>
      <c r="E112" s="8">
        <v>114</v>
      </c>
      <c r="F112" s="7">
        <v>15.2</v>
      </c>
    </row>
    <row r="113" spans="1:6" x14ac:dyDescent="0.2">
      <c r="A113" s="72">
        <v>40300</v>
      </c>
      <c r="B113" s="8" t="s">
        <v>47</v>
      </c>
      <c r="C113" s="8" t="s">
        <v>48</v>
      </c>
      <c r="D113" s="8" t="s">
        <v>57</v>
      </c>
      <c r="E113" s="20">
        <v>124</v>
      </c>
      <c r="F113" s="7">
        <v>17.5</v>
      </c>
    </row>
    <row r="114" spans="1:6" x14ac:dyDescent="0.2">
      <c r="A114" s="72">
        <v>40300</v>
      </c>
      <c r="B114" s="8" t="s">
        <v>47</v>
      </c>
      <c r="C114" s="8" t="s">
        <v>48</v>
      </c>
      <c r="D114" s="8" t="s">
        <v>57</v>
      </c>
      <c r="E114" s="20">
        <v>147</v>
      </c>
      <c r="F114" s="7">
        <v>36.5</v>
      </c>
    </row>
    <row r="115" spans="1:6" x14ac:dyDescent="0.2">
      <c r="A115" s="72">
        <v>40300</v>
      </c>
      <c r="B115" s="8" t="s">
        <v>47</v>
      </c>
      <c r="C115" s="8" t="s">
        <v>48</v>
      </c>
      <c r="D115" s="8" t="s">
        <v>57</v>
      </c>
      <c r="E115" s="20">
        <v>110</v>
      </c>
      <c r="F115" s="7">
        <v>13.8</v>
      </c>
    </row>
    <row r="116" spans="1:6" x14ac:dyDescent="0.2">
      <c r="A116" s="72">
        <v>40300</v>
      </c>
      <c r="B116" s="8" t="s">
        <v>47</v>
      </c>
      <c r="C116" s="8" t="s">
        <v>48</v>
      </c>
      <c r="D116" s="8" t="s">
        <v>57</v>
      </c>
      <c r="E116" s="20">
        <v>153</v>
      </c>
      <c r="F116" s="7">
        <v>34.9</v>
      </c>
    </row>
    <row r="117" spans="1:6" x14ac:dyDescent="0.2">
      <c r="A117" s="72">
        <v>40300</v>
      </c>
      <c r="B117" s="8" t="s">
        <v>47</v>
      </c>
      <c r="C117" s="8" t="s">
        <v>48</v>
      </c>
      <c r="D117" s="8" t="s">
        <v>57</v>
      </c>
      <c r="E117" s="20">
        <v>116</v>
      </c>
      <c r="F117" s="7">
        <v>16.2</v>
      </c>
    </row>
    <row r="118" spans="1:6" x14ac:dyDescent="0.2">
      <c r="A118" s="72">
        <v>40300</v>
      </c>
      <c r="B118" s="8" t="s">
        <v>47</v>
      </c>
      <c r="C118" s="8" t="s">
        <v>48</v>
      </c>
      <c r="D118" s="8" t="s">
        <v>57</v>
      </c>
      <c r="E118" s="20">
        <v>110</v>
      </c>
      <c r="F118" s="7">
        <v>14.9</v>
      </c>
    </row>
    <row r="119" spans="1:6" x14ac:dyDescent="0.2">
      <c r="A119" s="72">
        <v>40300</v>
      </c>
      <c r="B119" s="8" t="s">
        <v>47</v>
      </c>
      <c r="C119" s="8" t="s">
        <v>48</v>
      </c>
      <c r="D119" s="8" t="s">
        <v>57</v>
      </c>
      <c r="E119" s="20">
        <v>116</v>
      </c>
      <c r="F119" s="7">
        <v>15</v>
      </c>
    </row>
    <row r="120" spans="1:6" x14ac:dyDescent="0.2">
      <c r="A120" s="72">
        <v>40300</v>
      </c>
      <c r="B120" s="8" t="s">
        <v>47</v>
      </c>
      <c r="C120" s="8" t="s">
        <v>48</v>
      </c>
      <c r="D120" s="8" t="s">
        <v>57</v>
      </c>
      <c r="E120" s="20">
        <v>119</v>
      </c>
      <c r="F120" s="7">
        <v>15.5</v>
      </c>
    </row>
    <row r="121" spans="1:6" x14ac:dyDescent="0.2">
      <c r="A121" s="72">
        <v>40300</v>
      </c>
      <c r="B121" s="8" t="s">
        <v>47</v>
      </c>
      <c r="C121" s="8" t="s">
        <v>48</v>
      </c>
      <c r="D121" s="8" t="s">
        <v>57</v>
      </c>
      <c r="E121" s="8">
        <v>99</v>
      </c>
      <c r="F121" s="7">
        <v>9.5</v>
      </c>
    </row>
    <row r="122" spans="1:6" x14ac:dyDescent="0.2">
      <c r="A122" s="72">
        <v>40300</v>
      </c>
      <c r="B122" s="8" t="s">
        <v>47</v>
      </c>
      <c r="C122" s="8" t="s">
        <v>48</v>
      </c>
      <c r="D122" s="8" t="s">
        <v>57</v>
      </c>
      <c r="E122" s="20">
        <v>100</v>
      </c>
      <c r="F122" s="7">
        <v>9.9</v>
      </c>
    </row>
    <row r="123" spans="1:6" x14ac:dyDescent="0.2">
      <c r="A123" s="72">
        <v>40300</v>
      </c>
      <c r="B123" s="8" t="s">
        <v>47</v>
      </c>
      <c r="C123" s="8" t="s">
        <v>48</v>
      </c>
      <c r="D123" s="8" t="s">
        <v>57</v>
      </c>
      <c r="E123" s="20">
        <v>124</v>
      </c>
      <c r="F123" s="7">
        <v>20.5</v>
      </c>
    </row>
    <row r="124" spans="1:6" x14ac:dyDescent="0.2">
      <c r="A124" s="72">
        <v>40300</v>
      </c>
      <c r="B124" s="8" t="s">
        <v>47</v>
      </c>
      <c r="C124" s="8" t="s">
        <v>48</v>
      </c>
      <c r="D124" s="8" t="s">
        <v>57</v>
      </c>
      <c r="E124" s="20">
        <v>136</v>
      </c>
      <c r="F124" s="7">
        <v>25.4</v>
      </c>
    </row>
    <row r="125" spans="1:6" x14ac:dyDescent="0.2">
      <c r="A125" s="72">
        <v>40300</v>
      </c>
      <c r="B125" s="8" t="s">
        <v>47</v>
      </c>
      <c r="C125" s="8" t="s">
        <v>48</v>
      </c>
      <c r="D125" s="8" t="s">
        <v>57</v>
      </c>
      <c r="E125" s="20">
        <v>138</v>
      </c>
      <c r="F125" s="7">
        <v>25</v>
      </c>
    </row>
    <row r="126" spans="1:6" x14ac:dyDescent="0.2">
      <c r="A126" s="72">
        <v>40300</v>
      </c>
      <c r="B126" s="8" t="s">
        <v>47</v>
      </c>
      <c r="C126" s="8" t="s">
        <v>48</v>
      </c>
      <c r="D126" s="8" t="s">
        <v>57</v>
      </c>
      <c r="E126" s="20">
        <v>111</v>
      </c>
      <c r="F126" s="7">
        <v>13.2</v>
      </c>
    </row>
    <row r="127" spans="1:6" x14ac:dyDescent="0.2">
      <c r="A127" s="72">
        <v>40300</v>
      </c>
      <c r="B127" s="8" t="s">
        <v>47</v>
      </c>
      <c r="C127" s="8" t="s">
        <v>48</v>
      </c>
      <c r="D127" s="8" t="s">
        <v>57</v>
      </c>
      <c r="E127" s="20">
        <v>120</v>
      </c>
      <c r="F127" s="7">
        <v>16.399999999999999</v>
      </c>
    </row>
    <row r="128" spans="1:6" x14ac:dyDescent="0.2">
      <c r="A128" s="72">
        <v>40300</v>
      </c>
      <c r="B128" s="8" t="s">
        <v>47</v>
      </c>
      <c r="C128" s="8" t="s">
        <v>48</v>
      </c>
      <c r="D128" s="8" t="s">
        <v>57</v>
      </c>
      <c r="E128" s="20">
        <v>130</v>
      </c>
      <c r="F128" s="7">
        <v>21.4</v>
      </c>
    </row>
    <row r="129" spans="1:7" x14ac:dyDescent="0.2">
      <c r="A129" s="72">
        <v>40300</v>
      </c>
      <c r="B129" s="8" t="s">
        <v>47</v>
      </c>
      <c r="C129" s="8" t="s">
        <v>48</v>
      </c>
      <c r="D129" s="8" t="s">
        <v>57</v>
      </c>
      <c r="E129" s="20">
        <v>115</v>
      </c>
      <c r="F129" s="7">
        <v>14.9</v>
      </c>
    </row>
    <row r="130" spans="1:7" x14ac:dyDescent="0.2">
      <c r="A130" s="72">
        <v>40300</v>
      </c>
      <c r="B130" s="8" t="s">
        <v>47</v>
      </c>
      <c r="C130" s="8" t="s">
        <v>48</v>
      </c>
      <c r="D130" s="8" t="s">
        <v>57</v>
      </c>
      <c r="E130" s="20">
        <v>127</v>
      </c>
      <c r="F130" s="7">
        <v>21</v>
      </c>
    </row>
    <row r="131" spans="1:7" x14ac:dyDescent="0.2">
      <c r="A131" s="72">
        <v>40300</v>
      </c>
      <c r="B131" s="8" t="s">
        <v>47</v>
      </c>
      <c r="C131" s="8" t="s">
        <v>48</v>
      </c>
      <c r="D131" s="8" t="s">
        <v>57</v>
      </c>
      <c r="E131" s="20">
        <v>115</v>
      </c>
      <c r="F131" s="7">
        <v>14.6</v>
      </c>
    </row>
    <row r="132" spans="1:7" x14ac:dyDescent="0.2">
      <c r="A132" s="72">
        <v>40300</v>
      </c>
      <c r="B132" s="8" t="s">
        <v>47</v>
      </c>
      <c r="C132" s="8" t="s">
        <v>48</v>
      </c>
      <c r="D132" s="8" t="s">
        <v>57</v>
      </c>
      <c r="E132" s="20">
        <v>140</v>
      </c>
      <c r="F132" s="7">
        <v>29.4</v>
      </c>
    </row>
    <row r="133" spans="1:7" x14ac:dyDescent="0.2">
      <c r="A133" s="72">
        <v>40300</v>
      </c>
      <c r="B133" s="8" t="s">
        <v>47</v>
      </c>
      <c r="C133" s="8" t="s">
        <v>48</v>
      </c>
      <c r="D133" s="8" t="s">
        <v>57</v>
      </c>
      <c r="E133" s="20">
        <v>99</v>
      </c>
      <c r="F133" s="7">
        <v>10.199999999999999</v>
      </c>
    </row>
    <row r="134" spans="1:7" x14ac:dyDescent="0.2">
      <c r="A134" s="72">
        <v>40300</v>
      </c>
      <c r="B134" s="8" t="s">
        <v>47</v>
      </c>
      <c r="C134" s="8" t="s">
        <v>48</v>
      </c>
      <c r="D134" s="8" t="s">
        <v>57</v>
      </c>
      <c r="E134" s="20">
        <v>138</v>
      </c>
      <c r="F134" s="7">
        <v>25.1</v>
      </c>
    </row>
    <row r="135" spans="1:7" x14ac:dyDescent="0.2">
      <c r="A135" s="72">
        <v>40300</v>
      </c>
      <c r="B135" s="8" t="s">
        <v>47</v>
      </c>
      <c r="C135" s="8" t="s">
        <v>48</v>
      </c>
      <c r="D135" s="8" t="s">
        <v>57</v>
      </c>
      <c r="E135" s="20">
        <v>109</v>
      </c>
      <c r="F135" s="7">
        <v>12.5</v>
      </c>
    </row>
    <row r="136" spans="1:7" x14ac:dyDescent="0.2">
      <c r="A136" s="72">
        <v>40300</v>
      </c>
      <c r="B136" s="8" t="s">
        <v>47</v>
      </c>
      <c r="C136" s="8" t="s">
        <v>48</v>
      </c>
      <c r="D136" s="8" t="s">
        <v>57</v>
      </c>
      <c r="E136" s="20">
        <v>114</v>
      </c>
      <c r="F136" s="7">
        <v>14.1</v>
      </c>
    </row>
    <row r="137" spans="1:7" x14ac:dyDescent="0.2">
      <c r="A137" s="72">
        <v>40300</v>
      </c>
      <c r="B137" s="8" t="s">
        <v>47</v>
      </c>
      <c r="C137" s="8" t="s">
        <v>48</v>
      </c>
      <c r="D137" s="8" t="s">
        <v>57</v>
      </c>
      <c r="E137" s="20">
        <v>136</v>
      </c>
      <c r="F137" s="7">
        <v>25.9</v>
      </c>
    </row>
    <row r="138" spans="1:7" x14ac:dyDescent="0.2">
      <c r="A138" s="72">
        <v>40300</v>
      </c>
      <c r="B138" s="8" t="s">
        <v>47</v>
      </c>
      <c r="C138" s="8" t="s">
        <v>48</v>
      </c>
      <c r="D138" s="8" t="s">
        <v>57</v>
      </c>
      <c r="E138" s="20">
        <v>112</v>
      </c>
      <c r="F138" s="7">
        <v>13.7</v>
      </c>
    </row>
    <row r="139" spans="1:7" x14ac:dyDescent="0.2">
      <c r="A139" s="72">
        <v>40300</v>
      </c>
      <c r="B139" s="8" t="s">
        <v>47</v>
      </c>
      <c r="C139" s="8" t="s">
        <v>48</v>
      </c>
      <c r="D139" s="8" t="s">
        <v>57</v>
      </c>
      <c r="E139" s="20">
        <v>138</v>
      </c>
      <c r="F139" s="7">
        <v>25.6</v>
      </c>
    </row>
    <row r="140" spans="1:7" x14ac:dyDescent="0.2">
      <c r="A140" s="72">
        <v>40300</v>
      </c>
      <c r="B140" s="8" t="s">
        <v>47</v>
      </c>
      <c r="C140" s="8" t="s">
        <v>48</v>
      </c>
      <c r="D140" s="8" t="s">
        <v>57</v>
      </c>
      <c r="E140" s="20">
        <v>107</v>
      </c>
      <c r="F140" s="7">
        <v>11.8</v>
      </c>
    </row>
    <row r="141" spans="1:7" x14ac:dyDescent="0.2">
      <c r="A141" s="72">
        <v>40300</v>
      </c>
      <c r="B141" s="8" t="s">
        <v>45</v>
      </c>
      <c r="D141" s="8" t="s">
        <v>46</v>
      </c>
      <c r="E141" s="20">
        <v>125</v>
      </c>
    </row>
    <row r="142" spans="1:7" x14ac:dyDescent="0.2">
      <c r="A142" s="72">
        <v>40300</v>
      </c>
      <c r="B142" s="8" t="s">
        <v>45</v>
      </c>
      <c r="D142" s="8" t="s">
        <v>46</v>
      </c>
      <c r="E142" s="20">
        <v>200</v>
      </c>
    </row>
    <row r="143" spans="1:7" x14ac:dyDescent="0.2">
      <c r="A143" s="73">
        <v>40300</v>
      </c>
      <c r="B143" s="26" t="s">
        <v>47</v>
      </c>
      <c r="C143" s="26" t="s">
        <v>48</v>
      </c>
      <c r="D143" s="26" t="s">
        <v>46</v>
      </c>
      <c r="E143" s="27">
        <v>108</v>
      </c>
      <c r="F143" s="25">
        <v>12.7</v>
      </c>
      <c r="G143" s="26"/>
    </row>
    <row r="144" spans="1:7" x14ac:dyDescent="0.2">
      <c r="A144" s="72">
        <v>40301</v>
      </c>
      <c r="B144" s="8" t="s">
        <v>47</v>
      </c>
      <c r="C144" s="8" t="s">
        <v>48</v>
      </c>
      <c r="D144" s="8" t="s">
        <v>57</v>
      </c>
      <c r="E144" s="20">
        <v>120</v>
      </c>
      <c r="F144" s="7">
        <v>17.5</v>
      </c>
    </row>
    <row r="145" spans="1:6" x14ac:dyDescent="0.2">
      <c r="A145" s="72">
        <v>40301</v>
      </c>
      <c r="B145" s="8" t="s">
        <v>47</v>
      </c>
      <c r="C145" s="8" t="s">
        <v>48</v>
      </c>
      <c r="D145" s="8" t="s">
        <v>57</v>
      </c>
      <c r="E145" s="20">
        <v>112</v>
      </c>
      <c r="F145" s="7">
        <v>13.4</v>
      </c>
    </row>
    <row r="146" spans="1:6" x14ac:dyDescent="0.2">
      <c r="A146" s="72">
        <v>40301</v>
      </c>
      <c r="B146" s="8" t="s">
        <v>47</v>
      </c>
      <c r="C146" s="8" t="s">
        <v>48</v>
      </c>
      <c r="D146" s="8" t="s">
        <v>57</v>
      </c>
      <c r="E146" s="20">
        <v>114</v>
      </c>
      <c r="F146" s="7">
        <v>13.2</v>
      </c>
    </row>
    <row r="147" spans="1:6" x14ac:dyDescent="0.2">
      <c r="A147" s="72">
        <v>40301</v>
      </c>
      <c r="B147" s="8" t="s">
        <v>47</v>
      </c>
      <c r="C147" s="8" t="s">
        <v>48</v>
      </c>
      <c r="D147" s="8" t="s">
        <v>57</v>
      </c>
      <c r="E147" s="20">
        <v>117</v>
      </c>
      <c r="F147" s="7">
        <v>14.3</v>
      </c>
    </row>
    <row r="148" spans="1:6" x14ac:dyDescent="0.2">
      <c r="A148" s="72">
        <v>40301</v>
      </c>
      <c r="B148" s="8" t="s">
        <v>47</v>
      </c>
      <c r="C148" s="8" t="s">
        <v>48</v>
      </c>
      <c r="D148" s="8" t="s">
        <v>57</v>
      </c>
      <c r="E148" s="20">
        <v>116</v>
      </c>
      <c r="F148" s="7">
        <v>15</v>
      </c>
    </row>
    <row r="149" spans="1:6" x14ac:dyDescent="0.2">
      <c r="A149" s="72">
        <v>40301</v>
      </c>
      <c r="B149" s="8" t="s">
        <v>47</v>
      </c>
      <c r="C149" s="8" t="s">
        <v>48</v>
      </c>
      <c r="D149" s="8" t="s">
        <v>57</v>
      </c>
      <c r="E149" s="20">
        <v>137</v>
      </c>
      <c r="F149" s="7">
        <v>26.9</v>
      </c>
    </row>
    <row r="150" spans="1:6" x14ac:dyDescent="0.2">
      <c r="A150" s="72">
        <v>40301</v>
      </c>
      <c r="B150" s="8" t="s">
        <v>47</v>
      </c>
      <c r="C150" s="8" t="s">
        <v>48</v>
      </c>
      <c r="D150" s="8" t="s">
        <v>57</v>
      </c>
      <c r="E150" s="20">
        <v>110</v>
      </c>
      <c r="F150" s="7">
        <v>12.4</v>
      </c>
    </row>
    <row r="151" spans="1:6" x14ac:dyDescent="0.2">
      <c r="A151" s="72">
        <v>40301</v>
      </c>
      <c r="B151" s="8" t="s">
        <v>47</v>
      </c>
      <c r="C151" s="8" t="s">
        <v>48</v>
      </c>
      <c r="D151" s="8" t="s">
        <v>57</v>
      </c>
      <c r="E151" s="20">
        <v>119</v>
      </c>
      <c r="F151" s="7">
        <v>17.100000000000001</v>
      </c>
    </row>
    <row r="152" spans="1:6" x14ac:dyDescent="0.2">
      <c r="A152" s="72">
        <v>40301</v>
      </c>
      <c r="B152" s="8" t="s">
        <v>47</v>
      </c>
      <c r="C152" s="8" t="s">
        <v>48</v>
      </c>
      <c r="D152" s="8" t="s">
        <v>57</v>
      </c>
      <c r="E152" s="20">
        <v>141</v>
      </c>
      <c r="F152" s="7">
        <v>31.2</v>
      </c>
    </row>
    <row r="153" spans="1:6" x14ac:dyDescent="0.2">
      <c r="A153" s="72">
        <v>40301</v>
      </c>
      <c r="B153" s="8" t="s">
        <v>47</v>
      </c>
      <c r="C153" s="8" t="s">
        <v>48</v>
      </c>
      <c r="D153" s="8" t="s">
        <v>57</v>
      </c>
      <c r="E153" s="20">
        <v>112</v>
      </c>
      <c r="F153" s="7">
        <v>14.2</v>
      </c>
    </row>
    <row r="154" spans="1:6" x14ac:dyDescent="0.2">
      <c r="A154" s="72">
        <v>40301</v>
      </c>
      <c r="B154" s="8" t="s">
        <v>47</v>
      </c>
      <c r="C154" s="8" t="s">
        <v>48</v>
      </c>
      <c r="D154" s="8" t="s">
        <v>57</v>
      </c>
      <c r="E154" s="20">
        <v>126</v>
      </c>
      <c r="F154" s="7">
        <v>22.9</v>
      </c>
    </row>
    <row r="155" spans="1:6" x14ac:dyDescent="0.2">
      <c r="A155" s="72">
        <v>40301</v>
      </c>
      <c r="B155" s="8" t="s">
        <v>47</v>
      </c>
      <c r="C155" s="8" t="s">
        <v>48</v>
      </c>
      <c r="D155" s="8" t="s">
        <v>57</v>
      </c>
      <c r="E155" s="20">
        <v>147</v>
      </c>
      <c r="F155" s="7">
        <v>28.3</v>
      </c>
    </row>
    <row r="156" spans="1:6" x14ac:dyDescent="0.2">
      <c r="A156" s="72">
        <v>40301</v>
      </c>
      <c r="B156" s="8" t="s">
        <v>47</v>
      </c>
      <c r="C156" s="8" t="s">
        <v>48</v>
      </c>
      <c r="D156" s="8" t="s">
        <v>57</v>
      </c>
      <c r="E156" s="20">
        <v>145</v>
      </c>
      <c r="F156" s="7">
        <v>27.5</v>
      </c>
    </row>
    <row r="157" spans="1:6" x14ac:dyDescent="0.2">
      <c r="A157" s="72">
        <v>40301</v>
      </c>
      <c r="B157" s="8" t="s">
        <v>47</v>
      </c>
      <c r="C157" s="8" t="s">
        <v>48</v>
      </c>
      <c r="D157" s="8" t="s">
        <v>57</v>
      </c>
      <c r="E157" s="20">
        <v>127</v>
      </c>
      <c r="F157" s="7">
        <v>19</v>
      </c>
    </row>
    <row r="158" spans="1:6" x14ac:dyDescent="0.2">
      <c r="A158" s="72">
        <v>40301</v>
      </c>
      <c r="B158" s="8" t="s">
        <v>47</v>
      </c>
      <c r="C158" s="8" t="s">
        <v>48</v>
      </c>
      <c r="D158" s="8" t="s">
        <v>57</v>
      </c>
      <c r="E158" s="20">
        <v>135</v>
      </c>
      <c r="F158" s="7">
        <v>25.7</v>
      </c>
    </row>
    <row r="159" spans="1:6" x14ac:dyDescent="0.2">
      <c r="A159" s="72">
        <v>40301</v>
      </c>
      <c r="B159" s="8" t="s">
        <v>47</v>
      </c>
      <c r="C159" s="8" t="s">
        <v>48</v>
      </c>
      <c r="D159" s="8" t="s">
        <v>57</v>
      </c>
      <c r="E159" s="8">
        <v>152</v>
      </c>
      <c r="F159" s="7">
        <v>38.799999999999997</v>
      </c>
    </row>
    <row r="160" spans="1:6" x14ac:dyDescent="0.2">
      <c r="A160" s="72">
        <v>40301</v>
      </c>
      <c r="B160" s="8" t="s">
        <v>47</v>
      </c>
      <c r="C160" s="8" t="s">
        <v>48</v>
      </c>
      <c r="D160" s="8" t="s">
        <v>57</v>
      </c>
      <c r="E160" s="8">
        <v>130</v>
      </c>
      <c r="F160" s="7">
        <v>21.6</v>
      </c>
    </row>
    <row r="161" spans="1:7" x14ac:dyDescent="0.2">
      <c r="A161" s="72">
        <v>40301</v>
      </c>
      <c r="B161" s="8" t="s">
        <v>47</v>
      </c>
      <c r="C161" s="8" t="s">
        <v>48</v>
      </c>
      <c r="D161" s="8" t="s">
        <v>57</v>
      </c>
      <c r="E161" s="8">
        <v>138</v>
      </c>
      <c r="F161" s="7">
        <v>29.2</v>
      </c>
    </row>
    <row r="162" spans="1:7" x14ac:dyDescent="0.2">
      <c r="A162" s="72">
        <v>40301</v>
      </c>
      <c r="B162" s="8" t="s">
        <v>47</v>
      </c>
      <c r="C162" s="8" t="s">
        <v>48</v>
      </c>
      <c r="D162" s="8" t="s">
        <v>57</v>
      </c>
      <c r="E162" s="8">
        <v>118</v>
      </c>
      <c r="F162" s="7">
        <v>17.8</v>
      </c>
    </row>
    <row r="163" spans="1:7" x14ac:dyDescent="0.2">
      <c r="A163" s="72">
        <v>40301</v>
      </c>
      <c r="B163" s="8" t="s">
        <v>47</v>
      </c>
      <c r="C163" s="8" t="s">
        <v>48</v>
      </c>
      <c r="D163" s="8" t="s">
        <v>57</v>
      </c>
      <c r="E163" s="8">
        <v>128</v>
      </c>
      <c r="F163" s="7">
        <v>24.8</v>
      </c>
    </row>
    <row r="164" spans="1:7" x14ac:dyDescent="0.2">
      <c r="A164" s="72">
        <v>40301</v>
      </c>
      <c r="B164" s="8" t="s">
        <v>45</v>
      </c>
      <c r="D164" s="8" t="s">
        <v>57</v>
      </c>
      <c r="E164" s="20">
        <v>220</v>
      </c>
    </row>
    <row r="165" spans="1:7" x14ac:dyDescent="0.2">
      <c r="A165" s="72">
        <v>40301</v>
      </c>
      <c r="B165" s="8" t="s">
        <v>45</v>
      </c>
      <c r="D165" s="8" t="s">
        <v>57</v>
      </c>
      <c r="E165" s="8">
        <v>195</v>
      </c>
    </row>
    <row r="166" spans="1:7" x14ac:dyDescent="0.2">
      <c r="A166" s="72">
        <v>40301</v>
      </c>
      <c r="B166" s="8" t="s">
        <v>45</v>
      </c>
      <c r="D166" s="8" t="s">
        <v>57</v>
      </c>
      <c r="E166" s="8">
        <v>130</v>
      </c>
    </row>
    <row r="167" spans="1:7" x14ac:dyDescent="0.2">
      <c r="A167" s="72">
        <v>40301</v>
      </c>
      <c r="B167" s="8" t="s">
        <v>45</v>
      </c>
      <c r="D167" s="8" t="s">
        <v>57</v>
      </c>
      <c r="E167" s="8">
        <v>210</v>
      </c>
    </row>
    <row r="168" spans="1:7" x14ac:dyDescent="0.2">
      <c r="A168" s="73">
        <v>40301</v>
      </c>
      <c r="B168" s="26" t="s">
        <v>45</v>
      </c>
      <c r="C168" s="26"/>
      <c r="D168" s="26" t="s">
        <v>57</v>
      </c>
      <c r="E168" s="26">
        <v>230</v>
      </c>
      <c r="F168" s="25"/>
      <c r="G168" s="26"/>
    </row>
    <row r="169" spans="1:7" x14ac:dyDescent="0.2">
      <c r="A169" s="72">
        <v>40302</v>
      </c>
      <c r="B169" s="8" t="s">
        <v>47</v>
      </c>
      <c r="C169" s="8" t="s">
        <v>48</v>
      </c>
      <c r="D169" s="8" t="s">
        <v>57</v>
      </c>
      <c r="E169" s="8">
        <v>109</v>
      </c>
      <c r="F169" s="7">
        <v>13.2</v>
      </c>
    </row>
    <row r="170" spans="1:7" x14ac:dyDescent="0.2">
      <c r="A170" s="72">
        <v>40302</v>
      </c>
      <c r="B170" s="8" t="s">
        <v>47</v>
      </c>
      <c r="C170" s="8" t="s">
        <v>48</v>
      </c>
      <c r="D170" s="8" t="s">
        <v>57</v>
      </c>
      <c r="E170" s="8">
        <v>122</v>
      </c>
      <c r="F170" s="7">
        <v>17.8</v>
      </c>
    </row>
    <row r="171" spans="1:7" x14ac:dyDescent="0.2">
      <c r="A171" s="72">
        <v>40302</v>
      </c>
      <c r="B171" s="8" t="s">
        <v>47</v>
      </c>
      <c r="C171" s="8" t="s">
        <v>48</v>
      </c>
      <c r="D171" s="8" t="s">
        <v>57</v>
      </c>
      <c r="E171" s="8">
        <v>115</v>
      </c>
      <c r="F171" s="7">
        <v>15.8</v>
      </c>
    </row>
    <row r="172" spans="1:7" x14ac:dyDescent="0.2">
      <c r="A172" s="72">
        <v>40302</v>
      </c>
      <c r="B172" s="8" t="s">
        <v>47</v>
      </c>
      <c r="C172" s="8" t="s">
        <v>48</v>
      </c>
      <c r="D172" s="8" t="s">
        <v>57</v>
      </c>
      <c r="E172" s="8">
        <v>104</v>
      </c>
      <c r="F172" s="7">
        <v>12.6</v>
      </c>
    </row>
    <row r="173" spans="1:7" x14ac:dyDescent="0.2">
      <c r="A173" s="72">
        <v>40302</v>
      </c>
      <c r="B173" s="8" t="s">
        <v>47</v>
      </c>
      <c r="C173" s="8" t="s">
        <v>48</v>
      </c>
      <c r="D173" s="8" t="s">
        <v>57</v>
      </c>
      <c r="E173" s="8">
        <v>135</v>
      </c>
      <c r="F173" s="7">
        <v>26.5</v>
      </c>
    </row>
    <row r="174" spans="1:7" x14ac:dyDescent="0.2">
      <c r="A174" s="72">
        <v>40302</v>
      </c>
      <c r="B174" s="8" t="s">
        <v>47</v>
      </c>
      <c r="C174" s="8" t="s">
        <v>48</v>
      </c>
      <c r="D174" s="8" t="s">
        <v>57</v>
      </c>
      <c r="E174" s="8">
        <v>111</v>
      </c>
      <c r="F174" s="7">
        <v>13.5</v>
      </c>
    </row>
    <row r="175" spans="1:7" x14ac:dyDescent="0.2">
      <c r="A175" s="72">
        <v>40302</v>
      </c>
      <c r="B175" s="8" t="s">
        <v>47</v>
      </c>
      <c r="C175" s="8" t="s">
        <v>48</v>
      </c>
      <c r="D175" s="8" t="s">
        <v>57</v>
      </c>
      <c r="E175" s="8">
        <v>103</v>
      </c>
      <c r="F175" s="7">
        <v>10.8</v>
      </c>
    </row>
    <row r="176" spans="1:7" x14ac:dyDescent="0.2">
      <c r="A176" s="72">
        <v>40302</v>
      </c>
      <c r="B176" s="8" t="s">
        <v>47</v>
      </c>
      <c r="C176" s="8" t="s">
        <v>48</v>
      </c>
      <c r="D176" s="8" t="s">
        <v>57</v>
      </c>
      <c r="E176" s="8">
        <v>114</v>
      </c>
      <c r="F176" s="7">
        <v>16.100000000000001</v>
      </c>
    </row>
    <row r="177" spans="1:7" x14ac:dyDescent="0.2">
      <c r="A177" s="72">
        <v>40302</v>
      </c>
      <c r="B177" s="8" t="s">
        <v>47</v>
      </c>
      <c r="C177" s="8" t="s">
        <v>48</v>
      </c>
      <c r="D177" s="8" t="s">
        <v>57</v>
      </c>
      <c r="E177" s="8">
        <v>118</v>
      </c>
      <c r="F177" s="7">
        <v>16.7</v>
      </c>
    </row>
    <row r="178" spans="1:7" x14ac:dyDescent="0.2">
      <c r="A178" s="72">
        <v>40302</v>
      </c>
      <c r="B178" s="8" t="s">
        <v>47</v>
      </c>
      <c r="C178" s="8" t="s">
        <v>48</v>
      </c>
      <c r="D178" s="8" t="s">
        <v>57</v>
      </c>
      <c r="E178" s="8">
        <v>113</v>
      </c>
      <c r="F178" s="7">
        <v>15.4</v>
      </c>
    </row>
    <row r="179" spans="1:7" x14ac:dyDescent="0.2">
      <c r="A179" s="72">
        <v>40302</v>
      </c>
      <c r="B179" s="8" t="s">
        <v>45</v>
      </c>
      <c r="D179" s="8" t="s">
        <v>46</v>
      </c>
      <c r="E179" s="8">
        <v>175</v>
      </c>
    </row>
    <row r="180" spans="1:7" x14ac:dyDescent="0.2">
      <c r="A180" s="73">
        <v>40302</v>
      </c>
      <c r="B180" s="26" t="s">
        <v>45</v>
      </c>
      <c r="C180" s="26"/>
      <c r="D180" s="26" t="s">
        <v>57</v>
      </c>
      <c r="E180" s="26">
        <v>150</v>
      </c>
      <c r="F180" s="25"/>
      <c r="G180" s="26"/>
    </row>
    <row r="181" spans="1:7" x14ac:dyDescent="0.2">
      <c r="A181" s="72">
        <v>40303</v>
      </c>
      <c r="B181" s="8" t="s">
        <v>45</v>
      </c>
      <c r="D181" s="8" t="s">
        <v>57</v>
      </c>
      <c r="E181" s="8">
        <v>220</v>
      </c>
    </row>
    <row r="182" spans="1:7" x14ac:dyDescent="0.2">
      <c r="A182" s="72">
        <v>40303</v>
      </c>
      <c r="B182" s="8" t="s">
        <v>45</v>
      </c>
      <c r="D182" s="8" t="s">
        <v>57</v>
      </c>
      <c r="E182" s="8">
        <v>215</v>
      </c>
    </row>
    <row r="183" spans="1:7" x14ac:dyDescent="0.2">
      <c r="A183" s="72">
        <v>40303</v>
      </c>
      <c r="B183" s="8" t="s">
        <v>45</v>
      </c>
      <c r="D183" s="8" t="s">
        <v>57</v>
      </c>
      <c r="E183" s="8">
        <v>200</v>
      </c>
    </row>
    <row r="184" spans="1:7" x14ac:dyDescent="0.2">
      <c r="A184" s="72">
        <v>40303</v>
      </c>
      <c r="B184" s="8" t="s">
        <v>45</v>
      </c>
      <c r="D184" s="8" t="s">
        <v>57</v>
      </c>
      <c r="E184" s="8">
        <v>180</v>
      </c>
    </row>
    <row r="185" spans="1:7" x14ac:dyDescent="0.2">
      <c r="A185" s="72">
        <v>40303</v>
      </c>
      <c r="B185" s="8" t="s">
        <v>45</v>
      </c>
      <c r="D185" s="8" t="s">
        <v>57</v>
      </c>
      <c r="E185" s="8">
        <v>235</v>
      </c>
    </row>
    <row r="186" spans="1:7" x14ac:dyDescent="0.2">
      <c r="A186" s="72">
        <v>40303</v>
      </c>
      <c r="B186" s="8" t="s">
        <v>45</v>
      </c>
      <c r="D186" s="8" t="s">
        <v>57</v>
      </c>
      <c r="E186" s="8">
        <v>220</v>
      </c>
    </row>
    <row r="187" spans="1:7" x14ac:dyDescent="0.2">
      <c r="A187" s="72">
        <v>40303</v>
      </c>
      <c r="B187" s="8" t="s">
        <v>47</v>
      </c>
      <c r="C187" s="8" t="s">
        <v>48</v>
      </c>
      <c r="D187" s="8" t="s">
        <v>57</v>
      </c>
      <c r="E187" s="20">
        <v>128</v>
      </c>
      <c r="F187" s="7">
        <v>21</v>
      </c>
    </row>
    <row r="188" spans="1:7" x14ac:dyDescent="0.2">
      <c r="A188" s="72">
        <v>40303</v>
      </c>
      <c r="B188" s="8" t="s">
        <v>47</v>
      </c>
      <c r="C188" s="8" t="s">
        <v>48</v>
      </c>
      <c r="D188" s="8" t="s">
        <v>57</v>
      </c>
      <c r="E188" s="8">
        <v>130</v>
      </c>
      <c r="F188" s="7">
        <v>23</v>
      </c>
    </row>
    <row r="189" spans="1:7" x14ac:dyDescent="0.2">
      <c r="A189" s="72">
        <v>40303</v>
      </c>
      <c r="B189" s="8" t="s">
        <v>47</v>
      </c>
      <c r="C189" s="8" t="s">
        <v>48</v>
      </c>
      <c r="D189" s="8" t="s">
        <v>57</v>
      </c>
      <c r="E189" s="8">
        <v>117</v>
      </c>
      <c r="F189" s="7">
        <v>15.8</v>
      </c>
    </row>
    <row r="190" spans="1:7" x14ac:dyDescent="0.2">
      <c r="A190" s="72">
        <v>40303</v>
      </c>
      <c r="B190" s="8" t="s">
        <v>47</v>
      </c>
      <c r="C190" s="8" t="s">
        <v>48</v>
      </c>
      <c r="D190" s="8" t="s">
        <v>57</v>
      </c>
      <c r="E190" s="8">
        <v>134</v>
      </c>
      <c r="F190" s="7">
        <v>26.8</v>
      </c>
    </row>
    <row r="191" spans="1:7" x14ac:dyDescent="0.2">
      <c r="A191" s="72">
        <v>40303</v>
      </c>
      <c r="B191" s="8" t="s">
        <v>47</v>
      </c>
      <c r="C191" s="8" t="s">
        <v>48</v>
      </c>
      <c r="D191" s="8" t="s">
        <v>57</v>
      </c>
      <c r="E191" s="8">
        <v>124</v>
      </c>
      <c r="F191" s="7">
        <v>19.600000000000001</v>
      </c>
    </row>
    <row r="192" spans="1:7" x14ac:dyDescent="0.2">
      <c r="A192" s="72">
        <v>40303</v>
      </c>
      <c r="B192" s="8" t="s">
        <v>47</v>
      </c>
      <c r="C192" s="8" t="s">
        <v>48</v>
      </c>
      <c r="D192" s="8" t="s">
        <v>57</v>
      </c>
      <c r="E192" s="8">
        <v>131</v>
      </c>
      <c r="F192" s="7">
        <v>23.7</v>
      </c>
    </row>
    <row r="193" spans="1:7" x14ac:dyDescent="0.2">
      <c r="A193" s="72">
        <v>40303</v>
      </c>
      <c r="B193" s="8" t="s">
        <v>47</v>
      </c>
      <c r="C193" s="8" t="s">
        <v>48</v>
      </c>
      <c r="D193" s="8" t="s">
        <v>57</v>
      </c>
      <c r="E193" s="8">
        <v>108</v>
      </c>
      <c r="F193" s="7">
        <v>12.6</v>
      </c>
    </row>
    <row r="194" spans="1:7" x14ac:dyDescent="0.2">
      <c r="A194" s="72">
        <v>40303</v>
      </c>
      <c r="B194" s="8" t="s">
        <v>47</v>
      </c>
      <c r="C194" s="8" t="s">
        <v>48</v>
      </c>
      <c r="D194" s="8" t="s">
        <v>57</v>
      </c>
      <c r="E194" s="8">
        <v>120</v>
      </c>
      <c r="F194" s="7">
        <v>16.399999999999999</v>
      </c>
    </row>
    <row r="195" spans="1:7" x14ac:dyDescent="0.2">
      <c r="A195" s="72">
        <v>40303</v>
      </c>
      <c r="B195" s="8" t="s">
        <v>47</v>
      </c>
      <c r="C195" s="8" t="s">
        <v>48</v>
      </c>
      <c r="D195" s="8" t="s">
        <v>57</v>
      </c>
      <c r="E195" s="8">
        <v>118</v>
      </c>
      <c r="F195" s="7">
        <v>15.7</v>
      </c>
    </row>
    <row r="196" spans="1:7" x14ac:dyDescent="0.2">
      <c r="A196" s="72">
        <v>40303</v>
      </c>
      <c r="B196" s="8" t="s">
        <v>47</v>
      </c>
      <c r="C196" s="8" t="s">
        <v>48</v>
      </c>
      <c r="D196" s="8" t="s">
        <v>57</v>
      </c>
      <c r="E196" s="8">
        <v>112</v>
      </c>
      <c r="F196" s="7">
        <v>15.5</v>
      </c>
    </row>
    <row r="197" spans="1:7" x14ac:dyDescent="0.2">
      <c r="A197" s="72">
        <v>40303</v>
      </c>
      <c r="B197" s="8" t="s">
        <v>47</v>
      </c>
      <c r="C197" s="8" t="s">
        <v>48</v>
      </c>
      <c r="D197" s="8" t="s">
        <v>57</v>
      </c>
      <c r="E197" s="20">
        <v>108</v>
      </c>
      <c r="F197" s="7">
        <v>13.3</v>
      </c>
    </row>
    <row r="198" spans="1:7" x14ac:dyDescent="0.2">
      <c r="A198" s="72">
        <v>40303</v>
      </c>
      <c r="B198" s="8" t="s">
        <v>47</v>
      </c>
      <c r="C198" s="8" t="s">
        <v>48</v>
      </c>
      <c r="D198" s="8" t="s">
        <v>57</v>
      </c>
      <c r="E198" s="20">
        <v>109</v>
      </c>
      <c r="F198" s="7">
        <v>13.4</v>
      </c>
    </row>
    <row r="199" spans="1:7" x14ac:dyDescent="0.2">
      <c r="A199" s="72">
        <v>40303</v>
      </c>
      <c r="B199" s="8" t="s">
        <v>47</v>
      </c>
      <c r="C199" s="8" t="s">
        <v>48</v>
      </c>
      <c r="D199" s="8" t="s">
        <v>57</v>
      </c>
      <c r="E199" s="20">
        <v>107</v>
      </c>
      <c r="F199" s="7">
        <v>12.7</v>
      </c>
    </row>
    <row r="200" spans="1:7" x14ac:dyDescent="0.2">
      <c r="A200" s="72">
        <v>40303</v>
      </c>
      <c r="B200" s="8" t="s">
        <v>47</v>
      </c>
      <c r="C200" s="8" t="s">
        <v>48</v>
      </c>
      <c r="D200" s="8" t="s">
        <v>57</v>
      </c>
      <c r="E200" s="20">
        <v>124</v>
      </c>
      <c r="F200" s="7">
        <v>17.600000000000001</v>
      </c>
    </row>
    <row r="201" spans="1:7" x14ac:dyDescent="0.2">
      <c r="A201" s="72">
        <v>40303</v>
      </c>
      <c r="B201" s="8" t="s">
        <v>47</v>
      </c>
      <c r="C201" s="8" t="s">
        <v>48</v>
      </c>
      <c r="D201" s="8" t="s">
        <v>57</v>
      </c>
      <c r="E201" s="20">
        <v>114</v>
      </c>
      <c r="F201" s="7">
        <v>16.7</v>
      </c>
    </row>
    <row r="202" spans="1:7" x14ac:dyDescent="0.2">
      <c r="A202" s="72">
        <v>40303</v>
      </c>
      <c r="B202" s="8" t="s">
        <v>47</v>
      </c>
      <c r="C202" s="8" t="s">
        <v>48</v>
      </c>
      <c r="D202" s="8" t="s">
        <v>57</v>
      </c>
      <c r="E202" s="20">
        <v>140</v>
      </c>
      <c r="F202" s="7">
        <v>28.3</v>
      </c>
    </row>
    <row r="203" spans="1:7" x14ac:dyDescent="0.2">
      <c r="A203" s="72">
        <v>40303</v>
      </c>
      <c r="B203" s="8" t="s">
        <v>47</v>
      </c>
      <c r="C203" s="8" t="s">
        <v>48</v>
      </c>
      <c r="D203" s="8" t="s">
        <v>57</v>
      </c>
      <c r="E203" s="20">
        <v>100</v>
      </c>
      <c r="F203" s="7">
        <v>9.3000000000000007</v>
      </c>
    </row>
    <row r="204" spans="1:7" x14ac:dyDescent="0.2">
      <c r="A204" s="72">
        <v>40303</v>
      </c>
      <c r="B204" s="8" t="s">
        <v>47</v>
      </c>
      <c r="C204" s="8" t="s">
        <v>48</v>
      </c>
      <c r="D204" s="8" t="s">
        <v>57</v>
      </c>
      <c r="E204" s="20">
        <v>121</v>
      </c>
      <c r="F204" s="7">
        <v>16.7</v>
      </c>
    </row>
    <row r="205" spans="1:7" x14ac:dyDescent="0.2">
      <c r="A205" s="72">
        <v>40303</v>
      </c>
      <c r="B205" s="8" t="s">
        <v>47</v>
      </c>
      <c r="C205" s="8" t="s">
        <v>48</v>
      </c>
      <c r="D205" s="8" t="s">
        <v>57</v>
      </c>
      <c r="E205" s="20">
        <v>101</v>
      </c>
      <c r="F205" s="7">
        <v>10.3</v>
      </c>
    </row>
    <row r="206" spans="1:7" x14ac:dyDescent="0.2">
      <c r="A206" s="73">
        <v>40303</v>
      </c>
      <c r="B206" s="26" t="s">
        <v>47</v>
      </c>
      <c r="C206" s="26" t="s">
        <v>48</v>
      </c>
      <c r="D206" s="26" t="s">
        <v>57</v>
      </c>
      <c r="E206" s="27">
        <v>113</v>
      </c>
      <c r="F206" s="25">
        <v>14.3</v>
      </c>
      <c r="G206" s="26"/>
    </row>
    <row r="207" spans="1:7" x14ac:dyDescent="0.2">
      <c r="A207" s="72">
        <v>40304</v>
      </c>
      <c r="B207" s="8" t="s">
        <v>45</v>
      </c>
      <c r="D207" s="8" t="s">
        <v>46</v>
      </c>
      <c r="E207" s="20">
        <v>165</v>
      </c>
    </row>
    <row r="208" spans="1:7" x14ac:dyDescent="0.2">
      <c r="A208" s="72">
        <v>40304</v>
      </c>
      <c r="B208" s="8" t="s">
        <v>45</v>
      </c>
      <c r="D208" s="8" t="s">
        <v>46</v>
      </c>
      <c r="E208" s="20">
        <v>180</v>
      </c>
    </row>
    <row r="209" spans="1:6" x14ac:dyDescent="0.2">
      <c r="A209" s="72">
        <v>40304</v>
      </c>
      <c r="B209" s="8" t="s">
        <v>45</v>
      </c>
      <c r="D209" s="8" t="s">
        <v>46</v>
      </c>
      <c r="E209" s="20">
        <v>195</v>
      </c>
    </row>
    <row r="210" spans="1:6" x14ac:dyDescent="0.2">
      <c r="A210" s="72">
        <v>40304</v>
      </c>
      <c r="B210" s="8" t="s">
        <v>45</v>
      </c>
      <c r="D210" s="8" t="s">
        <v>46</v>
      </c>
      <c r="E210" s="8">
        <v>190</v>
      </c>
    </row>
    <row r="211" spans="1:6" x14ac:dyDescent="0.2">
      <c r="A211" s="72">
        <v>40304</v>
      </c>
      <c r="B211" s="8" t="s">
        <v>45</v>
      </c>
      <c r="D211" s="8" t="s">
        <v>46</v>
      </c>
      <c r="E211" s="8">
        <v>160</v>
      </c>
    </row>
    <row r="212" spans="1:6" x14ac:dyDescent="0.2">
      <c r="A212" s="72">
        <v>40304</v>
      </c>
      <c r="B212" s="8" t="s">
        <v>47</v>
      </c>
      <c r="C212" s="8" t="s">
        <v>48</v>
      </c>
      <c r="D212" s="8" t="s">
        <v>57</v>
      </c>
      <c r="E212" s="8">
        <v>136</v>
      </c>
      <c r="F212" s="7">
        <v>26.8</v>
      </c>
    </row>
    <row r="213" spans="1:6" x14ac:dyDescent="0.2">
      <c r="A213" s="72">
        <v>40304</v>
      </c>
      <c r="B213" s="8" t="s">
        <v>47</v>
      </c>
      <c r="C213" s="8" t="s">
        <v>48</v>
      </c>
      <c r="D213" s="8" t="s">
        <v>57</v>
      </c>
      <c r="E213" s="8">
        <v>101</v>
      </c>
      <c r="F213" s="7">
        <v>11.1</v>
      </c>
    </row>
    <row r="214" spans="1:6" x14ac:dyDescent="0.2">
      <c r="A214" s="72">
        <v>40304</v>
      </c>
      <c r="B214" s="8" t="s">
        <v>47</v>
      </c>
      <c r="C214" s="8" t="s">
        <v>48</v>
      </c>
      <c r="D214" s="8" t="s">
        <v>57</v>
      </c>
      <c r="E214" s="8">
        <v>142</v>
      </c>
      <c r="F214" s="7">
        <v>30.4</v>
      </c>
    </row>
    <row r="215" spans="1:6" x14ac:dyDescent="0.2">
      <c r="A215" s="72">
        <v>40304</v>
      </c>
      <c r="B215" s="8" t="s">
        <v>47</v>
      </c>
      <c r="C215" s="8" t="s">
        <v>48</v>
      </c>
      <c r="D215" s="8" t="s">
        <v>57</v>
      </c>
      <c r="E215" s="8">
        <v>128</v>
      </c>
      <c r="F215" s="7">
        <v>21.8</v>
      </c>
    </row>
    <row r="216" spans="1:6" x14ac:dyDescent="0.2">
      <c r="A216" s="72">
        <v>40304</v>
      </c>
      <c r="B216" s="8" t="s">
        <v>47</v>
      </c>
      <c r="C216" s="8" t="s">
        <v>48</v>
      </c>
      <c r="D216" s="8" t="s">
        <v>57</v>
      </c>
      <c r="E216" s="8">
        <v>115</v>
      </c>
      <c r="F216" s="7">
        <v>16.100000000000001</v>
      </c>
    </row>
    <row r="217" spans="1:6" x14ac:dyDescent="0.2">
      <c r="A217" s="72">
        <v>40304</v>
      </c>
      <c r="B217" s="8" t="s">
        <v>47</v>
      </c>
      <c r="C217" s="8" t="s">
        <v>48</v>
      </c>
      <c r="D217" s="8" t="s">
        <v>57</v>
      </c>
      <c r="E217" s="8">
        <v>138</v>
      </c>
      <c r="F217" s="7">
        <v>26.5</v>
      </c>
    </row>
    <row r="218" spans="1:6" x14ac:dyDescent="0.2">
      <c r="A218" s="72">
        <v>40304</v>
      </c>
      <c r="B218" s="8" t="s">
        <v>47</v>
      </c>
      <c r="C218" s="8" t="s">
        <v>48</v>
      </c>
      <c r="D218" s="8" t="s">
        <v>57</v>
      </c>
      <c r="E218" s="8">
        <v>116</v>
      </c>
      <c r="F218" s="7">
        <v>15.5</v>
      </c>
    </row>
    <row r="219" spans="1:6" x14ac:dyDescent="0.2">
      <c r="A219" s="72">
        <v>40304</v>
      </c>
      <c r="B219" s="8" t="s">
        <v>47</v>
      </c>
      <c r="C219" s="8" t="s">
        <v>48</v>
      </c>
      <c r="D219" s="8" t="s">
        <v>57</v>
      </c>
      <c r="E219" s="20">
        <v>110</v>
      </c>
      <c r="F219" s="7">
        <v>14.2</v>
      </c>
    </row>
    <row r="220" spans="1:6" x14ac:dyDescent="0.2">
      <c r="A220" s="72">
        <v>40304</v>
      </c>
      <c r="B220" s="8" t="s">
        <v>47</v>
      </c>
      <c r="C220" s="8" t="s">
        <v>48</v>
      </c>
      <c r="D220" s="8" t="s">
        <v>57</v>
      </c>
      <c r="E220" s="20">
        <v>119</v>
      </c>
      <c r="F220" s="7">
        <v>16.600000000000001</v>
      </c>
    </row>
    <row r="221" spans="1:6" x14ac:dyDescent="0.2">
      <c r="A221" s="72">
        <v>40304</v>
      </c>
      <c r="B221" s="8" t="s">
        <v>47</v>
      </c>
      <c r="C221" s="8" t="s">
        <v>48</v>
      </c>
      <c r="D221" s="8" t="s">
        <v>57</v>
      </c>
      <c r="E221" s="20">
        <v>117</v>
      </c>
      <c r="F221" s="7">
        <v>16.5</v>
      </c>
    </row>
    <row r="222" spans="1:6" x14ac:dyDescent="0.2">
      <c r="A222" s="72">
        <v>40304</v>
      </c>
      <c r="B222" s="8" t="s">
        <v>47</v>
      </c>
      <c r="C222" s="8" t="s">
        <v>48</v>
      </c>
      <c r="D222" s="8" t="s">
        <v>57</v>
      </c>
      <c r="E222" s="20">
        <v>110</v>
      </c>
      <c r="F222" s="7">
        <v>11.5</v>
      </c>
    </row>
    <row r="223" spans="1:6" x14ac:dyDescent="0.2">
      <c r="A223" s="72">
        <v>40304</v>
      </c>
      <c r="B223" s="8" t="s">
        <v>47</v>
      </c>
      <c r="C223" s="8" t="s">
        <v>48</v>
      </c>
      <c r="D223" s="8" t="s">
        <v>57</v>
      </c>
      <c r="E223" s="20">
        <v>95</v>
      </c>
      <c r="F223" s="7">
        <v>9.4</v>
      </c>
    </row>
    <row r="224" spans="1:6" x14ac:dyDescent="0.2">
      <c r="A224" s="72">
        <v>40304</v>
      </c>
      <c r="B224" s="8" t="s">
        <v>47</v>
      </c>
      <c r="C224" s="8" t="s">
        <v>48</v>
      </c>
      <c r="D224" s="8" t="s">
        <v>57</v>
      </c>
      <c r="E224" s="20">
        <v>105</v>
      </c>
      <c r="F224" s="7">
        <v>12</v>
      </c>
    </row>
    <row r="225" spans="1:7" x14ac:dyDescent="0.2">
      <c r="A225" s="72">
        <v>40304</v>
      </c>
      <c r="B225" s="8" t="s">
        <v>47</v>
      </c>
      <c r="C225" s="8" t="s">
        <v>48</v>
      </c>
      <c r="D225" s="8" t="s">
        <v>57</v>
      </c>
      <c r="E225" s="8">
        <v>113</v>
      </c>
      <c r="F225" s="7">
        <v>14.9</v>
      </c>
    </row>
    <row r="226" spans="1:7" x14ac:dyDescent="0.2">
      <c r="A226" s="72">
        <v>40304</v>
      </c>
      <c r="B226" s="8" t="s">
        <v>47</v>
      </c>
      <c r="C226" s="8" t="s">
        <v>48</v>
      </c>
      <c r="D226" s="8" t="s">
        <v>57</v>
      </c>
      <c r="E226" s="20">
        <v>106</v>
      </c>
      <c r="F226" s="7">
        <v>11.5</v>
      </c>
    </row>
    <row r="227" spans="1:7" x14ac:dyDescent="0.2">
      <c r="A227" s="72">
        <v>40304</v>
      </c>
      <c r="B227" s="8" t="s">
        <v>47</v>
      </c>
      <c r="C227" s="8" t="s">
        <v>48</v>
      </c>
      <c r="D227" s="8" t="s">
        <v>57</v>
      </c>
      <c r="E227" s="8">
        <v>110</v>
      </c>
      <c r="F227" s="7">
        <v>13</v>
      </c>
    </row>
    <row r="228" spans="1:7" x14ac:dyDescent="0.2">
      <c r="A228" s="72">
        <v>40304</v>
      </c>
      <c r="B228" s="8" t="s">
        <v>47</v>
      </c>
      <c r="C228" s="8" t="s">
        <v>48</v>
      </c>
      <c r="D228" s="8" t="s">
        <v>57</v>
      </c>
      <c r="E228" s="8">
        <v>120</v>
      </c>
      <c r="F228" s="7">
        <v>18.3</v>
      </c>
    </row>
    <row r="229" spans="1:7" x14ac:dyDescent="0.2">
      <c r="A229" s="72">
        <v>40304</v>
      </c>
      <c r="B229" s="8" t="s">
        <v>47</v>
      </c>
      <c r="C229" s="8" t="s">
        <v>48</v>
      </c>
      <c r="D229" s="8" t="s">
        <v>57</v>
      </c>
      <c r="E229" s="8">
        <v>120</v>
      </c>
      <c r="F229" s="7">
        <v>18.2</v>
      </c>
    </row>
    <row r="230" spans="1:7" x14ac:dyDescent="0.2">
      <c r="A230" s="72">
        <v>40304</v>
      </c>
      <c r="B230" s="8" t="s">
        <v>47</v>
      </c>
      <c r="C230" s="8" t="s">
        <v>48</v>
      </c>
      <c r="D230" s="8" t="s">
        <v>57</v>
      </c>
      <c r="E230" s="8">
        <v>136</v>
      </c>
      <c r="F230" s="7">
        <v>25.1</v>
      </c>
    </row>
    <row r="231" spans="1:7" x14ac:dyDescent="0.2">
      <c r="A231" s="73">
        <v>40304</v>
      </c>
      <c r="B231" s="26" t="s">
        <v>47</v>
      </c>
      <c r="C231" s="26" t="s">
        <v>48</v>
      </c>
      <c r="D231" s="26" t="s">
        <v>57</v>
      </c>
      <c r="E231" s="26">
        <v>118</v>
      </c>
      <c r="F231" s="25">
        <v>16.8</v>
      </c>
      <c r="G231" s="26"/>
    </row>
    <row r="232" spans="1:7" x14ac:dyDescent="0.2">
      <c r="A232" s="72">
        <v>40305</v>
      </c>
      <c r="B232" s="8" t="s">
        <v>45</v>
      </c>
      <c r="D232" s="8" t="s">
        <v>46</v>
      </c>
      <c r="E232" s="8">
        <v>185</v>
      </c>
    </row>
    <row r="233" spans="1:7" x14ac:dyDescent="0.2">
      <c r="A233" s="72">
        <v>40305</v>
      </c>
      <c r="B233" s="8" t="s">
        <v>45</v>
      </c>
      <c r="D233" s="8" t="s">
        <v>46</v>
      </c>
      <c r="E233" s="8">
        <v>155</v>
      </c>
    </row>
    <row r="234" spans="1:7" x14ac:dyDescent="0.2">
      <c r="A234" s="72">
        <v>40305</v>
      </c>
      <c r="B234" s="8" t="s">
        <v>45</v>
      </c>
      <c r="D234" s="8" t="s">
        <v>57</v>
      </c>
      <c r="E234" s="8">
        <v>190</v>
      </c>
    </row>
    <row r="235" spans="1:7" x14ac:dyDescent="0.2">
      <c r="A235" s="72">
        <v>40305</v>
      </c>
      <c r="B235" s="8" t="s">
        <v>45</v>
      </c>
      <c r="D235" s="8" t="s">
        <v>57</v>
      </c>
      <c r="E235" s="20">
        <v>155</v>
      </c>
    </row>
    <row r="236" spans="1:7" x14ac:dyDescent="0.2">
      <c r="A236" s="72">
        <v>40305</v>
      </c>
      <c r="B236" s="8" t="s">
        <v>45</v>
      </c>
      <c r="D236" s="8" t="s">
        <v>57</v>
      </c>
      <c r="E236" s="20">
        <v>240</v>
      </c>
    </row>
    <row r="237" spans="1:7" x14ac:dyDescent="0.2">
      <c r="A237" s="72">
        <v>40305</v>
      </c>
      <c r="B237" s="8" t="s">
        <v>45</v>
      </c>
      <c r="D237" s="8" t="s">
        <v>57</v>
      </c>
      <c r="E237" s="20">
        <v>155</v>
      </c>
    </row>
    <row r="238" spans="1:7" x14ac:dyDescent="0.2">
      <c r="A238" s="72">
        <v>40305</v>
      </c>
      <c r="B238" s="8" t="s">
        <v>45</v>
      </c>
      <c r="D238" s="8" t="s">
        <v>57</v>
      </c>
      <c r="E238" s="20">
        <v>200</v>
      </c>
    </row>
    <row r="239" spans="1:7" x14ac:dyDescent="0.2">
      <c r="A239" s="72">
        <v>40305</v>
      </c>
      <c r="B239" s="8" t="s">
        <v>45</v>
      </c>
      <c r="D239" s="8" t="s">
        <v>57</v>
      </c>
      <c r="E239" s="20">
        <v>220</v>
      </c>
    </row>
    <row r="240" spans="1:7" x14ac:dyDescent="0.2">
      <c r="A240" s="72">
        <v>40305</v>
      </c>
      <c r="B240" s="8" t="s">
        <v>45</v>
      </c>
      <c r="D240" s="8" t="s">
        <v>57</v>
      </c>
      <c r="E240" s="20">
        <v>170</v>
      </c>
    </row>
    <row r="241" spans="1:6" x14ac:dyDescent="0.2">
      <c r="A241" s="72">
        <v>40305</v>
      </c>
      <c r="B241" s="8" t="s">
        <v>45</v>
      </c>
      <c r="D241" s="8" t="s">
        <v>57</v>
      </c>
      <c r="E241" s="20">
        <v>110</v>
      </c>
    </row>
    <row r="242" spans="1:6" x14ac:dyDescent="0.2">
      <c r="A242" s="72">
        <v>40305</v>
      </c>
      <c r="B242" s="8" t="s">
        <v>45</v>
      </c>
      <c r="D242" s="8" t="s">
        <v>57</v>
      </c>
      <c r="E242" s="20">
        <v>145</v>
      </c>
    </row>
    <row r="243" spans="1:6" x14ac:dyDescent="0.2">
      <c r="A243" s="72">
        <v>40305</v>
      </c>
      <c r="B243" s="8" t="s">
        <v>45</v>
      </c>
      <c r="D243" s="8" t="s">
        <v>57</v>
      </c>
      <c r="E243" s="8">
        <v>195</v>
      </c>
    </row>
    <row r="244" spans="1:6" x14ac:dyDescent="0.2">
      <c r="A244" s="72">
        <v>40305</v>
      </c>
      <c r="B244" s="8" t="s">
        <v>45</v>
      </c>
      <c r="D244" s="8" t="s">
        <v>57</v>
      </c>
      <c r="E244" s="8">
        <v>175</v>
      </c>
    </row>
    <row r="245" spans="1:6" x14ac:dyDescent="0.2">
      <c r="A245" s="72">
        <v>40305</v>
      </c>
      <c r="B245" s="8" t="s">
        <v>45</v>
      </c>
      <c r="D245" s="8" t="s">
        <v>57</v>
      </c>
      <c r="E245" s="8">
        <v>260</v>
      </c>
    </row>
    <row r="246" spans="1:6" x14ac:dyDescent="0.2">
      <c r="A246" s="72">
        <v>40305</v>
      </c>
      <c r="B246" s="8" t="s">
        <v>45</v>
      </c>
      <c r="D246" s="8" t="s">
        <v>57</v>
      </c>
      <c r="E246" s="20">
        <v>205</v>
      </c>
    </row>
    <row r="247" spans="1:6" x14ac:dyDescent="0.2">
      <c r="A247" s="72">
        <v>40305</v>
      </c>
      <c r="B247" s="8" t="s">
        <v>45</v>
      </c>
      <c r="D247" s="8" t="s">
        <v>57</v>
      </c>
      <c r="E247" s="8">
        <v>160</v>
      </c>
    </row>
    <row r="248" spans="1:6" x14ac:dyDescent="0.2">
      <c r="A248" s="72">
        <v>40305</v>
      </c>
      <c r="B248" s="8" t="s">
        <v>47</v>
      </c>
      <c r="C248" s="8" t="s">
        <v>48</v>
      </c>
      <c r="D248" s="8" t="s">
        <v>57</v>
      </c>
      <c r="E248" s="20">
        <v>104</v>
      </c>
      <c r="F248" s="7">
        <v>11.4</v>
      </c>
    </row>
    <row r="249" spans="1:6" x14ac:dyDescent="0.2">
      <c r="A249" s="72">
        <v>40305</v>
      </c>
      <c r="B249" s="8" t="s">
        <v>47</v>
      </c>
      <c r="C249" s="8" t="s">
        <v>48</v>
      </c>
      <c r="D249" s="8" t="s">
        <v>57</v>
      </c>
      <c r="E249" s="20">
        <v>114</v>
      </c>
      <c r="F249" s="7">
        <v>15.3</v>
      </c>
    </row>
    <row r="250" spans="1:6" x14ac:dyDescent="0.2">
      <c r="A250" s="72">
        <v>40305</v>
      </c>
      <c r="B250" s="8" t="s">
        <v>47</v>
      </c>
      <c r="C250" s="8" t="s">
        <v>48</v>
      </c>
      <c r="D250" s="8" t="s">
        <v>57</v>
      </c>
      <c r="E250" s="20">
        <v>103</v>
      </c>
      <c r="F250" s="7">
        <v>10.199999999999999</v>
      </c>
    </row>
    <row r="251" spans="1:6" x14ac:dyDescent="0.2">
      <c r="A251" s="72">
        <v>40305</v>
      </c>
      <c r="B251" s="8" t="s">
        <v>47</v>
      </c>
      <c r="C251" s="8" t="s">
        <v>48</v>
      </c>
      <c r="D251" s="8" t="s">
        <v>57</v>
      </c>
      <c r="E251" s="20">
        <v>113</v>
      </c>
      <c r="F251" s="7">
        <v>13.8</v>
      </c>
    </row>
    <row r="252" spans="1:6" x14ac:dyDescent="0.2">
      <c r="A252" s="72">
        <v>40305</v>
      </c>
      <c r="B252" s="8" t="s">
        <v>47</v>
      </c>
      <c r="C252" s="8" t="s">
        <v>48</v>
      </c>
      <c r="D252" s="8" t="s">
        <v>57</v>
      </c>
      <c r="E252" s="20">
        <v>114</v>
      </c>
      <c r="F252" s="7">
        <v>14.8</v>
      </c>
    </row>
    <row r="253" spans="1:6" x14ac:dyDescent="0.2">
      <c r="A253" s="72">
        <v>40305</v>
      </c>
      <c r="B253" s="8" t="s">
        <v>47</v>
      </c>
      <c r="C253" s="8" t="s">
        <v>48</v>
      </c>
      <c r="D253" s="8" t="s">
        <v>57</v>
      </c>
      <c r="E253" s="20">
        <v>114</v>
      </c>
      <c r="F253" s="7">
        <v>14.3</v>
      </c>
    </row>
    <row r="254" spans="1:6" x14ac:dyDescent="0.2">
      <c r="A254" s="72">
        <v>40305</v>
      </c>
      <c r="B254" s="8" t="s">
        <v>47</v>
      </c>
      <c r="C254" s="8" t="s">
        <v>48</v>
      </c>
      <c r="D254" s="8" t="s">
        <v>57</v>
      </c>
      <c r="E254" s="20">
        <v>145</v>
      </c>
      <c r="F254" s="7">
        <v>29.5</v>
      </c>
    </row>
    <row r="255" spans="1:6" x14ac:dyDescent="0.2">
      <c r="A255" s="72">
        <v>40305</v>
      </c>
      <c r="B255" s="8" t="s">
        <v>47</v>
      </c>
      <c r="C255" s="8" t="s">
        <v>48</v>
      </c>
      <c r="D255" s="8" t="s">
        <v>57</v>
      </c>
      <c r="E255" s="8">
        <v>101</v>
      </c>
      <c r="F255" s="7">
        <v>10.1</v>
      </c>
    </row>
    <row r="256" spans="1:6" x14ac:dyDescent="0.2">
      <c r="A256" s="72">
        <v>40305</v>
      </c>
      <c r="B256" s="8" t="s">
        <v>47</v>
      </c>
      <c r="C256" s="8" t="s">
        <v>48</v>
      </c>
      <c r="D256" s="8" t="s">
        <v>57</v>
      </c>
      <c r="E256" s="20">
        <v>116</v>
      </c>
      <c r="F256" s="7">
        <v>17.100000000000001</v>
      </c>
    </row>
    <row r="257" spans="1:7" x14ac:dyDescent="0.2">
      <c r="A257" s="72">
        <v>40305</v>
      </c>
      <c r="B257" s="8" t="s">
        <v>47</v>
      </c>
      <c r="C257" s="8" t="s">
        <v>48</v>
      </c>
      <c r="D257" s="8" t="s">
        <v>57</v>
      </c>
      <c r="E257" s="20">
        <v>113</v>
      </c>
      <c r="F257" s="7">
        <v>13.8</v>
      </c>
    </row>
    <row r="258" spans="1:7" x14ac:dyDescent="0.2">
      <c r="A258" s="72">
        <v>40305</v>
      </c>
      <c r="B258" s="8" t="s">
        <v>47</v>
      </c>
      <c r="C258" s="8" t="s">
        <v>48</v>
      </c>
      <c r="D258" s="8" t="s">
        <v>57</v>
      </c>
      <c r="E258" s="8">
        <v>114</v>
      </c>
      <c r="F258" s="7">
        <v>14.9</v>
      </c>
    </row>
    <row r="259" spans="1:7" x14ac:dyDescent="0.2">
      <c r="A259" s="72">
        <v>40305</v>
      </c>
      <c r="B259" s="8" t="s">
        <v>47</v>
      </c>
      <c r="C259" s="8" t="s">
        <v>48</v>
      </c>
      <c r="D259" s="8" t="s">
        <v>57</v>
      </c>
      <c r="E259" s="8">
        <v>133</v>
      </c>
      <c r="F259" s="7">
        <v>19.7</v>
      </c>
    </row>
    <row r="260" spans="1:7" x14ac:dyDescent="0.2">
      <c r="A260" s="72">
        <v>40305</v>
      </c>
      <c r="B260" s="8" t="s">
        <v>47</v>
      </c>
      <c r="C260" s="8" t="s">
        <v>48</v>
      </c>
      <c r="D260" s="8" t="s">
        <v>57</v>
      </c>
      <c r="E260" s="20">
        <v>126</v>
      </c>
      <c r="F260" s="7">
        <v>17.600000000000001</v>
      </c>
    </row>
    <row r="261" spans="1:7" x14ac:dyDescent="0.2">
      <c r="A261" s="72">
        <v>40305</v>
      </c>
      <c r="B261" s="8" t="s">
        <v>47</v>
      </c>
      <c r="C261" s="8" t="s">
        <v>48</v>
      </c>
      <c r="D261" s="8" t="s">
        <v>57</v>
      </c>
      <c r="E261" s="20">
        <v>127</v>
      </c>
      <c r="F261" s="7">
        <v>19.7</v>
      </c>
    </row>
    <row r="262" spans="1:7" x14ac:dyDescent="0.2">
      <c r="A262" s="72">
        <v>40305</v>
      </c>
      <c r="B262" s="8" t="s">
        <v>47</v>
      </c>
      <c r="C262" s="8" t="s">
        <v>48</v>
      </c>
      <c r="D262" s="8" t="s">
        <v>57</v>
      </c>
      <c r="E262" s="20">
        <v>93</v>
      </c>
      <c r="F262" s="7">
        <v>7.9</v>
      </c>
    </row>
    <row r="263" spans="1:7" x14ac:dyDescent="0.2">
      <c r="A263" s="72">
        <v>40305</v>
      </c>
      <c r="B263" s="8" t="s">
        <v>47</v>
      </c>
      <c r="C263" s="8" t="s">
        <v>48</v>
      </c>
      <c r="D263" s="8" t="s">
        <v>57</v>
      </c>
      <c r="E263" s="20">
        <v>109</v>
      </c>
      <c r="F263" s="7">
        <v>13.3</v>
      </c>
    </row>
    <row r="264" spans="1:7" x14ac:dyDescent="0.2">
      <c r="A264" s="72">
        <v>40305</v>
      </c>
      <c r="B264" s="8" t="s">
        <v>47</v>
      </c>
      <c r="C264" s="8" t="s">
        <v>48</v>
      </c>
      <c r="D264" s="8" t="s">
        <v>57</v>
      </c>
      <c r="E264" s="20">
        <v>115</v>
      </c>
      <c r="F264" s="7">
        <v>16</v>
      </c>
    </row>
    <row r="265" spans="1:7" x14ac:dyDescent="0.2">
      <c r="A265" s="72">
        <v>40305</v>
      </c>
      <c r="B265" s="8" t="s">
        <v>47</v>
      </c>
      <c r="C265" s="8" t="s">
        <v>48</v>
      </c>
      <c r="D265" s="8" t="s">
        <v>57</v>
      </c>
      <c r="E265" s="20">
        <v>110</v>
      </c>
      <c r="F265" s="7">
        <v>13.1</v>
      </c>
    </row>
    <row r="266" spans="1:7" x14ac:dyDescent="0.2">
      <c r="A266" s="72">
        <v>40305</v>
      </c>
      <c r="B266" s="8" t="s">
        <v>47</v>
      </c>
      <c r="C266" s="8" t="s">
        <v>48</v>
      </c>
      <c r="D266" s="8" t="s">
        <v>57</v>
      </c>
      <c r="E266" s="20">
        <v>105</v>
      </c>
      <c r="F266" s="7">
        <v>11.4</v>
      </c>
    </row>
    <row r="267" spans="1:7" x14ac:dyDescent="0.2">
      <c r="A267" s="72">
        <v>40305</v>
      </c>
      <c r="B267" s="8" t="s">
        <v>47</v>
      </c>
      <c r="C267" s="8" t="s">
        <v>48</v>
      </c>
      <c r="D267" s="8" t="s">
        <v>57</v>
      </c>
      <c r="E267" s="20">
        <v>123</v>
      </c>
      <c r="F267" s="7">
        <v>20.3</v>
      </c>
    </row>
    <row r="268" spans="1:7" x14ac:dyDescent="0.2">
      <c r="A268" s="73">
        <v>40305</v>
      </c>
      <c r="B268" s="26" t="s">
        <v>47</v>
      </c>
      <c r="C268" s="26" t="s">
        <v>48</v>
      </c>
      <c r="D268" s="26" t="s">
        <v>46</v>
      </c>
      <c r="E268" s="27">
        <v>114</v>
      </c>
      <c r="F268" s="25">
        <v>15.4</v>
      </c>
      <c r="G268" s="26"/>
    </row>
    <row r="269" spans="1:7" x14ac:dyDescent="0.2">
      <c r="A269" s="72">
        <v>40306</v>
      </c>
      <c r="B269" s="8" t="s">
        <v>47</v>
      </c>
      <c r="C269" s="8" t="s">
        <v>48</v>
      </c>
      <c r="D269" s="8" t="s">
        <v>57</v>
      </c>
      <c r="E269" s="20">
        <v>116</v>
      </c>
      <c r="F269" s="7">
        <v>14.8</v>
      </c>
    </row>
    <row r="270" spans="1:7" x14ac:dyDescent="0.2">
      <c r="A270" s="72">
        <v>40306</v>
      </c>
      <c r="B270" s="8" t="s">
        <v>47</v>
      </c>
      <c r="C270" s="8" t="s">
        <v>48</v>
      </c>
      <c r="D270" s="8" t="s">
        <v>57</v>
      </c>
      <c r="E270" s="20">
        <v>130</v>
      </c>
      <c r="F270" s="7">
        <v>23</v>
      </c>
    </row>
    <row r="271" spans="1:7" x14ac:dyDescent="0.2">
      <c r="A271" s="72">
        <v>40306</v>
      </c>
      <c r="B271" s="8" t="s">
        <v>47</v>
      </c>
      <c r="C271" s="8" t="s">
        <v>48</v>
      </c>
      <c r="D271" s="8" t="s">
        <v>57</v>
      </c>
      <c r="E271" s="20">
        <v>114</v>
      </c>
      <c r="F271" s="7">
        <v>15.9</v>
      </c>
    </row>
    <row r="272" spans="1:7" x14ac:dyDescent="0.2">
      <c r="A272" s="72">
        <v>40306</v>
      </c>
      <c r="B272" s="8" t="s">
        <v>47</v>
      </c>
      <c r="C272" s="8" t="s">
        <v>48</v>
      </c>
      <c r="D272" s="8" t="s">
        <v>57</v>
      </c>
      <c r="E272" s="20">
        <v>124</v>
      </c>
      <c r="F272" s="7">
        <v>19.399999999999999</v>
      </c>
    </row>
    <row r="273" spans="1:7" x14ac:dyDescent="0.2">
      <c r="A273" s="72">
        <v>40306</v>
      </c>
      <c r="B273" s="8" t="s">
        <v>47</v>
      </c>
      <c r="C273" s="8" t="s">
        <v>48</v>
      </c>
      <c r="D273" s="8" t="s">
        <v>57</v>
      </c>
      <c r="E273" s="20">
        <v>124</v>
      </c>
      <c r="F273" s="7">
        <v>20.3</v>
      </c>
    </row>
    <row r="274" spans="1:7" x14ac:dyDescent="0.2">
      <c r="A274" s="72">
        <v>40306</v>
      </c>
      <c r="B274" s="8" t="s">
        <v>47</v>
      </c>
      <c r="C274" s="8" t="s">
        <v>48</v>
      </c>
      <c r="D274" s="8" t="s">
        <v>57</v>
      </c>
      <c r="E274" s="20">
        <v>123</v>
      </c>
      <c r="F274" s="7">
        <v>17.2</v>
      </c>
    </row>
    <row r="275" spans="1:7" x14ac:dyDescent="0.2">
      <c r="A275" s="72">
        <v>40306</v>
      </c>
      <c r="B275" s="8" t="s">
        <v>47</v>
      </c>
      <c r="C275" s="8" t="s">
        <v>48</v>
      </c>
      <c r="D275" s="8" t="s">
        <v>57</v>
      </c>
      <c r="E275" s="8">
        <v>108</v>
      </c>
      <c r="F275" s="7">
        <v>12.7</v>
      </c>
    </row>
    <row r="276" spans="1:7" x14ac:dyDescent="0.2">
      <c r="A276" s="72">
        <v>40306</v>
      </c>
      <c r="B276" s="8" t="s">
        <v>47</v>
      </c>
      <c r="C276" s="8" t="s">
        <v>48</v>
      </c>
      <c r="D276" s="8" t="s">
        <v>57</v>
      </c>
      <c r="E276" s="8">
        <v>109</v>
      </c>
      <c r="F276" s="7">
        <v>12.1</v>
      </c>
    </row>
    <row r="277" spans="1:7" x14ac:dyDescent="0.2">
      <c r="A277" s="72">
        <v>40306</v>
      </c>
      <c r="B277" s="8" t="s">
        <v>47</v>
      </c>
      <c r="C277" s="8" t="s">
        <v>48</v>
      </c>
      <c r="D277" s="8" t="s">
        <v>57</v>
      </c>
      <c r="E277" s="8">
        <v>110</v>
      </c>
      <c r="F277" s="7">
        <v>13.7</v>
      </c>
    </row>
    <row r="278" spans="1:7" x14ac:dyDescent="0.2">
      <c r="A278" s="72">
        <v>40306</v>
      </c>
      <c r="B278" s="8" t="s">
        <v>47</v>
      </c>
      <c r="C278" s="8" t="s">
        <v>48</v>
      </c>
      <c r="D278" s="8" t="s">
        <v>57</v>
      </c>
      <c r="E278" s="20">
        <v>104</v>
      </c>
      <c r="F278" s="7">
        <v>11.1</v>
      </c>
    </row>
    <row r="279" spans="1:7" x14ac:dyDescent="0.2">
      <c r="A279" s="72">
        <v>40306</v>
      </c>
      <c r="B279" s="8" t="s">
        <v>47</v>
      </c>
      <c r="C279" s="8" t="s">
        <v>48</v>
      </c>
      <c r="D279" s="8" t="s">
        <v>57</v>
      </c>
      <c r="E279" s="20">
        <v>107</v>
      </c>
      <c r="F279" s="7">
        <v>11.6</v>
      </c>
    </row>
    <row r="280" spans="1:7" x14ac:dyDescent="0.2">
      <c r="A280" s="72">
        <v>40306</v>
      </c>
      <c r="B280" s="8" t="s">
        <v>45</v>
      </c>
      <c r="D280" s="8" t="s">
        <v>46</v>
      </c>
      <c r="E280" s="20">
        <v>160</v>
      </c>
    </row>
    <row r="281" spans="1:7" x14ac:dyDescent="0.2">
      <c r="A281" s="72">
        <v>40306</v>
      </c>
      <c r="B281" s="8" t="s">
        <v>45</v>
      </c>
      <c r="D281" s="8" t="s">
        <v>46</v>
      </c>
      <c r="E281" s="8">
        <v>105</v>
      </c>
    </row>
    <row r="282" spans="1:7" x14ac:dyDescent="0.2">
      <c r="A282" s="72">
        <v>40306</v>
      </c>
      <c r="B282" s="8" t="s">
        <v>45</v>
      </c>
      <c r="D282" s="8" t="s">
        <v>46</v>
      </c>
      <c r="E282" s="8">
        <v>90</v>
      </c>
    </row>
    <row r="283" spans="1:7" x14ac:dyDescent="0.2">
      <c r="A283" s="73">
        <v>40306</v>
      </c>
      <c r="B283" s="26" t="s">
        <v>47</v>
      </c>
      <c r="C283" s="26" t="s">
        <v>48</v>
      </c>
      <c r="D283" s="26" t="s">
        <v>46</v>
      </c>
      <c r="E283" s="27">
        <v>130</v>
      </c>
      <c r="F283" s="25">
        <v>22.6</v>
      </c>
      <c r="G283" s="26"/>
    </row>
    <row r="284" spans="1:7" x14ac:dyDescent="0.2">
      <c r="A284" s="72">
        <v>40307</v>
      </c>
      <c r="B284" s="8" t="s">
        <v>47</v>
      </c>
      <c r="C284" s="8" t="s">
        <v>48</v>
      </c>
      <c r="D284" s="8" t="s">
        <v>57</v>
      </c>
      <c r="E284" s="20">
        <v>95</v>
      </c>
      <c r="F284" s="7">
        <v>9</v>
      </c>
    </row>
    <row r="285" spans="1:7" x14ac:dyDescent="0.2">
      <c r="A285" s="72">
        <v>40307</v>
      </c>
      <c r="B285" s="8" t="s">
        <v>47</v>
      </c>
      <c r="C285" s="8" t="s">
        <v>48</v>
      </c>
      <c r="D285" s="8" t="s">
        <v>57</v>
      </c>
      <c r="E285" s="20">
        <v>120</v>
      </c>
      <c r="F285" s="7">
        <v>15.4</v>
      </c>
    </row>
    <row r="286" spans="1:7" x14ac:dyDescent="0.2">
      <c r="A286" s="72">
        <v>40307</v>
      </c>
      <c r="B286" s="8" t="s">
        <v>47</v>
      </c>
      <c r="C286" s="8" t="s">
        <v>48</v>
      </c>
      <c r="D286" s="8" t="s">
        <v>57</v>
      </c>
      <c r="E286" s="20">
        <v>97</v>
      </c>
      <c r="F286" s="7">
        <v>8.1999999999999993</v>
      </c>
    </row>
    <row r="287" spans="1:7" x14ac:dyDescent="0.2">
      <c r="A287" s="72">
        <v>40307</v>
      </c>
      <c r="B287" s="8" t="s">
        <v>47</v>
      </c>
      <c r="C287" s="8" t="s">
        <v>48</v>
      </c>
      <c r="D287" s="8" t="s">
        <v>57</v>
      </c>
      <c r="E287" s="20">
        <v>136</v>
      </c>
      <c r="F287" s="7">
        <v>25.8</v>
      </c>
    </row>
    <row r="288" spans="1:7" x14ac:dyDescent="0.2">
      <c r="A288" s="72">
        <v>40307</v>
      </c>
      <c r="B288" s="8" t="s">
        <v>47</v>
      </c>
      <c r="C288" s="8" t="s">
        <v>48</v>
      </c>
      <c r="D288" s="8" t="s">
        <v>57</v>
      </c>
      <c r="E288" s="20">
        <v>121</v>
      </c>
      <c r="F288" s="7">
        <v>17.7</v>
      </c>
    </row>
    <row r="289" spans="1:6" x14ac:dyDescent="0.2">
      <c r="A289" s="72">
        <v>40307</v>
      </c>
      <c r="B289" s="8" t="s">
        <v>47</v>
      </c>
      <c r="C289" s="8" t="s">
        <v>48</v>
      </c>
      <c r="D289" s="8" t="s">
        <v>57</v>
      </c>
      <c r="E289" s="20">
        <v>110</v>
      </c>
      <c r="F289" s="7">
        <v>12.9</v>
      </c>
    </row>
    <row r="290" spans="1:6" x14ac:dyDescent="0.2">
      <c r="A290" s="72">
        <v>40307</v>
      </c>
      <c r="B290" s="8" t="s">
        <v>47</v>
      </c>
      <c r="C290" s="8" t="s">
        <v>48</v>
      </c>
      <c r="D290" s="8" t="s">
        <v>57</v>
      </c>
      <c r="E290" s="20">
        <v>118</v>
      </c>
      <c r="F290" s="7">
        <v>16.7</v>
      </c>
    </row>
    <row r="291" spans="1:6" x14ac:dyDescent="0.2">
      <c r="A291" s="72">
        <v>40307</v>
      </c>
      <c r="B291" s="8" t="s">
        <v>47</v>
      </c>
      <c r="C291" s="8" t="s">
        <v>48</v>
      </c>
      <c r="D291" s="8" t="s">
        <v>57</v>
      </c>
      <c r="E291" s="20">
        <v>148</v>
      </c>
      <c r="F291" s="7">
        <v>34</v>
      </c>
    </row>
    <row r="292" spans="1:6" x14ac:dyDescent="0.2">
      <c r="A292" s="72">
        <v>40307</v>
      </c>
      <c r="B292" s="8" t="s">
        <v>47</v>
      </c>
      <c r="C292" s="8" t="s">
        <v>48</v>
      </c>
      <c r="D292" s="8" t="s">
        <v>57</v>
      </c>
      <c r="E292" s="8">
        <v>118</v>
      </c>
      <c r="F292" s="7">
        <v>14</v>
      </c>
    </row>
    <row r="293" spans="1:6" x14ac:dyDescent="0.2">
      <c r="A293" s="72">
        <v>40307</v>
      </c>
      <c r="B293" s="8" t="s">
        <v>47</v>
      </c>
      <c r="C293" s="8" t="s">
        <v>48</v>
      </c>
      <c r="D293" s="8" t="s">
        <v>57</v>
      </c>
      <c r="E293" s="20">
        <v>121</v>
      </c>
      <c r="F293" s="7">
        <v>18.100000000000001</v>
      </c>
    </row>
    <row r="294" spans="1:6" x14ac:dyDescent="0.2">
      <c r="A294" s="72">
        <v>40307</v>
      </c>
      <c r="B294" s="8" t="s">
        <v>47</v>
      </c>
      <c r="C294" s="8" t="s">
        <v>48</v>
      </c>
      <c r="D294" s="8" t="s">
        <v>57</v>
      </c>
      <c r="E294" s="20">
        <v>114</v>
      </c>
      <c r="F294" s="7">
        <v>13.5</v>
      </c>
    </row>
    <row r="295" spans="1:6" x14ac:dyDescent="0.2">
      <c r="A295" s="72">
        <v>40307</v>
      </c>
      <c r="B295" s="8" t="s">
        <v>47</v>
      </c>
      <c r="C295" s="8" t="s">
        <v>48</v>
      </c>
      <c r="D295" s="8" t="s">
        <v>57</v>
      </c>
      <c r="E295" s="20">
        <v>101</v>
      </c>
      <c r="F295" s="7">
        <v>10.1</v>
      </c>
    </row>
    <row r="296" spans="1:6" x14ac:dyDescent="0.2">
      <c r="A296" s="72">
        <v>40307</v>
      </c>
      <c r="B296" s="8" t="s">
        <v>47</v>
      </c>
      <c r="C296" s="8" t="s">
        <v>48</v>
      </c>
      <c r="D296" s="8" t="s">
        <v>57</v>
      </c>
      <c r="E296" s="20">
        <v>109</v>
      </c>
      <c r="F296" s="7">
        <v>12.1</v>
      </c>
    </row>
    <row r="297" spans="1:6" x14ac:dyDescent="0.2">
      <c r="A297" s="72">
        <v>40307</v>
      </c>
      <c r="B297" s="8" t="s">
        <v>47</v>
      </c>
      <c r="C297" s="8" t="s">
        <v>48</v>
      </c>
      <c r="D297" s="8" t="s">
        <v>57</v>
      </c>
      <c r="E297" s="20">
        <v>143</v>
      </c>
      <c r="F297" s="7">
        <v>29.2</v>
      </c>
    </row>
    <row r="298" spans="1:6" x14ac:dyDescent="0.2">
      <c r="A298" s="72">
        <v>40307</v>
      </c>
      <c r="B298" s="8" t="s">
        <v>47</v>
      </c>
      <c r="C298" s="8" t="s">
        <v>48</v>
      </c>
      <c r="D298" s="8" t="s">
        <v>57</v>
      </c>
      <c r="E298" s="20">
        <v>112</v>
      </c>
      <c r="F298" s="7">
        <v>12.1</v>
      </c>
    </row>
    <row r="299" spans="1:6" x14ac:dyDescent="0.2">
      <c r="A299" s="72">
        <v>40307</v>
      </c>
      <c r="B299" s="8" t="s">
        <v>47</v>
      </c>
      <c r="C299" s="8" t="s">
        <v>48</v>
      </c>
      <c r="D299" s="8" t="s">
        <v>57</v>
      </c>
      <c r="E299" s="20">
        <v>116</v>
      </c>
      <c r="F299" s="7">
        <v>14.8</v>
      </c>
    </row>
    <row r="300" spans="1:6" x14ac:dyDescent="0.2">
      <c r="A300" s="72">
        <v>40307</v>
      </c>
      <c r="B300" s="8" t="s">
        <v>45</v>
      </c>
      <c r="D300" s="8" t="s">
        <v>57</v>
      </c>
      <c r="E300" s="8">
        <v>180</v>
      </c>
    </row>
    <row r="301" spans="1:6" x14ac:dyDescent="0.2">
      <c r="A301" s="72">
        <v>40307</v>
      </c>
      <c r="B301" s="8" t="s">
        <v>45</v>
      </c>
      <c r="D301" s="8" t="s">
        <v>57</v>
      </c>
      <c r="E301" s="8">
        <v>210</v>
      </c>
    </row>
    <row r="302" spans="1:6" x14ac:dyDescent="0.2">
      <c r="A302" s="72">
        <v>40307</v>
      </c>
      <c r="B302" s="8" t="s">
        <v>45</v>
      </c>
      <c r="D302" s="8" t="s">
        <v>57</v>
      </c>
      <c r="E302" s="20">
        <v>180</v>
      </c>
    </row>
    <row r="303" spans="1:6" x14ac:dyDescent="0.2">
      <c r="A303" s="72">
        <v>40307</v>
      </c>
      <c r="B303" s="8" t="s">
        <v>45</v>
      </c>
      <c r="D303" s="8" t="s">
        <v>57</v>
      </c>
      <c r="E303" s="20">
        <v>120</v>
      </c>
    </row>
    <row r="304" spans="1:6" x14ac:dyDescent="0.2">
      <c r="A304" s="72">
        <v>40307</v>
      </c>
      <c r="B304" s="8" t="s">
        <v>45</v>
      </c>
      <c r="D304" s="8" t="s">
        <v>57</v>
      </c>
      <c r="E304" s="20">
        <v>160</v>
      </c>
    </row>
    <row r="305" spans="1:7" x14ac:dyDescent="0.2">
      <c r="A305" s="72">
        <v>40307</v>
      </c>
      <c r="B305" s="8" t="s">
        <v>45</v>
      </c>
      <c r="D305" s="8" t="s">
        <v>57</v>
      </c>
      <c r="E305" s="20">
        <v>160</v>
      </c>
    </row>
    <row r="306" spans="1:7" x14ac:dyDescent="0.2">
      <c r="A306" s="72">
        <v>40307</v>
      </c>
      <c r="B306" s="8" t="s">
        <v>45</v>
      </c>
      <c r="D306" s="8" t="s">
        <v>57</v>
      </c>
      <c r="E306" s="8">
        <v>200</v>
      </c>
    </row>
    <row r="307" spans="1:7" x14ac:dyDescent="0.2">
      <c r="A307" s="72">
        <v>40307</v>
      </c>
      <c r="B307" s="8" t="s">
        <v>45</v>
      </c>
      <c r="D307" s="8" t="s">
        <v>57</v>
      </c>
      <c r="E307" s="8">
        <v>110</v>
      </c>
    </row>
    <row r="308" spans="1:7" x14ac:dyDescent="0.2">
      <c r="A308" s="72">
        <v>40307</v>
      </c>
      <c r="B308" s="8" t="s">
        <v>45</v>
      </c>
      <c r="D308" s="8" t="s">
        <v>57</v>
      </c>
      <c r="E308" s="20">
        <v>135</v>
      </c>
    </row>
    <row r="309" spans="1:7" x14ac:dyDescent="0.2">
      <c r="A309" s="72">
        <v>40307</v>
      </c>
      <c r="B309" s="8" t="s">
        <v>45</v>
      </c>
      <c r="D309" s="8" t="s">
        <v>57</v>
      </c>
      <c r="E309" s="20">
        <v>125</v>
      </c>
    </row>
    <row r="310" spans="1:7" x14ac:dyDescent="0.2">
      <c r="A310" s="72">
        <v>40307</v>
      </c>
      <c r="B310" s="8" t="s">
        <v>45</v>
      </c>
      <c r="D310" s="8" t="s">
        <v>57</v>
      </c>
      <c r="E310" s="20">
        <v>215</v>
      </c>
    </row>
    <row r="311" spans="1:7" x14ac:dyDescent="0.2">
      <c r="A311" s="72">
        <v>40307</v>
      </c>
      <c r="B311" s="8" t="s">
        <v>45</v>
      </c>
      <c r="D311" s="8" t="s">
        <v>46</v>
      </c>
      <c r="E311" s="20">
        <v>185</v>
      </c>
    </row>
    <row r="312" spans="1:7" x14ac:dyDescent="0.2">
      <c r="A312" s="73">
        <v>40307</v>
      </c>
      <c r="B312" s="26" t="s">
        <v>45</v>
      </c>
      <c r="C312" s="26"/>
      <c r="D312" s="26" t="s">
        <v>46</v>
      </c>
      <c r="E312" s="27">
        <v>102</v>
      </c>
      <c r="F312" s="25"/>
      <c r="G312" s="26"/>
    </row>
    <row r="313" spans="1:7" x14ac:dyDescent="0.2">
      <c r="A313" s="72">
        <v>40308</v>
      </c>
      <c r="B313" s="8" t="s">
        <v>47</v>
      </c>
      <c r="C313" s="8" t="s">
        <v>48</v>
      </c>
      <c r="D313" s="8" t="s">
        <v>57</v>
      </c>
      <c r="E313" s="20">
        <v>101</v>
      </c>
      <c r="F313" s="7">
        <v>10.1</v>
      </c>
    </row>
    <row r="314" spans="1:7" x14ac:dyDescent="0.2">
      <c r="A314" s="72">
        <v>40308</v>
      </c>
      <c r="B314" s="8" t="s">
        <v>47</v>
      </c>
      <c r="C314" s="8" t="s">
        <v>48</v>
      </c>
      <c r="D314" s="8" t="s">
        <v>57</v>
      </c>
      <c r="E314" s="20">
        <v>103</v>
      </c>
      <c r="F314" s="7">
        <v>11.9</v>
      </c>
    </row>
    <row r="315" spans="1:7" x14ac:dyDescent="0.2">
      <c r="A315" s="72">
        <v>40308</v>
      </c>
      <c r="B315" s="8" t="s">
        <v>47</v>
      </c>
      <c r="C315" s="8" t="s">
        <v>48</v>
      </c>
      <c r="D315" s="8" t="s">
        <v>57</v>
      </c>
      <c r="E315" s="20">
        <v>115</v>
      </c>
      <c r="F315" s="7">
        <v>14.2</v>
      </c>
    </row>
    <row r="316" spans="1:7" x14ac:dyDescent="0.2">
      <c r="A316" s="72">
        <v>40308</v>
      </c>
      <c r="B316" s="8" t="s">
        <v>47</v>
      </c>
      <c r="C316" s="8" t="s">
        <v>48</v>
      </c>
      <c r="D316" s="8" t="s">
        <v>57</v>
      </c>
      <c r="E316" s="20">
        <v>110</v>
      </c>
      <c r="F316" s="7">
        <v>12.7</v>
      </c>
    </row>
    <row r="317" spans="1:7" x14ac:dyDescent="0.2">
      <c r="A317" s="72">
        <v>40308</v>
      </c>
      <c r="B317" s="8" t="s">
        <v>47</v>
      </c>
      <c r="C317" s="8" t="s">
        <v>48</v>
      </c>
      <c r="D317" s="8" t="s">
        <v>57</v>
      </c>
      <c r="E317" s="20">
        <v>111</v>
      </c>
      <c r="F317" s="7">
        <v>13.3</v>
      </c>
    </row>
    <row r="318" spans="1:7" x14ac:dyDescent="0.2">
      <c r="A318" s="72">
        <v>40308</v>
      </c>
      <c r="B318" s="8" t="s">
        <v>47</v>
      </c>
      <c r="C318" s="8" t="s">
        <v>48</v>
      </c>
      <c r="D318" s="8" t="s">
        <v>57</v>
      </c>
      <c r="E318" s="20">
        <v>105</v>
      </c>
      <c r="F318" s="7">
        <v>11.4</v>
      </c>
    </row>
    <row r="319" spans="1:7" x14ac:dyDescent="0.2">
      <c r="A319" s="72">
        <v>40308</v>
      </c>
      <c r="B319" s="8" t="s">
        <v>47</v>
      </c>
      <c r="C319" s="8" t="s">
        <v>48</v>
      </c>
      <c r="D319" s="8" t="s">
        <v>57</v>
      </c>
      <c r="E319" s="20">
        <v>118</v>
      </c>
      <c r="F319" s="7">
        <v>15.6</v>
      </c>
    </row>
    <row r="320" spans="1:7" x14ac:dyDescent="0.2">
      <c r="A320" s="72">
        <v>40308</v>
      </c>
      <c r="B320" s="8" t="s">
        <v>47</v>
      </c>
      <c r="C320" s="8" t="s">
        <v>48</v>
      </c>
      <c r="D320" s="8" t="s">
        <v>57</v>
      </c>
      <c r="E320" s="20">
        <v>110</v>
      </c>
      <c r="F320" s="7">
        <v>14.5</v>
      </c>
    </row>
    <row r="321" spans="1:7" x14ac:dyDescent="0.2">
      <c r="A321" s="72">
        <v>40308</v>
      </c>
      <c r="B321" s="8" t="s">
        <v>47</v>
      </c>
      <c r="C321" s="8" t="s">
        <v>48</v>
      </c>
      <c r="D321" s="8" t="s">
        <v>57</v>
      </c>
      <c r="E321" s="20">
        <v>123</v>
      </c>
      <c r="F321" s="7">
        <v>17.100000000000001</v>
      </c>
    </row>
    <row r="322" spans="1:7" x14ac:dyDescent="0.2">
      <c r="A322" s="72">
        <v>40308</v>
      </c>
      <c r="B322" s="8" t="s">
        <v>47</v>
      </c>
      <c r="C322" s="8" t="s">
        <v>48</v>
      </c>
      <c r="D322" s="8" t="s">
        <v>57</v>
      </c>
      <c r="E322" s="20">
        <v>125</v>
      </c>
      <c r="F322" s="7">
        <v>20.2</v>
      </c>
    </row>
    <row r="323" spans="1:7" x14ac:dyDescent="0.2">
      <c r="A323" s="72">
        <v>40308</v>
      </c>
      <c r="B323" s="8" t="s">
        <v>47</v>
      </c>
      <c r="C323" s="8" t="s">
        <v>48</v>
      </c>
      <c r="D323" s="8" t="s">
        <v>57</v>
      </c>
      <c r="E323" s="20">
        <v>110</v>
      </c>
      <c r="F323" s="7">
        <v>12.5</v>
      </c>
    </row>
    <row r="324" spans="1:7" x14ac:dyDescent="0.2">
      <c r="A324" s="72">
        <v>40308</v>
      </c>
      <c r="B324" s="8" t="s">
        <v>47</v>
      </c>
      <c r="C324" s="8" t="s">
        <v>48</v>
      </c>
      <c r="D324" s="8" t="s">
        <v>57</v>
      </c>
      <c r="E324" s="20">
        <v>123</v>
      </c>
      <c r="F324" s="7">
        <v>17.5</v>
      </c>
    </row>
    <row r="325" spans="1:7" x14ac:dyDescent="0.2">
      <c r="A325" s="72">
        <v>40308</v>
      </c>
      <c r="B325" s="8" t="s">
        <v>47</v>
      </c>
      <c r="C325" s="8" t="s">
        <v>48</v>
      </c>
      <c r="D325" s="8" t="s">
        <v>57</v>
      </c>
      <c r="E325" s="20">
        <v>127</v>
      </c>
      <c r="F325" s="7">
        <v>19.2</v>
      </c>
    </row>
    <row r="326" spans="1:7" x14ac:dyDescent="0.2">
      <c r="A326" s="72">
        <v>40308</v>
      </c>
      <c r="B326" s="8" t="s">
        <v>47</v>
      </c>
      <c r="C326" s="8" t="s">
        <v>48</v>
      </c>
      <c r="D326" s="8" t="s">
        <v>57</v>
      </c>
      <c r="E326" s="20">
        <v>105</v>
      </c>
      <c r="F326" s="7">
        <v>10.7</v>
      </c>
    </row>
    <row r="327" spans="1:7" x14ac:dyDescent="0.2">
      <c r="A327" s="72">
        <v>40308</v>
      </c>
      <c r="B327" s="8" t="s">
        <v>47</v>
      </c>
      <c r="C327" s="8" t="s">
        <v>48</v>
      </c>
      <c r="D327" s="8" t="s">
        <v>57</v>
      </c>
      <c r="E327" s="20">
        <v>130</v>
      </c>
      <c r="F327" s="7">
        <v>20.2</v>
      </c>
    </row>
    <row r="328" spans="1:7" x14ac:dyDescent="0.2">
      <c r="A328" s="72">
        <v>40308</v>
      </c>
      <c r="B328" s="8" t="s">
        <v>47</v>
      </c>
      <c r="C328" s="8" t="s">
        <v>48</v>
      </c>
      <c r="D328" s="8" t="s">
        <v>57</v>
      </c>
      <c r="E328" s="20">
        <v>124</v>
      </c>
      <c r="F328" s="7">
        <v>18.899999999999999</v>
      </c>
    </row>
    <row r="329" spans="1:7" x14ac:dyDescent="0.2">
      <c r="A329" s="72">
        <v>40308</v>
      </c>
      <c r="B329" s="8" t="s">
        <v>45</v>
      </c>
      <c r="D329" s="8" t="s">
        <v>57</v>
      </c>
      <c r="E329" s="20">
        <v>126</v>
      </c>
    </row>
    <row r="330" spans="1:7" x14ac:dyDescent="0.2">
      <c r="A330" s="72">
        <v>40308</v>
      </c>
      <c r="B330" s="8" t="s">
        <v>45</v>
      </c>
      <c r="D330" s="8" t="s">
        <v>57</v>
      </c>
      <c r="E330" s="20">
        <v>195</v>
      </c>
    </row>
    <row r="331" spans="1:7" x14ac:dyDescent="0.2">
      <c r="A331" s="72">
        <v>40308</v>
      </c>
      <c r="B331" s="8" t="s">
        <v>45</v>
      </c>
      <c r="D331" s="8" t="s">
        <v>57</v>
      </c>
      <c r="E331" s="20">
        <v>175</v>
      </c>
    </row>
    <row r="332" spans="1:7" x14ac:dyDescent="0.2">
      <c r="A332" s="72">
        <v>40308</v>
      </c>
      <c r="B332" s="8" t="s">
        <v>45</v>
      </c>
      <c r="D332" s="8" t="s">
        <v>57</v>
      </c>
      <c r="E332" s="20">
        <v>165</v>
      </c>
    </row>
    <row r="333" spans="1:7" x14ac:dyDescent="0.2">
      <c r="A333" s="72">
        <v>40308</v>
      </c>
      <c r="B333" s="8" t="s">
        <v>45</v>
      </c>
      <c r="D333" s="8" t="s">
        <v>57</v>
      </c>
      <c r="E333" s="20">
        <v>125</v>
      </c>
    </row>
    <row r="334" spans="1:7" x14ac:dyDescent="0.2">
      <c r="A334" s="72">
        <v>40308</v>
      </c>
      <c r="B334" s="8" t="s">
        <v>45</v>
      </c>
      <c r="D334" s="8" t="s">
        <v>46</v>
      </c>
      <c r="E334" s="20">
        <v>220</v>
      </c>
    </row>
    <row r="335" spans="1:7" x14ac:dyDescent="0.2">
      <c r="A335" s="73">
        <v>40308</v>
      </c>
      <c r="B335" s="26" t="s">
        <v>45</v>
      </c>
      <c r="C335" s="26"/>
      <c r="D335" s="26" t="s">
        <v>46</v>
      </c>
      <c r="E335" s="27">
        <v>145</v>
      </c>
      <c r="F335" s="25"/>
      <c r="G335" s="26"/>
    </row>
    <row r="336" spans="1:7" x14ac:dyDescent="0.2">
      <c r="A336" s="72">
        <v>40309</v>
      </c>
      <c r="B336" s="8" t="s">
        <v>45</v>
      </c>
      <c r="D336" s="8" t="s">
        <v>46</v>
      </c>
      <c r="E336" s="20">
        <v>180</v>
      </c>
    </row>
    <row r="337" spans="1:6" x14ac:dyDescent="0.2">
      <c r="A337" s="72">
        <v>40309</v>
      </c>
      <c r="B337" s="8" t="s">
        <v>45</v>
      </c>
      <c r="D337" s="8" t="s">
        <v>46</v>
      </c>
      <c r="E337" s="20">
        <v>230</v>
      </c>
    </row>
    <row r="338" spans="1:6" x14ac:dyDescent="0.2">
      <c r="A338" s="72">
        <v>40309</v>
      </c>
      <c r="B338" s="8" t="s">
        <v>45</v>
      </c>
      <c r="D338" s="8" t="s">
        <v>46</v>
      </c>
      <c r="E338" s="20">
        <v>175</v>
      </c>
    </row>
    <row r="339" spans="1:6" x14ac:dyDescent="0.2">
      <c r="A339" s="72">
        <v>40309</v>
      </c>
      <c r="B339" s="8" t="s">
        <v>47</v>
      </c>
      <c r="C339" s="8" t="s">
        <v>48</v>
      </c>
      <c r="D339" s="8" t="s">
        <v>46</v>
      </c>
      <c r="E339" s="20">
        <v>115</v>
      </c>
      <c r="F339" s="7">
        <v>15.4</v>
      </c>
    </row>
    <row r="340" spans="1:6" x14ac:dyDescent="0.2">
      <c r="A340" s="72">
        <v>40309</v>
      </c>
      <c r="B340" s="8" t="s">
        <v>45</v>
      </c>
      <c r="D340" s="8" t="s">
        <v>57</v>
      </c>
      <c r="E340" s="20">
        <v>165</v>
      </c>
    </row>
    <row r="341" spans="1:6" x14ac:dyDescent="0.2">
      <c r="A341" s="72">
        <v>40309</v>
      </c>
      <c r="B341" s="8" t="s">
        <v>45</v>
      </c>
      <c r="D341" s="8" t="s">
        <v>57</v>
      </c>
      <c r="E341" s="20">
        <v>130</v>
      </c>
    </row>
    <row r="342" spans="1:6" x14ac:dyDescent="0.2">
      <c r="A342" s="72">
        <v>40309</v>
      </c>
      <c r="B342" s="8" t="s">
        <v>45</v>
      </c>
      <c r="D342" s="8" t="s">
        <v>57</v>
      </c>
      <c r="E342" s="20">
        <v>140</v>
      </c>
    </row>
    <row r="343" spans="1:6" x14ac:dyDescent="0.2">
      <c r="A343" s="72">
        <v>40309</v>
      </c>
      <c r="B343" s="8" t="s">
        <v>45</v>
      </c>
      <c r="D343" s="8" t="s">
        <v>57</v>
      </c>
      <c r="E343" s="20">
        <v>135</v>
      </c>
    </row>
    <row r="344" spans="1:6" x14ac:dyDescent="0.2">
      <c r="A344" s="72">
        <v>40309</v>
      </c>
      <c r="B344" s="8" t="s">
        <v>47</v>
      </c>
      <c r="C344" s="8" t="s">
        <v>48</v>
      </c>
      <c r="D344" s="8" t="s">
        <v>57</v>
      </c>
      <c r="E344" s="20">
        <v>138</v>
      </c>
      <c r="F344" s="7">
        <v>25.3</v>
      </c>
    </row>
    <row r="345" spans="1:6" x14ac:dyDescent="0.2">
      <c r="A345" s="72">
        <v>40309</v>
      </c>
      <c r="B345" s="8" t="s">
        <v>47</v>
      </c>
      <c r="C345" s="8" t="s">
        <v>48</v>
      </c>
      <c r="D345" s="8" t="s">
        <v>57</v>
      </c>
      <c r="E345" s="20">
        <v>115</v>
      </c>
      <c r="F345" s="7">
        <v>16.600000000000001</v>
      </c>
    </row>
    <row r="346" spans="1:6" x14ac:dyDescent="0.2">
      <c r="A346" s="72">
        <v>40309</v>
      </c>
      <c r="B346" s="8" t="s">
        <v>47</v>
      </c>
      <c r="C346" s="8" t="s">
        <v>48</v>
      </c>
      <c r="D346" s="8" t="s">
        <v>57</v>
      </c>
      <c r="E346" s="20">
        <v>114</v>
      </c>
      <c r="F346" s="7">
        <v>16.3</v>
      </c>
    </row>
    <row r="347" spans="1:6" x14ac:dyDescent="0.2">
      <c r="A347" s="72">
        <v>40309</v>
      </c>
      <c r="B347" s="8" t="s">
        <v>47</v>
      </c>
      <c r="C347" s="8" t="s">
        <v>48</v>
      </c>
      <c r="D347" s="8" t="s">
        <v>57</v>
      </c>
      <c r="E347" s="20">
        <v>140</v>
      </c>
      <c r="F347" s="7">
        <v>30.6</v>
      </c>
    </row>
    <row r="348" spans="1:6" x14ac:dyDescent="0.2">
      <c r="A348" s="72">
        <v>40309</v>
      </c>
      <c r="B348" s="8" t="s">
        <v>47</v>
      </c>
      <c r="C348" s="8" t="s">
        <v>48</v>
      </c>
      <c r="D348" s="8" t="s">
        <v>57</v>
      </c>
      <c r="E348" s="20">
        <v>128</v>
      </c>
      <c r="F348" s="7">
        <v>21.3</v>
      </c>
    </row>
    <row r="349" spans="1:6" x14ac:dyDescent="0.2">
      <c r="A349" s="72">
        <v>40309</v>
      </c>
      <c r="B349" s="8" t="s">
        <v>47</v>
      </c>
      <c r="C349" s="8" t="s">
        <v>48</v>
      </c>
      <c r="D349" s="8" t="s">
        <v>57</v>
      </c>
      <c r="E349" s="20">
        <v>112</v>
      </c>
      <c r="F349" s="7">
        <v>15.7</v>
      </c>
    </row>
    <row r="350" spans="1:6" x14ac:dyDescent="0.2">
      <c r="A350" s="72">
        <v>40309</v>
      </c>
      <c r="B350" s="8" t="s">
        <v>47</v>
      </c>
      <c r="C350" s="8" t="s">
        <v>48</v>
      </c>
      <c r="D350" s="8" t="s">
        <v>57</v>
      </c>
      <c r="E350" s="20">
        <v>146</v>
      </c>
      <c r="F350" s="7">
        <v>33.799999999999997</v>
      </c>
    </row>
    <row r="351" spans="1:6" x14ac:dyDescent="0.2">
      <c r="A351" s="72">
        <v>40309</v>
      </c>
      <c r="B351" s="8" t="s">
        <v>47</v>
      </c>
      <c r="C351" s="8" t="s">
        <v>48</v>
      </c>
      <c r="D351" s="8" t="s">
        <v>57</v>
      </c>
      <c r="E351" s="20">
        <v>140</v>
      </c>
      <c r="F351" s="7">
        <v>27.2</v>
      </c>
    </row>
    <row r="352" spans="1:6" x14ac:dyDescent="0.2">
      <c r="A352" s="72">
        <v>40309</v>
      </c>
      <c r="B352" s="8" t="s">
        <v>47</v>
      </c>
      <c r="C352" s="8" t="s">
        <v>48</v>
      </c>
      <c r="D352" s="8" t="s">
        <v>57</v>
      </c>
      <c r="E352" s="20">
        <v>110</v>
      </c>
      <c r="F352" s="7">
        <v>12.4</v>
      </c>
    </row>
    <row r="353" spans="1:7" x14ac:dyDescent="0.2">
      <c r="A353" s="72">
        <v>40309</v>
      </c>
      <c r="B353" s="8" t="s">
        <v>47</v>
      </c>
      <c r="C353" s="8" t="s">
        <v>48</v>
      </c>
      <c r="D353" s="8" t="s">
        <v>57</v>
      </c>
      <c r="E353" s="20">
        <v>106</v>
      </c>
      <c r="F353" s="7">
        <v>12.6</v>
      </c>
    </row>
    <row r="354" spans="1:7" x14ac:dyDescent="0.2">
      <c r="A354" s="72">
        <v>40309</v>
      </c>
      <c r="B354" s="8" t="s">
        <v>47</v>
      </c>
      <c r="C354" s="8" t="s">
        <v>48</v>
      </c>
      <c r="D354" s="8" t="s">
        <v>57</v>
      </c>
      <c r="E354" s="20">
        <v>137</v>
      </c>
      <c r="F354" s="7">
        <v>28.1</v>
      </c>
    </row>
    <row r="355" spans="1:7" x14ac:dyDescent="0.2">
      <c r="A355" s="72">
        <v>40309</v>
      </c>
      <c r="B355" s="8" t="s">
        <v>47</v>
      </c>
      <c r="C355" s="8" t="s">
        <v>48</v>
      </c>
      <c r="D355" s="8" t="s">
        <v>57</v>
      </c>
      <c r="E355" s="20">
        <v>117</v>
      </c>
      <c r="F355" s="7">
        <v>15.3</v>
      </c>
    </row>
    <row r="356" spans="1:7" x14ac:dyDescent="0.2">
      <c r="A356" s="72">
        <v>40309</v>
      </c>
      <c r="B356" s="8" t="s">
        <v>47</v>
      </c>
      <c r="C356" s="8" t="s">
        <v>48</v>
      </c>
      <c r="D356" s="8" t="s">
        <v>57</v>
      </c>
      <c r="E356" s="20">
        <v>125</v>
      </c>
      <c r="F356" s="7">
        <v>22.1</v>
      </c>
    </row>
    <row r="357" spans="1:7" x14ac:dyDescent="0.2">
      <c r="A357" s="72">
        <v>40309</v>
      </c>
      <c r="B357" s="8" t="s">
        <v>47</v>
      </c>
      <c r="C357" s="8" t="s">
        <v>48</v>
      </c>
      <c r="D357" s="8" t="s">
        <v>57</v>
      </c>
      <c r="E357" s="20">
        <v>116</v>
      </c>
      <c r="F357" s="7">
        <v>15.5</v>
      </c>
    </row>
    <row r="358" spans="1:7" x14ac:dyDescent="0.2">
      <c r="A358" s="73">
        <v>40309</v>
      </c>
      <c r="B358" s="26" t="s">
        <v>47</v>
      </c>
      <c r="C358" s="26" t="s">
        <v>48</v>
      </c>
      <c r="D358" s="26" t="s">
        <v>57</v>
      </c>
      <c r="E358" s="27">
        <v>111</v>
      </c>
      <c r="F358" s="25">
        <v>14.1</v>
      </c>
      <c r="G358" s="26"/>
    </row>
    <row r="359" spans="1:7" x14ac:dyDescent="0.2">
      <c r="A359" s="72">
        <v>40310</v>
      </c>
      <c r="B359" s="8" t="s">
        <v>45</v>
      </c>
      <c r="D359" s="8" t="s">
        <v>46</v>
      </c>
      <c r="E359" s="20">
        <v>80</v>
      </c>
    </row>
    <row r="360" spans="1:7" x14ac:dyDescent="0.2">
      <c r="A360" s="72">
        <v>40310</v>
      </c>
      <c r="B360" s="8" t="s">
        <v>45</v>
      </c>
      <c r="D360" s="8" t="s">
        <v>46</v>
      </c>
      <c r="E360" s="20">
        <v>125</v>
      </c>
    </row>
    <row r="361" spans="1:7" x14ac:dyDescent="0.2">
      <c r="A361" s="72">
        <v>40310</v>
      </c>
      <c r="B361" s="8" t="s">
        <v>45</v>
      </c>
      <c r="D361" s="8" t="s">
        <v>46</v>
      </c>
      <c r="E361" s="20">
        <v>130</v>
      </c>
    </row>
    <row r="362" spans="1:7" x14ac:dyDescent="0.2">
      <c r="A362" s="72">
        <v>40310</v>
      </c>
      <c r="B362" s="8" t="s">
        <v>45</v>
      </c>
      <c r="D362" s="8" t="s">
        <v>46</v>
      </c>
      <c r="E362" s="20">
        <v>135</v>
      </c>
    </row>
    <row r="363" spans="1:7" x14ac:dyDescent="0.2">
      <c r="A363" s="72">
        <v>40310</v>
      </c>
      <c r="B363" s="8" t="s">
        <v>45</v>
      </c>
      <c r="D363" s="8" t="s">
        <v>46</v>
      </c>
      <c r="E363" s="20">
        <v>165</v>
      </c>
    </row>
    <row r="364" spans="1:7" x14ac:dyDescent="0.2">
      <c r="A364" s="72">
        <v>40310</v>
      </c>
      <c r="B364" s="8" t="s">
        <v>47</v>
      </c>
      <c r="C364" s="8" t="s">
        <v>48</v>
      </c>
      <c r="D364" s="8" t="s">
        <v>46</v>
      </c>
      <c r="E364" s="20">
        <v>130</v>
      </c>
      <c r="F364" s="7">
        <v>20</v>
      </c>
    </row>
    <row r="365" spans="1:7" x14ac:dyDescent="0.2">
      <c r="A365" s="72">
        <v>40310</v>
      </c>
      <c r="B365" s="8" t="s">
        <v>45</v>
      </c>
      <c r="D365" s="8" t="s">
        <v>57</v>
      </c>
      <c r="E365" s="20">
        <v>135</v>
      </c>
    </row>
    <row r="366" spans="1:7" x14ac:dyDescent="0.2">
      <c r="A366" s="72">
        <v>40310</v>
      </c>
      <c r="B366" s="8" t="s">
        <v>45</v>
      </c>
      <c r="D366" s="8" t="s">
        <v>57</v>
      </c>
      <c r="E366" s="20">
        <v>140</v>
      </c>
    </row>
    <row r="367" spans="1:7" x14ac:dyDescent="0.2">
      <c r="A367" s="72">
        <v>40310</v>
      </c>
      <c r="B367" s="8" t="s">
        <v>47</v>
      </c>
      <c r="C367" s="8" t="s">
        <v>48</v>
      </c>
      <c r="D367" s="8" t="s">
        <v>57</v>
      </c>
      <c r="E367" s="20">
        <v>105</v>
      </c>
      <c r="F367" s="7">
        <v>10.6</v>
      </c>
    </row>
    <row r="368" spans="1:7" x14ac:dyDescent="0.2">
      <c r="A368" s="72">
        <v>40310</v>
      </c>
      <c r="B368" s="8" t="s">
        <v>47</v>
      </c>
      <c r="C368" s="8" t="s">
        <v>48</v>
      </c>
      <c r="D368" s="8" t="s">
        <v>57</v>
      </c>
      <c r="E368" s="20">
        <v>100</v>
      </c>
      <c r="F368" s="7">
        <v>9.9</v>
      </c>
    </row>
    <row r="369" spans="1:7" x14ac:dyDescent="0.2">
      <c r="A369" s="72">
        <v>40310</v>
      </c>
      <c r="B369" s="8" t="s">
        <v>47</v>
      </c>
      <c r="C369" s="8" t="s">
        <v>48</v>
      </c>
      <c r="D369" s="8" t="s">
        <v>57</v>
      </c>
      <c r="E369" s="20">
        <v>112</v>
      </c>
      <c r="F369" s="7">
        <v>13.8</v>
      </c>
    </row>
    <row r="370" spans="1:7" x14ac:dyDescent="0.2">
      <c r="A370" s="72">
        <v>40310</v>
      </c>
      <c r="B370" s="8" t="s">
        <v>47</v>
      </c>
      <c r="C370" s="8" t="s">
        <v>48</v>
      </c>
      <c r="D370" s="8" t="s">
        <v>57</v>
      </c>
      <c r="E370" s="20">
        <v>113</v>
      </c>
      <c r="F370" s="7">
        <v>14.3</v>
      </c>
    </row>
    <row r="371" spans="1:7" x14ac:dyDescent="0.2">
      <c r="A371" s="72">
        <v>40310</v>
      </c>
      <c r="B371" s="8" t="s">
        <v>47</v>
      </c>
      <c r="C371" s="8" t="s">
        <v>48</v>
      </c>
      <c r="D371" s="8" t="s">
        <v>57</v>
      </c>
      <c r="E371" s="20">
        <v>112</v>
      </c>
      <c r="F371" s="7">
        <v>14.1</v>
      </c>
    </row>
    <row r="372" spans="1:7" x14ac:dyDescent="0.2">
      <c r="A372" s="72">
        <v>40310</v>
      </c>
      <c r="B372" s="8" t="s">
        <v>47</v>
      </c>
      <c r="C372" s="8" t="s">
        <v>48</v>
      </c>
      <c r="D372" s="8" t="s">
        <v>57</v>
      </c>
      <c r="E372" s="20">
        <v>102</v>
      </c>
      <c r="F372" s="7">
        <v>11.4</v>
      </c>
    </row>
    <row r="373" spans="1:7" x14ac:dyDescent="0.2">
      <c r="A373" s="72">
        <v>40310</v>
      </c>
      <c r="B373" s="8" t="s">
        <v>47</v>
      </c>
      <c r="C373" s="8" t="s">
        <v>48</v>
      </c>
      <c r="D373" s="8" t="s">
        <v>57</v>
      </c>
      <c r="E373" s="20">
        <v>97</v>
      </c>
      <c r="F373" s="7">
        <v>8.6</v>
      </c>
    </row>
    <row r="374" spans="1:7" x14ac:dyDescent="0.2">
      <c r="A374" s="72">
        <v>40310</v>
      </c>
      <c r="B374" s="8" t="s">
        <v>47</v>
      </c>
      <c r="C374" s="8" t="s">
        <v>48</v>
      </c>
      <c r="D374" s="8" t="s">
        <v>57</v>
      </c>
      <c r="E374" s="20">
        <v>98</v>
      </c>
      <c r="F374" s="7">
        <v>8.6</v>
      </c>
    </row>
    <row r="375" spans="1:7" x14ac:dyDescent="0.2">
      <c r="A375" s="72">
        <v>40310</v>
      </c>
      <c r="B375" s="8" t="s">
        <v>47</v>
      </c>
      <c r="C375" s="8" t="s">
        <v>48</v>
      </c>
      <c r="D375" s="8" t="s">
        <v>57</v>
      </c>
      <c r="E375" s="20">
        <v>118</v>
      </c>
      <c r="F375" s="7">
        <v>15.5</v>
      </c>
    </row>
    <row r="376" spans="1:7" x14ac:dyDescent="0.2">
      <c r="A376" s="73">
        <v>40310</v>
      </c>
      <c r="B376" s="26" t="s">
        <v>47</v>
      </c>
      <c r="C376" s="26" t="s">
        <v>48</v>
      </c>
      <c r="D376" s="26" t="s">
        <v>57</v>
      </c>
      <c r="E376" s="27">
        <v>105</v>
      </c>
      <c r="F376" s="25">
        <v>10.7</v>
      </c>
      <c r="G376" s="26"/>
    </row>
    <row r="377" spans="1:7" x14ac:dyDescent="0.2">
      <c r="A377" s="72">
        <v>40311</v>
      </c>
      <c r="B377" s="8" t="s">
        <v>45</v>
      </c>
      <c r="D377" s="8" t="s">
        <v>46</v>
      </c>
      <c r="E377" s="20">
        <v>125</v>
      </c>
    </row>
    <row r="378" spans="1:7" x14ac:dyDescent="0.2">
      <c r="A378" s="72">
        <v>40311</v>
      </c>
      <c r="B378" s="8" t="s">
        <v>45</v>
      </c>
      <c r="D378" s="8" t="s">
        <v>46</v>
      </c>
      <c r="E378" s="20">
        <v>135</v>
      </c>
    </row>
    <row r="379" spans="1:7" x14ac:dyDescent="0.2">
      <c r="A379" s="72">
        <v>40311</v>
      </c>
      <c r="B379" s="8" t="s">
        <v>47</v>
      </c>
      <c r="C379" s="8" t="s">
        <v>48</v>
      </c>
      <c r="D379" s="8" t="s">
        <v>57</v>
      </c>
      <c r="E379" s="20">
        <v>107</v>
      </c>
      <c r="F379" s="7">
        <v>11.9</v>
      </c>
    </row>
    <row r="380" spans="1:7" x14ac:dyDescent="0.2">
      <c r="A380" s="72">
        <v>40311</v>
      </c>
      <c r="B380" s="8" t="s">
        <v>47</v>
      </c>
      <c r="C380" s="8" t="s">
        <v>48</v>
      </c>
      <c r="D380" s="8" t="s">
        <v>57</v>
      </c>
      <c r="E380" s="20">
        <v>115</v>
      </c>
      <c r="F380" s="7">
        <v>14.9</v>
      </c>
    </row>
    <row r="381" spans="1:7" x14ac:dyDescent="0.2">
      <c r="A381" s="72">
        <v>40311</v>
      </c>
      <c r="B381" s="8" t="s">
        <v>47</v>
      </c>
      <c r="C381" s="8" t="s">
        <v>48</v>
      </c>
      <c r="D381" s="8" t="s">
        <v>57</v>
      </c>
      <c r="E381" s="20">
        <v>108</v>
      </c>
      <c r="F381" s="7">
        <v>12.6</v>
      </c>
    </row>
    <row r="382" spans="1:7" x14ac:dyDescent="0.2">
      <c r="A382" s="72">
        <v>40311</v>
      </c>
      <c r="B382" s="8" t="s">
        <v>47</v>
      </c>
      <c r="C382" s="8" t="s">
        <v>48</v>
      </c>
      <c r="D382" s="8" t="s">
        <v>57</v>
      </c>
      <c r="E382" s="20">
        <v>117</v>
      </c>
      <c r="F382" s="7">
        <v>16.5</v>
      </c>
    </row>
    <row r="383" spans="1:7" x14ac:dyDescent="0.2">
      <c r="A383" s="72">
        <v>40311</v>
      </c>
      <c r="B383" s="8" t="s">
        <v>47</v>
      </c>
      <c r="C383" s="8" t="s">
        <v>48</v>
      </c>
      <c r="D383" s="8" t="s">
        <v>57</v>
      </c>
      <c r="E383" s="20">
        <v>110</v>
      </c>
      <c r="F383" s="7">
        <v>12.5</v>
      </c>
    </row>
    <row r="384" spans="1:7" x14ac:dyDescent="0.2">
      <c r="A384" s="72">
        <v>40311</v>
      </c>
      <c r="B384" s="8" t="s">
        <v>47</v>
      </c>
      <c r="C384" s="8" t="s">
        <v>48</v>
      </c>
      <c r="D384" s="8" t="s">
        <v>57</v>
      </c>
      <c r="E384" s="20">
        <v>100</v>
      </c>
      <c r="F384" s="7">
        <v>10.3</v>
      </c>
    </row>
    <row r="385" spans="1:7" x14ac:dyDescent="0.2">
      <c r="A385" s="72">
        <v>40311</v>
      </c>
      <c r="B385" s="8" t="s">
        <v>47</v>
      </c>
      <c r="C385" s="8" t="s">
        <v>48</v>
      </c>
      <c r="D385" s="8" t="s">
        <v>57</v>
      </c>
      <c r="E385" s="20">
        <v>115</v>
      </c>
      <c r="F385" s="7">
        <v>15.6</v>
      </c>
    </row>
    <row r="386" spans="1:7" x14ac:dyDescent="0.2">
      <c r="A386" s="72">
        <v>40311</v>
      </c>
      <c r="B386" s="8" t="s">
        <v>47</v>
      </c>
      <c r="C386" s="8" t="s">
        <v>48</v>
      </c>
      <c r="D386" s="8" t="s">
        <v>57</v>
      </c>
      <c r="E386" s="20">
        <v>125</v>
      </c>
      <c r="F386" s="7">
        <v>19.100000000000001</v>
      </c>
    </row>
    <row r="387" spans="1:7" x14ac:dyDescent="0.2">
      <c r="A387" s="72">
        <v>40311</v>
      </c>
      <c r="B387" s="8" t="s">
        <v>47</v>
      </c>
      <c r="C387" s="8" t="s">
        <v>48</v>
      </c>
      <c r="D387" s="8" t="s">
        <v>57</v>
      </c>
      <c r="E387" s="20">
        <v>115</v>
      </c>
      <c r="F387" s="7">
        <v>15.6</v>
      </c>
    </row>
    <row r="388" spans="1:7" x14ac:dyDescent="0.2">
      <c r="A388" s="72">
        <v>40311</v>
      </c>
      <c r="B388" s="8" t="s">
        <v>47</v>
      </c>
      <c r="C388" s="8" t="s">
        <v>48</v>
      </c>
      <c r="D388" s="8" t="s">
        <v>57</v>
      </c>
      <c r="E388" s="20">
        <v>113</v>
      </c>
      <c r="F388" s="7">
        <v>14.9</v>
      </c>
    </row>
    <row r="389" spans="1:7" x14ac:dyDescent="0.2">
      <c r="A389" s="72">
        <v>40311</v>
      </c>
      <c r="B389" s="8" t="s">
        <v>45</v>
      </c>
      <c r="D389" s="8" t="s">
        <v>57</v>
      </c>
      <c r="E389" s="20">
        <v>80</v>
      </c>
    </row>
    <row r="390" spans="1:7" x14ac:dyDescent="0.2">
      <c r="A390" s="73">
        <v>40311</v>
      </c>
      <c r="B390" s="26" t="s">
        <v>45</v>
      </c>
      <c r="C390" s="26"/>
      <c r="D390" s="26" t="s">
        <v>57</v>
      </c>
      <c r="E390" s="27">
        <v>120</v>
      </c>
      <c r="F390" s="25"/>
      <c r="G390" s="26"/>
    </row>
    <row r="391" spans="1:7" x14ac:dyDescent="0.2">
      <c r="A391" s="72">
        <v>40312</v>
      </c>
      <c r="B391" s="8" t="s">
        <v>45</v>
      </c>
      <c r="D391" s="8" t="s">
        <v>46</v>
      </c>
      <c r="E391" s="20">
        <v>135</v>
      </c>
    </row>
    <row r="392" spans="1:7" x14ac:dyDescent="0.2">
      <c r="A392" s="72">
        <v>40312</v>
      </c>
      <c r="B392" s="8" t="s">
        <v>45</v>
      </c>
      <c r="D392" s="8" t="s">
        <v>46</v>
      </c>
      <c r="E392" s="20">
        <v>110</v>
      </c>
    </row>
    <row r="393" spans="1:7" x14ac:dyDescent="0.2">
      <c r="A393" s="72">
        <v>40312</v>
      </c>
      <c r="B393" s="8" t="s">
        <v>47</v>
      </c>
      <c r="C393" s="8" t="s">
        <v>48</v>
      </c>
      <c r="D393" s="8" t="s">
        <v>46</v>
      </c>
      <c r="E393" s="20">
        <v>130</v>
      </c>
      <c r="F393" s="7">
        <v>22.1</v>
      </c>
    </row>
    <row r="394" spans="1:7" x14ac:dyDescent="0.2">
      <c r="A394" s="72">
        <v>40312</v>
      </c>
      <c r="B394" s="8" t="s">
        <v>47</v>
      </c>
      <c r="C394" s="8" t="s">
        <v>48</v>
      </c>
      <c r="D394" s="8" t="s">
        <v>57</v>
      </c>
      <c r="E394" s="20">
        <v>109</v>
      </c>
      <c r="F394" s="7">
        <v>12.4</v>
      </c>
    </row>
    <row r="395" spans="1:7" x14ac:dyDescent="0.2">
      <c r="A395" s="72">
        <v>40312</v>
      </c>
      <c r="B395" s="8" t="s">
        <v>47</v>
      </c>
      <c r="C395" s="8" t="s">
        <v>48</v>
      </c>
      <c r="D395" s="8" t="s">
        <v>57</v>
      </c>
      <c r="E395" s="20">
        <v>99</v>
      </c>
      <c r="F395" s="7">
        <v>9</v>
      </c>
    </row>
    <row r="396" spans="1:7" x14ac:dyDescent="0.2">
      <c r="A396" s="72">
        <v>40312</v>
      </c>
      <c r="B396" s="8" t="s">
        <v>47</v>
      </c>
      <c r="C396" s="8" t="s">
        <v>48</v>
      </c>
      <c r="D396" s="8" t="s">
        <v>57</v>
      </c>
      <c r="E396" s="20">
        <v>102</v>
      </c>
      <c r="F396" s="7">
        <v>9.6</v>
      </c>
    </row>
    <row r="397" spans="1:7" x14ac:dyDescent="0.2">
      <c r="A397" s="72">
        <v>40312</v>
      </c>
      <c r="B397" s="8" t="s">
        <v>47</v>
      </c>
      <c r="C397" s="8" t="s">
        <v>48</v>
      </c>
      <c r="D397" s="8" t="s">
        <v>57</v>
      </c>
      <c r="E397" s="20">
        <v>99</v>
      </c>
      <c r="F397" s="7">
        <v>8.4</v>
      </c>
    </row>
    <row r="398" spans="1:7" x14ac:dyDescent="0.2">
      <c r="A398" s="72">
        <v>40312</v>
      </c>
      <c r="B398" s="8" t="s">
        <v>47</v>
      </c>
      <c r="C398" s="8" t="s">
        <v>48</v>
      </c>
      <c r="D398" s="8" t="s">
        <v>57</v>
      </c>
      <c r="E398" s="20">
        <v>115</v>
      </c>
      <c r="F398" s="7">
        <v>13.6</v>
      </c>
    </row>
    <row r="399" spans="1:7" x14ac:dyDescent="0.2">
      <c r="A399" s="72">
        <v>40312</v>
      </c>
      <c r="B399" s="8" t="s">
        <v>47</v>
      </c>
      <c r="C399" s="8" t="s">
        <v>48</v>
      </c>
      <c r="D399" s="8" t="s">
        <v>57</v>
      </c>
      <c r="E399" s="20">
        <v>105</v>
      </c>
      <c r="F399" s="7">
        <v>11.4</v>
      </c>
    </row>
    <row r="400" spans="1:7" x14ac:dyDescent="0.2">
      <c r="A400" s="72">
        <v>40312</v>
      </c>
      <c r="B400" s="8" t="s">
        <v>47</v>
      </c>
      <c r="C400" s="8" t="s">
        <v>48</v>
      </c>
      <c r="D400" s="8" t="s">
        <v>57</v>
      </c>
      <c r="E400" s="20">
        <v>109</v>
      </c>
      <c r="F400" s="7">
        <v>12.6</v>
      </c>
    </row>
    <row r="401" spans="1:7" x14ac:dyDescent="0.2">
      <c r="A401" s="72">
        <v>40312</v>
      </c>
      <c r="B401" s="8" t="s">
        <v>47</v>
      </c>
      <c r="C401" s="8" t="s">
        <v>48</v>
      </c>
      <c r="D401" s="8" t="s">
        <v>57</v>
      </c>
      <c r="E401" s="20">
        <v>117</v>
      </c>
      <c r="F401" s="7">
        <v>14.9</v>
      </c>
    </row>
    <row r="402" spans="1:7" x14ac:dyDescent="0.2">
      <c r="A402" s="72">
        <v>40312</v>
      </c>
      <c r="B402" s="8" t="s">
        <v>47</v>
      </c>
      <c r="C402" s="8" t="s">
        <v>48</v>
      </c>
      <c r="D402" s="8" t="s">
        <v>57</v>
      </c>
      <c r="E402" s="20">
        <v>112</v>
      </c>
      <c r="F402" s="7">
        <v>13.6</v>
      </c>
    </row>
    <row r="403" spans="1:7" x14ac:dyDescent="0.2">
      <c r="A403" s="73">
        <v>40312</v>
      </c>
      <c r="B403" s="26" t="s">
        <v>47</v>
      </c>
      <c r="C403" s="26" t="s">
        <v>48</v>
      </c>
      <c r="D403" s="26" t="s">
        <v>57</v>
      </c>
      <c r="E403" s="27">
        <v>118</v>
      </c>
      <c r="F403" s="25">
        <v>16.600000000000001</v>
      </c>
      <c r="G403" s="26"/>
    </row>
    <row r="404" spans="1:7" x14ac:dyDescent="0.2">
      <c r="A404" s="72">
        <v>40313</v>
      </c>
      <c r="B404" s="8" t="s">
        <v>45</v>
      </c>
      <c r="D404" s="8" t="s">
        <v>46</v>
      </c>
      <c r="E404" s="20">
        <v>160</v>
      </c>
    </row>
    <row r="405" spans="1:7" x14ac:dyDescent="0.2">
      <c r="A405" s="72">
        <v>40313</v>
      </c>
      <c r="B405" s="8" t="s">
        <v>47</v>
      </c>
      <c r="C405" s="8" t="s">
        <v>48</v>
      </c>
      <c r="D405" s="8" t="s">
        <v>46</v>
      </c>
      <c r="E405" s="20">
        <v>130</v>
      </c>
      <c r="F405" s="7">
        <v>20.399999999999999</v>
      </c>
    </row>
    <row r="406" spans="1:7" x14ac:dyDescent="0.2">
      <c r="A406" s="72">
        <v>40313</v>
      </c>
      <c r="B406" s="8" t="s">
        <v>47</v>
      </c>
      <c r="C406" s="8" t="s">
        <v>48</v>
      </c>
      <c r="D406" s="8" t="s">
        <v>57</v>
      </c>
      <c r="E406" s="20">
        <v>117</v>
      </c>
      <c r="F406" s="7">
        <v>15.8</v>
      </c>
    </row>
    <row r="407" spans="1:7" x14ac:dyDescent="0.2">
      <c r="A407" s="72">
        <v>40313</v>
      </c>
      <c r="B407" s="8" t="s">
        <v>47</v>
      </c>
      <c r="C407" s="8" t="s">
        <v>48</v>
      </c>
      <c r="D407" s="8" t="s">
        <v>57</v>
      </c>
      <c r="E407" s="20">
        <v>104</v>
      </c>
      <c r="F407" s="7">
        <v>10.7</v>
      </c>
    </row>
    <row r="408" spans="1:7" x14ac:dyDescent="0.2">
      <c r="A408" s="72">
        <v>40313</v>
      </c>
      <c r="B408" s="8" t="s">
        <v>47</v>
      </c>
      <c r="C408" s="8" t="s">
        <v>48</v>
      </c>
      <c r="D408" s="8" t="s">
        <v>57</v>
      </c>
      <c r="E408" s="20">
        <v>98</v>
      </c>
      <c r="F408" s="7">
        <v>9.6999999999999993</v>
      </c>
    </row>
    <row r="409" spans="1:7" x14ac:dyDescent="0.2">
      <c r="A409" s="72">
        <v>40313</v>
      </c>
      <c r="B409" s="8" t="s">
        <v>47</v>
      </c>
      <c r="C409" s="8" t="s">
        <v>48</v>
      </c>
      <c r="D409" s="8" t="s">
        <v>57</v>
      </c>
      <c r="E409" s="20">
        <v>93</v>
      </c>
      <c r="F409" s="7">
        <v>10</v>
      </c>
    </row>
    <row r="410" spans="1:7" x14ac:dyDescent="0.2">
      <c r="A410" s="72">
        <v>40313</v>
      </c>
      <c r="B410" s="8" t="s">
        <v>47</v>
      </c>
      <c r="C410" s="8" t="s">
        <v>48</v>
      </c>
      <c r="D410" s="8" t="s">
        <v>57</v>
      </c>
      <c r="E410" s="20">
        <v>113</v>
      </c>
      <c r="F410" s="7">
        <v>14.9</v>
      </c>
    </row>
    <row r="411" spans="1:7" x14ac:dyDescent="0.2">
      <c r="A411" s="72">
        <v>40313</v>
      </c>
      <c r="B411" s="8" t="s">
        <v>47</v>
      </c>
      <c r="C411" s="8" t="s">
        <v>48</v>
      </c>
      <c r="D411" s="8" t="s">
        <v>57</v>
      </c>
      <c r="E411" s="20">
        <v>109</v>
      </c>
      <c r="F411" s="7">
        <v>13.6</v>
      </c>
    </row>
    <row r="412" spans="1:7" x14ac:dyDescent="0.2">
      <c r="A412" s="72">
        <v>40313</v>
      </c>
      <c r="B412" s="8" t="s">
        <v>47</v>
      </c>
      <c r="C412" s="8" t="s">
        <v>48</v>
      </c>
      <c r="D412" s="8" t="s">
        <v>57</v>
      </c>
      <c r="E412" s="20">
        <v>108</v>
      </c>
      <c r="F412" s="7">
        <v>12.7</v>
      </c>
    </row>
    <row r="413" spans="1:7" x14ac:dyDescent="0.2">
      <c r="A413" s="72">
        <v>40313</v>
      </c>
      <c r="B413" s="8" t="s">
        <v>47</v>
      </c>
      <c r="C413" s="8" t="s">
        <v>48</v>
      </c>
      <c r="D413" s="8" t="s">
        <v>57</v>
      </c>
      <c r="E413" s="20">
        <v>104</v>
      </c>
      <c r="F413" s="7">
        <v>10.4</v>
      </c>
    </row>
    <row r="414" spans="1:7" x14ac:dyDescent="0.2">
      <c r="A414" s="72">
        <v>40313</v>
      </c>
      <c r="B414" s="8" t="s">
        <v>47</v>
      </c>
      <c r="C414" s="8" t="s">
        <v>48</v>
      </c>
      <c r="D414" s="8" t="s">
        <v>57</v>
      </c>
      <c r="E414" s="20">
        <v>105</v>
      </c>
      <c r="F414" s="7">
        <v>10.8</v>
      </c>
    </row>
    <row r="415" spans="1:7" x14ac:dyDescent="0.2">
      <c r="A415" s="73">
        <v>40313</v>
      </c>
      <c r="B415" s="26" t="s">
        <v>47</v>
      </c>
      <c r="C415" s="26" t="s">
        <v>48</v>
      </c>
      <c r="D415" s="26" t="s">
        <v>57</v>
      </c>
      <c r="E415" s="27">
        <v>101</v>
      </c>
      <c r="F415" s="25">
        <v>10.5</v>
      </c>
      <c r="G415" s="26"/>
    </row>
    <row r="416" spans="1:7" x14ac:dyDescent="0.2">
      <c r="A416" s="72">
        <v>40314</v>
      </c>
      <c r="B416" s="8" t="s">
        <v>45</v>
      </c>
      <c r="D416" s="8" t="s">
        <v>46</v>
      </c>
      <c r="E416" s="20">
        <v>190</v>
      </c>
    </row>
    <row r="417" spans="1:7" x14ac:dyDescent="0.2">
      <c r="A417" s="72">
        <v>40314</v>
      </c>
      <c r="B417" s="8" t="s">
        <v>45</v>
      </c>
      <c r="D417" s="8" t="s">
        <v>46</v>
      </c>
      <c r="E417" s="20">
        <v>160</v>
      </c>
    </row>
    <row r="418" spans="1:7" x14ac:dyDescent="0.2">
      <c r="A418" s="72">
        <v>40314</v>
      </c>
      <c r="B418" s="8" t="s">
        <v>47</v>
      </c>
      <c r="C418" s="8" t="s">
        <v>48</v>
      </c>
      <c r="D418" s="8" t="s">
        <v>46</v>
      </c>
      <c r="E418" s="20">
        <v>133</v>
      </c>
      <c r="F418" s="7">
        <v>22.2</v>
      </c>
    </row>
    <row r="419" spans="1:7" x14ac:dyDescent="0.2">
      <c r="A419" s="72">
        <v>40314</v>
      </c>
      <c r="B419" s="8" t="s">
        <v>47</v>
      </c>
      <c r="C419" s="8" t="s">
        <v>48</v>
      </c>
      <c r="D419" s="8" t="s">
        <v>46</v>
      </c>
      <c r="E419" s="20">
        <v>132</v>
      </c>
      <c r="F419" s="7">
        <v>21.7</v>
      </c>
    </row>
    <row r="420" spans="1:7" x14ac:dyDescent="0.2">
      <c r="A420" s="72">
        <v>40314</v>
      </c>
      <c r="B420" s="8" t="s">
        <v>47</v>
      </c>
      <c r="C420" s="8" t="s">
        <v>48</v>
      </c>
      <c r="D420" s="8" t="s">
        <v>46</v>
      </c>
      <c r="E420" s="20">
        <v>140</v>
      </c>
      <c r="F420" s="7">
        <v>24.9</v>
      </c>
    </row>
    <row r="421" spans="1:7" x14ac:dyDescent="0.2">
      <c r="A421" s="72">
        <v>40314</v>
      </c>
      <c r="B421" s="8" t="s">
        <v>45</v>
      </c>
      <c r="D421" s="8" t="s">
        <v>57</v>
      </c>
      <c r="E421" s="20">
        <v>195</v>
      </c>
    </row>
    <row r="422" spans="1:7" x14ac:dyDescent="0.2">
      <c r="A422" s="72">
        <v>40314</v>
      </c>
      <c r="B422" s="8" t="s">
        <v>47</v>
      </c>
      <c r="C422" s="8" t="s">
        <v>48</v>
      </c>
      <c r="D422" s="8" t="s">
        <v>57</v>
      </c>
      <c r="E422" s="20">
        <v>110</v>
      </c>
      <c r="F422" s="7">
        <v>14.9</v>
      </c>
    </row>
    <row r="423" spans="1:7" x14ac:dyDescent="0.2">
      <c r="A423" s="72">
        <v>40314</v>
      </c>
      <c r="B423" s="8" t="s">
        <v>47</v>
      </c>
      <c r="C423" s="8" t="s">
        <v>48</v>
      </c>
      <c r="D423" s="8" t="s">
        <v>57</v>
      </c>
      <c r="E423" s="20">
        <v>98</v>
      </c>
      <c r="F423" s="7">
        <v>10</v>
      </c>
    </row>
    <row r="424" spans="1:7" x14ac:dyDescent="0.2">
      <c r="A424" s="72">
        <v>40314</v>
      </c>
      <c r="B424" s="8" t="s">
        <v>47</v>
      </c>
      <c r="C424" s="8" t="s">
        <v>48</v>
      </c>
      <c r="D424" s="8" t="s">
        <v>57</v>
      </c>
      <c r="E424" s="20">
        <v>111</v>
      </c>
      <c r="F424" s="7">
        <v>13.2</v>
      </c>
    </row>
    <row r="425" spans="1:7" x14ac:dyDescent="0.2">
      <c r="A425" s="72">
        <v>40314</v>
      </c>
      <c r="B425" s="8" t="s">
        <v>47</v>
      </c>
      <c r="C425" s="8" t="s">
        <v>48</v>
      </c>
      <c r="D425" s="8" t="s">
        <v>57</v>
      </c>
      <c r="E425" s="20">
        <v>119</v>
      </c>
      <c r="F425" s="7">
        <v>15.1</v>
      </c>
    </row>
    <row r="426" spans="1:7" x14ac:dyDescent="0.2">
      <c r="A426" s="72">
        <v>40314</v>
      </c>
      <c r="B426" s="8" t="s">
        <v>47</v>
      </c>
      <c r="C426" s="8" t="s">
        <v>48</v>
      </c>
      <c r="D426" s="8" t="s">
        <v>57</v>
      </c>
      <c r="E426" s="20">
        <v>130</v>
      </c>
      <c r="F426" s="7">
        <v>19.7</v>
      </c>
    </row>
    <row r="427" spans="1:7" x14ac:dyDescent="0.2">
      <c r="A427" s="72">
        <v>40314</v>
      </c>
      <c r="B427" s="8" t="s">
        <v>47</v>
      </c>
      <c r="C427" s="8" t="s">
        <v>48</v>
      </c>
      <c r="D427" s="8" t="s">
        <v>57</v>
      </c>
      <c r="E427" s="20">
        <v>111</v>
      </c>
      <c r="F427" s="7">
        <v>13.7</v>
      </c>
    </row>
    <row r="428" spans="1:7" x14ac:dyDescent="0.2">
      <c r="A428" s="72">
        <v>40314</v>
      </c>
      <c r="B428" s="8" t="s">
        <v>47</v>
      </c>
      <c r="C428" s="8" t="s">
        <v>48</v>
      </c>
      <c r="D428" s="8" t="s">
        <v>57</v>
      </c>
      <c r="E428" s="20">
        <v>110</v>
      </c>
      <c r="F428" s="7">
        <v>13</v>
      </c>
    </row>
    <row r="429" spans="1:7" x14ac:dyDescent="0.2">
      <c r="A429" s="72">
        <v>40314</v>
      </c>
      <c r="B429" s="8" t="s">
        <v>47</v>
      </c>
      <c r="C429" s="8" t="s">
        <v>48</v>
      </c>
      <c r="D429" s="8" t="s">
        <v>57</v>
      </c>
      <c r="E429" s="20">
        <v>122</v>
      </c>
      <c r="F429" s="7">
        <v>17.600000000000001</v>
      </c>
    </row>
    <row r="430" spans="1:7" x14ac:dyDescent="0.2">
      <c r="A430" s="72">
        <v>40314</v>
      </c>
      <c r="B430" s="8" t="s">
        <v>47</v>
      </c>
      <c r="C430" s="8" t="s">
        <v>48</v>
      </c>
      <c r="D430" s="8" t="s">
        <v>57</v>
      </c>
      <c r="E430" s="20">
        <v>114</v>
      </c>
      <c r="F430" s="7">
        <v>13.9</v>
      </c>
    </row>
    <row r="431" spans="1:7" x14ac:dyDescent="0.2">
      <c r="A431" s="73">
        <v>40314</v>
      </c>
      <c r="B431" s="26" t="s">
        <v>47</v>
      </c>
      <c r="C431" s="26" t="s">
        <v>48</v>
      </c>
      <c r="D431" s="26" t="s">
        <v>57</v>
      </c>
      <c r="E431" s="27">
        <v>110</v>
      </c>
      <c r="F431" s="25">
        <v>13.9</v>
      </c>
      <c r="G431" s="26"/>
    </row>
    <row r="432" spans="1:7" x14ac:dyDescent="0.2">
      <c r="A432" s="72">
        <v>40315</v>
      </c>
      <c r="B432" s="8" t="s">
        <v>47</v>
      </c>
      <c r="C432" s="8" t="s">
        <v>48</v>
      </c>
      <c r="D432" s="8" t="s">
        <v>57</v>
      </c>
      <c r="E432" s="20">
        <v>95</v>
      </c>
      <c r="F432" s="7">
        <v>8.1</v>
      </c>
    </row>
    <row r="433" spans="1:7" x14ac:dyDescent="0.2">
      <c r="A433" s="72">
        <v>40315</v>
      </c>
      <c r="B433" s="8" t="s">
        <v>47</v>
      </c>
      <c r="C433" s="8" t="s">
        <v>48</v>
      </c>
      <c r="D433" s="8" t="s">
        <v>57</v>
      </c>
      <c r="E433" s="20">
        <v>109</v>
      </c>
      <c r="F433" s="7">
        <v>11.7</v>
      </c>
    </row>
    <row r="434" spans="1:7" x14ac:dyDescent="0.2">
      <c r="A434" s="72">
        <v>40315</v>
      </c>
      <c r="B434" s="8" t="s">
        <v>47</v>
      </c>
      <c r="C434" s="8" t="s">
        <v>48</v>
      </c>
      <c r="D434" s="8" t="s">
        <v>57</v>
      </c>
      <c r="E434" s="20">
        <v>105</v>
      </c>
      <c r="F434" s="7">
        <v>11.8</v>
      </c>
    </row>
    <row r="435" spans="1:7" x14ac:dyDescent="0.2">
      <c r="A435" s="72">
        <v>40315</v>
      </c>
      <c r="B435" s="8" t="s">
        <v>47</v>
      </c>
      <c r="C435" s="8" t="s">
        <v>48</v>
      </c>
      <c r="D435" s="8" t="s">
        <v>57</v>
      </c>
      <c r="E435" s="20">
        <v>104</v>
      </c>
      <c r="F435" s="7">
        <v>10.4</v>
      </c>
    </row>
    <row r="436" spans="1:7" x14ac:dyDescent="0.2">
      <c r="A436" s="72">
        <v>40315</v>
      </c>
      <c r="B436" s="8" t="s">
        <v>47</v>
      </c>
      <c r="C436" s="8" t="s">
        <v>48</v>
      </c>
      <c r="D436" s="8" t="s">
        <v>57</v>
      </c>
      <c r="E436" s="20">
        <v>96</v>
      </c>
      <c r="F436" s="7">
        <v>8.9</v>
      </c>
    </row>
    <row r="437" spans="1:7" x14ac:dyDescent="0.2">
      <c r="A437" s="72">
        <v>40315</v>
      </c>
      <c r="B437" s="8" t="s">
        <v>47</v>
      </c>
      <c r="C437" s="8" t="s">
        <v>48</v>
      </c>
      <c r="D437" s="8" t="s">
        <v>57</v>
      </c>
      <c r="E437" s="20">
        <v>121</v>
      </c>
      <c r="F437" s="7">
        <v>18.100000000000001</v>
      </c>
    </row>
    <row r="438" spans="1:7" x14ac:dyDescent="0.2">
      <c r="A438" s="73">
        <v>40315</v>
      </c>
      <c r="B438" s="26" t="s">
        <v>47</v>
      </c>
      <c r="C438" s="26" t="s">
        <v>48</v>
      </c>
      <c r="D438" s="26" t="s">
        <v>57</v>
      </c>
      <c r="E438" s="27">
        <v>105</v>
      </c>
      <c r="F438" s="25">
        <v>11.7</v>
      </c>
      <c r="G438" s="26"/>
    </row>
    <row r="439" spans="1:7" x14ac:dyDescent="0.2">
      <c r="A439" s="72">
        <v>40316</v>
      </c>
      <c r="B439" s="8" t="s">
        <v>45</v>
      </c>
      <c r="D439" s="8" t="s">
        <v>46</v>
      </c>
      <c r="E439" s="20">
        <v>100</v>
      </c>
    </row>
    <row r="440" spans="1:7" x14ac:dyDescent="0.2">
      <c r="A440" s="72">
        <v>40316</v>
      </c>
      <c r="B440" s="8" t="s">
        <v>45</v>
      </c>
      <c r="D440" s="8" t="s">
        <v>46</v>
      </c>
      <c r="E440" s="20">
        <v>120</v>
      </c>
    </row>
    <row r="441" spans="1:7" x14ac:dyDescent="0.2">
      <c r="A441" s="72">
        <v>40316</v>
      </c>
      <c r="B441" s="8" t="s">
        <v>45</v>
      </c>
      <c r="D441" s="8" t="s">
        <v>46</v>
      </c>
      <c r="E441" s="20">
        <v>125</v>
      </c>
    </row>
    <row r="442" spans="1:7" x14ac:dyDescent="0.2">
      <c r="A442" s="72">
        <v>40316</v>
      </c>
      <c r="B442" s="8" t="s">
        <v>45</v>
      </c>
      <c r="D442" s="8" t="s">
        <v>57</v>
      </c>
      <c r="E442" s="20">
        <v>125</v>
      </c>
    </row>
    <row r="443" spans="1:7" x14ac:dyDescent="0.2">
      <c r="A443" s="72">
        <v>40316</v>
      </c>
      <c r="B443" s="8" t="s">
        <v>47</v>
      </c>
      <c r="C443" s="8" t="s">
        <v>48</v>
      </c>
      <c r="D443" s="8" t="s">
        <v>57</v>
      </c>
      <c r="E443" s="20">
        <v>116</v>
      </c>
      <c r="F443" s="7">
        <v>15.7</v>
      </c>
    </row>
    <row r="444" spans="1:7" x14ac:dyDescent="0.2">
      <c r="A444" s="72">
        <v>40316</v>
      </c>
      <c r="B444" s="8" t="s">
        <v>47</v>
      </c>
      <c r="C444" s="8" t="s">
        <v>48</v>
      </c>
      <c r="D444" s="8" t="s">
        <v>57</v>
      </c>
      <c r="E444" s="20">
        <v>103</v>
      </c>
      <c r="F444" s="7">
        <v>11.1</v>
      </c>
    </row>
    <row r="445" spans="1:7" x14ac:dyDescent="0.2">
      <c r="A445" s="72">
        <v>40316</v>
      </c>
      <c r="B445" s="8" t="s">
        <v>47</v>
      </c>
      <c r="C445" s="8" t="s">
        <v>48</v>
      </c>
      <c r="D445" s="8" t="s">
        <v>57</v>
      </c>
      <c r="E445" s="20">
        <v>133</v>
      </c>
      <c r="F445" s="7">
        <v>22.7</v>
      </c>
    </row>
    <row r="446" spans="1:7" x14ac:dyDescent="0.2">
      <c r="A446" s="72">
        <v>40316</v>
      </c>
      <c r="B446" s="8" t="s">
        <v>47</v>
      </c>
      <c r="C446" s="8" t="s">
        <v>48</v>
      </c>
      <c r="D446" s="8" t="s">
        <v>57</v>
      </c>
      <c r="E446" s="20">
        <v>100</v>
      </c>
      <c r="F446" s="7">
        <v>9.6999999999999993</v>
      </c>
    </row>
    <row r="447" spans="1:7" x14ac:dyDescent="0.2">
      <c r="A447" s="72">
        <v>40316</v>
      </c>
      <c r="B447" s="8" t="s">
        <v>47</v>
      </c>
      <c r="C447" s="8" t="s">
        <v>48</v>
      </c>
      <c r="D447" s="8" t="s">
        <v>57</v>
      </c>
      <c r="E447" s="20">
        <v>104</v>
      </c>
      <c r="F447" s="7">
        <v>11.4</v>
      </c>
    </row>
    <row r="448" spans="1:7" x14ac:dyDescent="0.2">
      <c r="A448" s="72">
        <v>40316</v>
      </c>
      <c r="B448" s="8" t="s">
        <v>47</v>
      </c>
      <c r="C448" s="8" t="s">
        <v>48</v>
      </c>
      <c r="D448" s="8" t="s">
        <v>57</v>
      </c>
      <c r="E448" s="20">
        <v>92</v>
      </c>
      <c r="F448" s="7">
        <v>7.8</v>
      </c>
    </row>
    <row r="449" spans="1:7" x14ac:dyDescent="0.2">
      <c r="A449" s="72">
        <v>40316</v>
      </c>
      <c r="B449" s="8" t="s">
        <v>47</v>
      </c>
      <c r="C449" s="8" t="s">
        <v>48</v>
      </c>
      <c r="D449" s="8" t="s">
        <v>57</v>
      </c>
      <c r="E449" s="20">
        <v>107</v>
      </c>
      <c r="F449" s="7">
        <v>11.5</v>
      </c>
    </row>
    <row r="450" spans="1:7" x14ac:dyDescent="0.2">
      <c r="A450" s="73">
        <v>40316</v>
      </c>
      <c r="B450" s="26" t="s">
        <v>47</v>
      </c>
      <c r="C450" s="26" t="s">
        <v>48</v>
      </c>
      <c r="D450" s="26" t="s">
        <v>57</v>
      </c>
      <c r="E450" s="27">
        <v>108</v>
      </c>
      <c r="F450" s="25">
        <v>12.9</v>
      </c>
      <c r="G450" s="26"/>
    </row>
    <row r="451" spans="1:7" x14ac:dyDescent="0.2">
      <c r="A451" s="72">
        <v>40317</v>
      </c>
      <c r="B451" s="8" t="s">
        <v>45</v>
      </c>
      <c r="D451" s="8" t="s">
        <v>46</v>
      </c>
      <c r="E451" s="20">
        <v>110</v>
      </c>
    </row>
    <row r="452" spans="1:7" x14ac:dyDescent="0.2">
      <c r="A452" s="72">
        <v>40317</v>
      </c>
      <c r="B452" s="8" t="s">
        <v>47</v>
      </c>
      <c r="C452" s="8" t="s">
        <v>48</v>
      </c>
      <c r="D452" s="8" t="s">
        <v>57</v>
      </c>
      <c r="E452" s="20">
        <v>117</v>
      </c>
      <c r="F452" s="7">
        <v>14.6</v>
      </c>
    </row>
    <row r="453" spans="1:7" x14ac:dyDescent="0.2">
      <c r="A453" s="72">
        <v>40317</v>
      </c>
      <c r="B453" s="8" t="s">
        <v>47</v>
      </c>
      <c r="C453" s="8" t="s">
        <v>48</v>
      </c>
      <c r="D453" s="8" t="s">
        <v>57</v>
      </c>
      <c r="E453" s="20">
        <v>112</v>
      </c>
      <c r="F453" s="7">
        <v>15.6</v>
      </c>
    </row>
    <row r="454" spans="1:7" x14ac:dyDescent="0.2">
      <c r="A454" s="72">
        <v>40317</v>
      </c>
      <c r="B454" s="8" t="s">
        <v>47</v>
      </c>
      <c r="C454" s="8" t="s">
        <v>48</v>
      </c>
      <c r="D454" s="8" t="s">
        <v>57</v>
      </c>
      <c r="E454" s="20">
        <v>116</v>
      </c>
      <c r="F454" s="7">
        <v>14.7</v>
      </c>
    </row>
    <row r="455" spans="1:7" x14ac:dyDescent="0.2">
      <c r="A455" s="72">
        <v>40317</v>
      </c>
      <c r="B455" s="8" t="s">
        <v>47</v>
      </c>
      <c r="C455" s="8" t="s">
        <v>48</v>
      </c>
      <c r="D455" s="8" t="s">
        <v>57</v>
      </c>
      <c r="E455" s="20">
        <v>106</v>
      </c>
      <c r="F455" s="7">
        <v>12.5</v>
      </c>
    </row>
    <row r="456" spans="1:7" x14ac:dyDescent="0.2">
      <c r="A456" s="72">
        <v>40317</v>
      </c>
      <c r="B456" s="8" t="s">
        <v>47</v>
      </c>
      <c r="C456" s="8" t="s">
        <v>48</v>
      </c>
      <c r="D456" s="8" t="s">
        <v>57</v>
      </c>
      <c r="E456" s="20">
        <v>103</v>
      </c>
      <c r="F456" s="7">
        <v>10.7</v>
      </c>
    </row>
    <row r="457" spans="1:7" x14ac:dyDescent="0.2">
      <c r="A457" s="72">
        <v>40317</v>
      </c>
      <c r="B457" s="8" t="s">
        <v>47</v>
      </c>
      <c r="C457" s="8" t="s">
        <v>48</v>
      </c>
      <c r="D457" s="8" t="s">
        <v>57</v>
      </c>
      <c r="E457" s="20">
        <v>119</v>
      </c>
      <c r="F457" s="7">
        <v>15.3</v>
      </c>
    </row>
    <row r="458" spans="1:7" x14ac:dyDescent="0.2">
      <c r="A458" s="72">
        <v>40317</v>
      </c>
      <c r="B458" s="8" t="s">
        <v>47</v>
      </c>
      <c r="C458" s="8" t="s">
        <v>48</v>
      </c>
      <c r="D458" s="8" t="s">
        <v>57</v>
      </c>
      <c r="E458" s="20">
        <v>101</v>
      </c>
      <c r="F458" s="7">
        <v>10.3</v>
      </c>
    </row>
    <row r="459" spans="1:7" x14ac:dyDescent="0.2">
      <c r="A459" s="72">
        <v>40317</v>
      </c>
      <c r="B459" s="8" t="s">
        <v>47</v>
      </c>
      <c r="C459" s="8" t="s">
        <v>48</v>
      </c>
      <c r="D459" s="8" t="s">
        <v>57</v>
      </c>
      <c r="E459" s="20">
        <v>97</v>
      </c>
      <c r="F459" s="7">
        <v>9</v>
      </c>
    </row>
    <row r="460" spans="1:7" x14ac:dyDescent="0.2">
      <c r="A460" s="72">
        <v>40317</v>
      </c>
      <c r="B460" s="8" t="s">
        <v>47</v>
      </c>
      <c r="C460" s="8" t="s">
        <v>48</v>
      </c>
      <c r="D460" s="8" t="s">
        <v>57</v>
      </c>
      <c r="E460" s="20">
        <v>100</v>
      </c>
      <c r="F460" s="7">
        <v>9.9</v>
      </c>
    </row>
    <row r="461" spans="1:7" x14ac:dyDescent="0.2">
      <c r="A461" s="73">
        <v>40317</v>
      </c>
      <c r="B461" s="26" t="s">
        <v>47</v>
      </c>
      <c r="C461" s="26" t="s">
        <v>48</v>
      </c>
      <c r="D461" s="26" t="s">
        <v>57</v>
      </c>
      <c r="E461" s="27">
        <v>100</v>
      </c>
      <c r="F461" s="25">
        <v>9.9</v>
      </c>
      <c r="G461" s="26"/>
    </row>
    <row r="462" spans="1:7" x14ac:dyDescent="0.2">
      <c r="A462" s="72">
        <v>40318</v>
      </c>
      <c r="B462" s="8" t="s">
        <v>45</v>
      </c>
      <c r="D462" s="8" t="s">
        <v>46</v>
      </c>
      <c r="E462" s="20">
        <v>115</v>
      </c>
    </row>
    <row r="463" spans="1:7" x14ac:dyDescent="0.2">
      <c r="A463" s="72">
        <v>40318</v>
      </c>
      <c r="B463" s="8" t="s">
        <v>47</v>
      </c>
      <c r="C463" s="8" t="s">
        <v>48</v>
      </c>
      <c r="D463" s="8" t="s">
        <v>57</v>
      </c>
      <c r="E463" s="20">
        <v>120</v>
      </c>
      <c r="F463" s="7">
        <v>18.3</v>
      </c>
    </row>
    <row r="464" spans="1:7" x14ac:dyDescent="0.2">
      <c r="A464" s="72">
        <v>40318</v>
      </c>
      <c r="B464" s="8" t="s">
        <v>47</v>
      </c>
      <c r="C464" s="8" t="s">
        <v>48</v>
      </c>
      <c r="D464" s="8" t="s">
        <v>57</v>
      </c>
      <c r="E464" s="20">
        <v>117</v>
      </c>
      <c r="F464" s="7">
        <v>13.5</v>
      </c>
    </row>
    <row r="465" spans="1:7" x14ac:dyDescent="0.2">
      <c r="A465" s="72">
        <v>40318</v>
      </c>
      <c r="B465" s="8" t="s">
        <v>47</v>
      </c>
      <c r="C465" s="8" t="s">
        <v>48</v>
      </c>
      <c r="D465" s="8" t="s">
        <v>57</v>
      </c>
      <c r="E465" s="20">
        <v>110</v>
      </c>
      <c r="F465" s="7">
        <v>14.2</v>
      </c>
    </row>
    <row r="466" spans="1:7" x14ac:dyDescent="0.2">
      <c r="A466" s="72">
        <v>40318</v>
      </c>
      <c r="B466" s="8" t="s">
        <v>47</v>
      </c>
      <c r="C466" s="8" t="s">
        <v>48</v>
      </c>
      <c r="D466" s="8" t="s">
        <v>57</v>
      </c>
      <c r="E466" s="20">
        <v>101</v>
      </c>
      <c r="F466" s="7">
        <v>10.1</v>
      </c>
    </row>
    <row r="467" spans="1:7" x14ac:dyDescent="0.2">
      <c r="A467" s="72">
        <v>40318</v>
      </c>
      <c r="B467" s="8" t="s">
        <v>47</v>
      </c>
      <c r="C467" s="8" t="s">
        <v>48</v>
      </c>
      <c r="D467" s="8" t="s">
        <v>57</v>
      </c>
      <c r="E467" s="20">
        <v>118</v>
      </c>
      <c r="F467" s="7">
        <v>15.3</v>
      </c>
    </row>
    <row r="468" spans="1:7" x14ac:dyDescent="0.2">
      <c r="A468" s="72">
        <v>40318</v>
      </c>
      <c r="B468" s="8" t="s">
        <v>47</v>
      </c>
      <c r="C468" s="8" t="s">
        <v>48</v>
      </c>
      <c r="D468" s="8" t="s">
        <v>57</v>
      </c>
      <c r="E468" s="20">
        <v>108</v>
      </c>
      <c r="F468" s="7">
        <v>12.4</v>
      </c>
    </row>
    <row r="469" spans="1:7" x14ac:dyDescent="0.2">
      <c r="A469" s="72">
        <v>40318</v>
      </c>
      <c r="B469" s="8" t="s">
        <v>47</v>
      </c>
      <c r="C469" s="8" t="s">
        <v>48</v>
      </c>
      <c r="D469" s="8" t="s">
        <v>57</v>
      </c>
      <c r="E469" s="20">
        <v>99</v>
      </c>
      <c r="F469" s="7">
        <v>10.1</v>
      </c>
    </row>
    <row r="470" spans="1:7" x14ac:dyDescent="0.2">
      <c r="A470" s="72">
        <v>40318</v>
      </c>
      <c r="B470" s="8" t="s">
        <v>47</v>
      </c>
      <c r="C470" s="8" t="s">
        <v>48</v>
      </c>
      <c r="D470" s="8" t="s">
        <v>57</v>
      </c>
      <c r="E470" s="20">
        <v>100</v>
      </c>
      <c r="F470" s="7">
        <v>9.8000000000000007</v>
      </c>
    </row>
    <row r="471" spans="1:7" x14ac:dyDescent="0.2">
      <c r="A471" s="72">
        <v>40318</v>
      </c>
      <c r="B471" s="8" t="s">
        <v>47</v>
      </c>
      <c r="C471" s="8" t="s">
        <v>48</v>
      </c>
      <c r="D471" s="8" t="s">
        <v>57</v>
      </c>
      <c r="E471" s="20">
        <v>120</v>
      </c>
      <c r="F471" s="7">
        <v>16.600000000000001</v>
      </c>
    </row>
    <row r="472" spans="1:7" x14ac:dyDescent="0.2">
      <c r="A472" s="72">
        <v>40318</v>
      </c>
      <c r="B472" s="8" t="s">
        <v>47</v>
      </c>
      <c r="C472" s="8" t="s">
        <v>48</v>
      </c>
      <c r="D472" s="8" t="s">
        <v>57</v>
      </c>
      <c r="E472" s="20">
        <v>105</v>
      </c>
      <c r="F472" s="7">
        <v>12.5</v>
      </c>
    </row>
    <row r="473" spans="1:7" x14ac:dyDescent="0.2">
      <c r="A473" s="73">
        <v>40318</v>
      </c>
      <c r="B473" s="26" t="s">
        <v>47</v>
      </c>
      <c r="C473" s="26" t="s">
        <v>48</v>
      </c>
      <c r="D473" s="26" t="s">
        <v>57</v>
      </c>
      <c r="E473" s="27">
        <v>104</v>
      </c>
      <c r="F473" s="25">
        <v>10.4</v>
      </c>
      <c r="G473" s="26"/>
    </row>
    <row r="474" spans="1:7" x14ac:dyDescent="0.2">
      <c r="A474" s="72">
        <v>40319</v>
      </c>
      <c r="B474" s="8" t="s">
        <v>47</v>
      </c>
      <c r="C474" s="8" t="s">
        <v>48</v>
      </c>
      <c r="D474" s="8" t="s">
        <v>57</v>
      </c>
      <c r="E474" s="20">
        <v>109</v>
      </c>
      <c r="F474" s="7">
        <v>12.9</v>
      </c>
    </row>
    <row r="475" spans="1:7" x14ac:dyDescent="0.2">
      <c r="A475" s="72">
        <v>40319</v>
      </c>
      <c r="B475" s="8" t="s">
        <v>47</v>
      </c>
      <c r="C475" s="8" t="s">
        <v>48</v>
      </c>
      <c r="D475" s="8" t="s">
        <v>57</v>
      </c>
      <c r="E475" s="20">
        <v>118</v>
      </c>
      <c r="F475" s="7">
        <v>14.6</v>
      </c>
    </row>
    <row r="476" spans="1:7" x14ac:dyDescent="0.2">
      <c r="A476" s="72">
        <v>40319</v>
      </c>
      <c r="B476" s="8" t="s">
        <v>47</v>
      </c>
      <c r="C476" s="8" t="s">
        <v>48</v>
      </c>
      <c r="D476" s="8" t="s">
        <v>57</v>
      </c>
      <c r="E476" s="20">
        <v>120</v>
      </c>
      <c r="F476" s="7">
        <v>15.7</v>
      </c>
    </row>
    <row r="477" spans="1:7" x14ac:dyDescent="0.2">
      <c r="A477" s="72">
        <v>40319</v>
      </c>
      <c r="B477" s="8" t="s">
        <v>47</v>
      </c>
      <c r="C477" s="8" t="s">
        <v>48</v>
      </c>
      <c r="D477" s="8" t="s">
        <v>57</v>
      </c>
      <c r="E477" s="20">
        <v>106</v>
      </c>
      <c r="F477" s="7">
        <v>11.9</v>
      </c>
    </row>
    <row r="478" spans="1:7" x14ac:dyDescent="0.2">
      <c r="A478" s="72">
        <v>40319</v>
      </c>
      <c r="B478" s="8" t="s">
        <v>47</v>
      </c>
      <c r="C478" s="8" t="s">
        <v>48</v>
      </c>
      <c r="D478" s="8" t="s">
        <v>57</v>
      </c>
      <c r="E478" s="20">
        <v>107</v>
      </c>
      <c r="F478" s="7">
        <v>11.1</v>
      </c>
    </row>
    <row r="479" spans="1:7" x14ac:dyDescent="0.2">
      <c r="A479" s="72">
        <v>40319</v>
      </c>
      <c r="B479" s="8" t="s">
        <v>47</v>
      </c>
      <c r="C479" s="8" t="s">
        <v>48</v>
      </c>
      <c r="D479" s="8" t="s">
        <v>57</v>
      </c>
      <c r="E479" s="20">
        <v>114</v>
      </c>
      <c r="F479" s="7">
        <v>14.4</v>
      </c>
    </row>
    <row r="480" spans="1:7" x14ac:dyDescent="0.2">
      <c r="A480" s="72">
        <v>40319</v>
      </c>
      <c r="B480" s="8" t="s">
        <v>47</v>
      </c>
      <c r="C480" s="8" t="s">
        <v>48</v>
      </c>
      <c r="D480" s="8" t="s">
        <v>57</v>
      </c>
      <c r="E480" s="20">
        <v>102</v>
      </c>
      <c r="F480" s="7">
        <v>9.8000000000000007</v>
      </c>
    </row>
    <row r="481" spans="1:7" x14ac:dyDescent="0.2">
      <c r="A481" s="72">
        <v>40319</v>
      </c>
      <c r="B481" s="8" t="s">
        <v>47</v>
      </c>
      <c r="C481" s="8" t="s">
        <v>48</v>
      </c>
      <c r="D481" s="8" t="s">
        <v>57</v>
      </c>
      <c r="E481" s="20">
        <v>105</v>
      </c>
      <c r="F481" s="7">
        <v>11.2</v>
      </c>
    </row>
    <row r="482" spans="1:7" x14ac:dyDescent="0.2">
      <c r="A482" s="73">
        <v>40319</v>
      </c>
      <c r="B482" s="26" t="s">
        <v>47</v>
      </c>
      <c r="C482" s="26" t="s">
        <v>48</v>
      </c>
      <c r="D482" s="26" t="s">
        <v>57</v>
      </c>
      <c r="E482" s="27">
        <v>114</v>
      </c>
      <c r="F482" s="25">
        <v>14</v>
      </c>
      <c r="G482" s="26"/>
    </row>
    <row r="483" spans="1:7" x14ac:dyDescent="0.2">
      <c r="A483" s="72">
        <v>40320</v>
      </c>
      <c r="B483" s="8" t="s">
        <v>47</v>
      </c>
      <c r="C483" s="8" t="s">
        <v>48</v>
      </c>
      <c r="D483" s="8" t="s">
        <v>57</v>
      </c>
      <c r="E483" s="20">
        <v>116</v>
      </c>
      <c r="F483" s="7">
        <v>16.899999999999999</v>
      </c>
    </row>
    <row r="484" spans="1:7" x14ac:dyDescent="0.2">
      <c r="A484" s="72">
        <v>40320</v>
      </c>
      <c r="B484" s="8" t="s">
        <v>47</v>
      </c>
      <c r="C484" s="8" t="s">
        <v>48</v>
      </c>
      <c r="D484" s="8" t="s">
        <v>57</v>
      </c>
      <c r="E484" s="20">
        <v>100</v>
      </c>
      <c r="F484" s="7">
        <v>9.6</v>
      </c>
    </row>
    <row r="485" spans="1:7" x14ac:dyDescent="0.2">
      <c r="A485" s="72">
        <v>40320</v>
      </c>
      <c r="B485" s="8" t="s">
        <v>47</v>
      </c>
      <c r="C485" s="8" t="s">
        <v>48</v>
      </c>
      <c r="D485" s="8" t="s">
        <v>57</v>
      </c>
      <c r="E485" s="20">
        <v>104</v>
      </c>
      <c r="F485" s="7">
        <v>11.3</v>
      </c>
    </row>
    <row r="486" spans="1:7" x14ac:dyDescent="0.2">
      <c r="A486" s="72">
        <v>40320</v>
      </c>
      <c r="B486" s="8" t="s">
        <v>47</v>
      </c>
      <c r="C486" s="8" t="s">
        <v>48</v>
      </c>
      <c r="D486" s="8" t="s">
        <v>57</v>
      </c>
      <c r="E486" s="20">
        <v>115</v>
      </c>
      <c r="F486" s="7">
        <v>14.1</v>
      </c>
    </row>
    <row r="487" spans="1:7" x14ac:dyDescent="0.2">
      <c r="A487" s="72">
        <v>40320</v>
      </c>
      <c r="B487" s="8" t="s">
        <v>47</v>
      </c>
      <c r="C487" s="8" t="s">
        <v>48</v>
      </c>
      <c r="D487" s="8" t="s">
        <v>57</v>
      </c>
      <c r="E487" s="20">
        <v>106</v>
      </c>
      <c r="F487" s="7">
        <v>10.8</v>
      </c>
    </row>
    <row r="488" spans="1:7" x14ac:dyDescent="0.2">
      <c r="A488" s="72">
        <v>40320</v>
      </c>
      <c r="B488" s="8" t="s">
        <v>47</v>
      </c>
      <c r="C488" s="8" t="s">
        <v>48</v>
      </c>
      <c r="D488" s="8" t="s">
        <v>57</v>
      </c>
      <c r="E488" s="20">
        <v>110</v>
      </c>
      <c r="F488" s="7">
        <v>13.6</v>
      </c>
    </row>
    <row r="489" spans="1:7" x14ac:dyDescent="0.2">
      <c r="A489" s="73">
        <v>40320</v>
      </c>
      <c r="B489" s="26" t="s">
        <v>45</v>
      </c>
      <c r="C489" s="26"/>
      <c r="D489" s="26" t="s">
        <v>46</v>
      </c>
      <c r="E489" s="27">
        <v>140</v>
      </c>
      <c r="F489" s="25"/>
      <c r="G489" s="26"/>
    </row>
    <row r="490" spans="1:7" x14ac:dyDescent="0.2">
      <c r="A490" s="74">
        <v>40321</v>
      </c>
      <c r="B490" s="42" t="s">
        <v>47</v>
      </c>
      <c r="C490" s="42" t="s">
        <v>48</v>
      </c>
      <c r="D490" s="42" t="s">
        <v>57</v>
      </c>
      <c r="E490" s="44">
        <v>95</v>
      </c>
      <c r="F490" s="43">
        <v>8.6</v>
      </c>
      <c r="G490" s="42"/>
    </row>
    <row r="491" spans="1:7" x14ac:dyDescent="0.2">
      <c r="A491" s="72">
        <v>40322</v>
      </c>
      <c r="B491" s="8" t="s">
        <v>47</v>
      </c>
      <c r="C491" s="8" t="s">
        <v>48</v>
      </c>
      <c r="D491" s="8" t="s">
        <v>57</v>
      </c>
      <c r="E491" s="20">
        <v>115</v>
      </c>
      <c r="F491" s="7">
        <v>15.2</v>
      </c>
    </row>
    <row r="492" spans="1:7" x14ac:dyDescent="0.2">
      <c r="A492" s="73">
        <v>40322</v>
      </c>
      <c r="B492" s="26" t="s">
        <v>47</v>
      </c>
      <c r="C492" s="26" t="s">
        <v>48</v>
      </c>
      <c r="D492" s="26" t="s">
        <v>57</v>
      </c>
      <c r="E492" s="27">
        <v>100</v>
      </c>
      <c r="F492" s="25">
        <v>10</v>
      </c>
      <c r="G492" s="26"/>
    </row>
    <row r="493" spans="1:7" x14ac:dyDescent="0.2">
      <c r="A493" s="72">
        <v>40323</v>
      </c>
      <c r="B493" s="8" t="s">
        <v>47</v>
      </c>
      <c r="C493" s="8" t="s">
        <v>48</v>
      </c>
      <c r="D493" s="8" t="s">
        <v>57</v>
      </c>
      <c r="E493" s="20">
        <v>95</v>
      </c>
      <c r="F493" s="7">
        <v>8.3000000000000007</v>
      </c>
    </row>
    <row r="494" spans="1:7" x14ac:dyDescent="0.2">
      <c r="A494" s="73">
        <v>40323</v>
      </c>
      <c r="B494" s="26" t="s">
        <v>47</v>
      </c>
      <c r="C494" s="26" t="s">
        <v>48</v>
      </c>
      <c r="D494" s="26" t="s">
        <v>57</v>
      </c>
      <c r="E494" s="27">
        <v>107</v>
      </c>
      <c r="F494" s="25">
        <v>11.3</v>
      </c>
      <c r="G494" s="26"/>
    </row>
    <row r="495" spans="1:7" x14ac:dyDescent="0.2">
      <c r="A495" s="72">
        <v>40324</v>
      </c>
      <c r="B495" s="8" t="s">
        <v>45</v>
      </c>
      <c r="D495" s="8" t="s">
        <v>46</v>
      </c>
      <c r="E495" s="20">
        <v>125</v>
      </c>
    </row>
    <row r="496" spans="1:7" x14ac:dyDescent="0.2">
      <c r="A496" s="72">
        <v>40324</v>
      </c>
      <c r="B496" s="8" t="s">
        <v>47</v>
      </c>
      <c r="C496" s="8" t="s">
        <v>48</v>
      </c>
      <c r="D496" s="8" t="s">
        <v>57</v>
      </c>
      <c r="E496" s="20">
        <v>108</v>
      </c>
      <c r="F496" s="7">
        <v>13.1</v>
      </c>
    </row>
    <row r="497" spans="1:7" x14ac:dyDescent="0.2">
      <c r="A497" s="72">
        <v>40324</v>
      </c>
      <c r="B497" s="8" t="s">
        <v>47</v>
      </c>
      <c r="C497" s="8" t="s">
        <v>48</v>
      </c>
      <c r="D497" s="8" t="s">
        <v>57</v>
      </c>
      <c r="E497" s="20">
        <v>102</v>
      </c>
      <c r="F497" s="7">
        <v>10.7</v>
      </c>
    </row>
    <row r="498" spans="1:7" x14ac:dyDescent="0.2">
      <c r="A498" s="72">
        <v>40324</v>
      </c>
      <c r="B498" s="8" t="s">
        <v>47</v>
      </c>
      <c r="C498" s="8" t="s">
        <v>48</v>
      </c>
      <c r="D498" s="8" t="s">
        <v>57</v>
      </c>
      <c r="E498" s="20">
        <v>126</v>
      </c>
      <c r="F498" s="7">
        <v>20</v>
      </c>
    </row>
    <row r="499" spans="1:7" x14ac:dyDescent="0.2">
      <c r="A499" s="72">
        <v>40324</v>
      </c>
      <c r="B499" s="8" t="s">
        <v>47</v>
      </c>
      <c r="C499" s="8" t="s">
        <v>48</v>
      </c>
      <c r="D499" s="8" t="s">
        <v>57</v>
      </c>
      <c r="E499" s="20">
        <v>97</v>
      </c>
      <c r="F499" s="7">
        <v>9.6999999999999993</v>
      </c>
    </row>
    <row r="500" spans="1:7" x14ac:dyDescent="0.2">
      <c r="A500" s="72">
        <v>40324</v>
      </c>
      <c r="B500" s="8" t="s">
        <v>47</v>
      </c>
      <c r="C500" s="8" t="s">
        <v>48</v>
      </c>
      <c r="D500" s="8" t="s">
        <v>57</v>
      </c>
      <c r="E500" s="20">
        <v>140</v>
      </c>
      <c r="F500" s="7">
        <v>27.1</v>
      </c>
    </row>
    <row r="501" spans="1:7" x14ac:dyDescent="0.2">
      <c r="A501" s="72">
        <v>40324</v>
      </c>
      <c r="B501" s="8" t="s">
        <v>47</v>
      </c>
      <c r="C501" s="8" t="s">
        <v>48</v>
      </c>
      <c r="D501" s="8" t="s">
        <v>57</v>
      </c>
      <c r="E501" s="20">
        <v>124</v>
      </c>
      <c r="F501" s="7">
        <v>19.100000000000001</v>
      </c>
    </row>
    <row r="502" spans="1:7" x14ac:dyDescent="0.2">
      <c r="A502" s="72">
        <v>40324</v>
      </c>
      <c r="B502" s="8" t="s">
        <v>47</v>
      </c>
      <c r="C502" s="8" t="s">
        <v>48</v>
      </c>
      <c r="D502" s="8" t="s">
        <v>57</v>
      </c>
      <c r="E502" s="20">
        <v>144</v>
      </c>
      <c r="F502" s="7">
        <v>29.8</v>
      </c>
    </row>
    <row r="503" spans="1:7" x14ac:dyDescent="0.2">
      <c r="A503" s="72">
        <v>40324</v>
      </c>
      <c r="B503" s="8" t="s">
        <v>47</v>
      </c>
      <c r="C503" s="8" t="s">
        <v>48</v>
      </c>
      <c r="D503" s="8" t="s">
        <v>57</v>
      </c>
      <c r="E503" s="20">
        <v>98</v>
      </c>
      <c r="F503" s="7">
        <v>8.4</v>
      </c>
    </row>
    <row r="504" spans="1:7" x14ac:dyDescent="0.2">
      <c r="A504" s="72">
        <v>40324</v>
      </c>
      <c r="B504" s="8" t="s">
        <v>47</v>
      </c>
      <c r="C504" s="8" t="s">
        <v>48</v>
      </c>
      <c r="D504" s="8" t="s">
        <v>57</v>
      </c>
      <c r="E504" s="20">
        <v>130</v>
      </c>
      <c r="F504" s="7">
        <v>22.1</v>
      </c>
    </row>
    <row r="505" spans="1:7" x14ac:dyDescent="0.2">
      <c r="A505" s="73">
        <v>40324</v>
      </c>
      <c r="B505" s="26" t="s">
        <v>47</v>
      </c>
      <c r="C505" s="26" t="s">
        <v>48</v>
      </c>
      <c r="D505" s="26" t="s">
        <v>57</v>
      </c>
      <c r="E505" s="27">
        <v>121</v>
      </c>
      <c r="F505" s="25">
        <v>18.600000000000001</v>
      </c>
      <c r="G505" s="26"/>
    </row>
    <row r="506" spans="1:7" x14ac:dyDescent="0.2">
      <c r="A506" s="72">
        <v>40325</v>
      </c>
      <c r="B506" s="8" t="s">
        <v>47</v>
      </c>
      <c r="C506" s="8" t="s">
        <v>48</v>
      </c>
      <c r="D506" s="8" t="s">
        <v>57</v>
      </c>
      <c r="E506" s="20">
        <v>133</v>
      </c>
      <c r="F506" s="7">
        <v>27.6</v>
      </c>
    </row>
    <row r="507" spans="1:7" x14ac:dyDescent="0.2">
      <c r="A507" s="72">
        <v>40325</v>
      </c>
      <c r="B507" s="8" t="s">
        <v>47</v>
      </c>
      <c r="C507" s="8" t="s">
        <v>48</v>
      </c>
      <c r="D507" s="8" t="s">
        <v>57</v>
      </c>
      <c r="E507" s="20">
        <v>145</v>
      </c>
      <c r="F507" s="7">
        <v>30.1</v>
      </c>
    </row>
    <row r="508" spans="1:7" x14ac:dyDescent="0.2">
      <c r="A508" s="72">
        <v>40325</v>
      </c>
      <c r="B508" s="8" t="s">
        <v>47</v>
      </c>
      <c r="C508" s="8" t="s">
        <v>48</v>
      </c>
      <c r="D508" s="8" t="s">
        <v>57</v>
      </c>
      <c r="E508" s="20">
        <v>137</v>
      </c>
      <c r="F508" s="7">
        <v>25.1</v>
      </c>
    </row>
    <row r="509" spans="1:7" x14ac:dyDescent="0.2">
      <c r="A509" s="72">
        <v>40325</v>
      </c>
      <c r="B509" s="8" t="s">
        <v>47</v>
      </c>
      <c r="C509" s="8" t="s">
        <v>48</v>
      </c>
      <c r="D509" s="8" t="s">
        <v>57</v>
      </c>
      <c r="E509" s="20">
        <v>109</v>
      </c>
      <c r="F509" s="7">
        <v>12.8</v>
      </c>
    </row>
    <row r="510" spans="1:7" x14ac:dyDescent="0.2">
      <c r="A510" s="72">
        <v>40325</v>
      </c>
      <c r="B510" s="8" t="s">
        <v>47</v>
      </c>
      <c r="C510" s="8" t="s">
        <v>48</v>
      </c>
      <c r="D510" s="8" t="s">
        <v>57</v>
      </c>
      <c r="E510" s="20">
        <v>120</v>
      </c>
      <c r="F510" s="7">
        <v>20.3</v>
      </c>
    </row>
    <row r="511" spans="1:7" x14ac:dyDescent="0.2">
      <c r="A511" s="72">
        <v>40325</v>
      </c>
      <c r="B511" s="8" t="s">
        <v>47</v>
      </c>
      <c r="C511" s="8" t="s">
        <v>48</v>
      </c>
      <c r="D511" s="8" t="s">
        <v>57</v>
      </c>
      <c r="E511" s="20">
        <v>130</v>
      </c>
      <c r="F511" s="7">
        <v>25.1</v>
      </c>
    </row>
    <row r="512" spans="1:7" x14ac:dyDescent="0.2">
      <c r="A512" s="72">
        <v>40325</v>
      </c>
      <c r="B512" s="8" t="s">
        <v>47</v>
      </c>
      <c r="C512" s="8" t="s">
        <v>48</v>
      </c>
      <c r="D512" s="8" t="s">
        <v>57</v>
      </c>
      <c r="E512" s="20">
        <v>112</v>
      </c>
      <c r="F512" s="7">
        <v>14.1</v>
      </c>
    </row>
    <row r="513" spans="1:7" x14ac:dyDescent="0.2">
      <c r="A513" s="72">
        <v>40325</v>
      </c>
      <c r="B513" s="8" t="s">
        <v>47</v>
      </c>
      <c r="C513" s="8" t="s">
        <v>48</v>
      </c>
      <c r="D513" s="8" t="s">
        <v>57</v>
      </c>
      <c r="E513" s="20">
        <v>129</v>
      </c>
      <c r="F513" s="7">
        <v>23.5</v>
      </c>
    </row>
    <row r="514" spans="1:7" x14ac:dyDescent="0.2">
      <c r="A514" s="72">
        <v>40325</v>
      </c>
      <c r="B514" s="8" t="s">
        <v>47</v>
      </c>
      <c r="C514" s="8" t="s">
        <v>48</v>
      </c>
      <c r="D514" s="8" t="s">
        <v>57</v>
      </c>
      <c r="E514" s="20">
        <v>122</v>
      </c>
      <c r="F514" s="7">
        <v>18.5</v>
      </c>
    </row>
    <row r="515" spans="1:7" x14ac:dyDescent="0.2">
      <c r="A515" s="73">
        <v>40325</v>
      </c>
      <c r="B515" s="26" t="s">
        <v>47</v>
      </c>
      <c r="C515" s="26" t="s">
        <v>48</v>
      </c>
      <c r="D515" s="26" t="s">
        <v>57</v>
      </c>
      <c r="E515" s="27">
        <v>135</v>
      </c>
      <c r="F515" s="25">
        <v>26.1</v>
      </c>
      <c r="G515" s="26"/>
    </row>
    <row r="516" spans="1:7" x14ac:dyDescent="0.2">
      <c r="A516" s="72">
        <v>40326</v>
      </c>
      <c r="B516" s="8" t="s">
        <v>47</v>
      </c>
      <c r="C516" s="8" t="s">
        <v>48</v>
      </c>
      <c r="D516" s="8" t="s">
        <v>57</v>
      </c>
      <c r="E516" s="20">
        <v>137</v>
      </c>
      <c r="F516" s="7">
        <v>26.8</v>
      </c>
    </row>
    <row r="517" spans="1:7" x14ac:dyDescent="0.2">
      <c r="A517" s="72">
        <v>40326</v>
      </c>
      <c r="B517" s="8" t="s">
        <v>47</v>
      </c>
      <c r="C517" s="8" t="s">
        <v>48</v>
      </c>
      <c r="D517" s="8" t="s">
        <v>57</v>
      </c>
      <c r="E517" s="20">
        <v>109</v>
      </c>
      <c r="F517" s="7">
        <v>13.5</v>
      </c>
    </row>
    <row r="518" spans="1:7" x14ac:dyDescent="0.2">
      <c r="A518" s="72">
        <v>40326</v>
      </c>
      <c r="B518" s="8" t="s">
        <v>47</v>
      </c>
      <c r="C518" s="8" t="s">
        <v>48</v>
      </c>
      <c r="D518" s="8" t="s">
        <v>57</v>
      </c>
      <c r="E518" s="20">
        <v>118</v>
      </c>
      <c r="F518" s="7">
        <v>15.7</v>
      </c>
    </row>
    <row r="519" spans="1:7" x14ac:dyDescent="0.2">
      <c r="A519" s="72">
        <v>40326</v>
      </c>
      <c r="B519" s="8" t="s">
        <v>47</v>
      </c>
      <c r="C519" s="8" t="s">
        <v>48</v>
      </c>
      <c r="D519" s="8" t="s">
        <v>57</v>
      </c>
      <c r="E519" s="20">
        <v>110</v>
      </c>
      <c r="F519" s="7">
        <v>13.6</v>
      </c>
    </row>
    <row r="520" spans="1:7" x14ac:dyDescent="0.2">
      <c r="A520" s="72">
        <v>40326</v>
      </c>
      <c r="B520" s="8" t="s">
        <v>47</v>
      </c>
      <c r="C520" s="8" t="s">
        <v>48</v>
      </c>
      <c r="D520" s="8" t="s">
        <v>57</v>
      </c>
      <c r="E520" s="20">
        <v>120</v>
      </c>
      <c r="F520" s="7">
        <v>17.7</v>
      </c>
    </row>
    <row r="521" spans="1:7" x14ac:dyDescent="0.2">
      <c r="A521" s="72">
        <v>40326</v>
      </c>
      <c r="B521" s="8" t="s">
        <v>47</v>
      </c>
      <c r="C521" s="8" t="s">
        <v>48</v>
      </c>
      <c r="D521" s="8" t="s">
        <v>57</v>
      </c>
      <c r="E521" s="20">
        <v>135</v>
      </c>
      <c r="F521" s="7">
        <v>24.2</v>
      </c>
    </row>
    <row r="522" spans="1:7" x14ac:dyDescent="0.2">
      <c r="A522" s="72">
        <v>40326</v>
      </c>
      <c r="B522" s="8" t="s">
        <v>47</v>
      </c>
      <c r="C522" s="8" t="s">
        <v>48</v>
      </c>
      <c r="D522" s="8" t="s">
        <v>57</v>
      </c>
      <c r="E522" s="20">
        <v>94</v>
      </c>
      <c r="F522" s="7">
        <v>7.9</v>
      </c>
    </row>
    <row r="523" spans="1:7" x14ac:dyDescent="0.2">
      <c r="A523" s="72">
        <v>40326</v>
      </c>
      <c r="B523" s="8" t="s">
        <v>47</v>
      </c>
      <c r="C523" s="8" t="s">
        <v>48</v>
      </c>
      <c r="D523" s="8" t="s">
        <v>57</v>
      </c>
      <c r="E523" s="20">
        <v>128</v>
      </c>
      <c r="F523" s="7">
        <v>21.2</v>
      </c>
    </row>
    <row r="524" spans="1:7" x14ac:dyDescent="0.2">
      <c r="A524" s="72">
        <v>40326</v>
      </c>
      <c r="B524" s="8" t="s">
        <v>47</v>
      </c>
      <c r="C524" s="8" t="s">
        <v>48</v>
      </c>
      <c r="D524" s="8" t="s">
        <v>57</v>
      </c>
      <c r="E524" s="20">
        <v>127</v>
      </c>
      <c r="F524" s="7">
        <v>21</v>
      </c>
    </row>
    <row r="525" spans="1:7" x14ac:dyDescent="0.2">
      <c r="A525" s="72">
        <v>40326</v>
      </c>
      <c r="B525" s="8" t="s">
        <v>47</v>
      </c>
      <c r="C525" s="8" t="s">
        <v>48</v>
      </c>
      <c r="D525" s="8" t="s">
        <v>57</v>
      </c>
      <c r="E525" s="20">
        <v>118</v>
      </c>
      <c r="F525" s="7">
        <v>16.600000000000001</v>
      </c>
    </row>
    <row r="526" spans="1:7" x14ac:dyDescent="0.2">
      <c r="A526" s="73">
        <v>40326</v>
      </c>
      <c r="B526" s="26" t="s">
        <v>45</v>
      </c>
      <c r="C526" s="26"/>
      <c r="D526" s="26" t="s">
        <v>46</v>
      </c>
      <c r="E526" s="27">
        <v>150</v>
      </c>
      <c r="F526" s="25"/>
      <c r="G526" s="26"/>
    </row>
    <row r="527" spans="1:7" x14ac:dyDescent="0.2">
      <c r="A527" s="72">
        <v>40327</v>
      </c>
      <c r="B527" s="8" t="s">
        <v>45</v>
      </c>
      <c r="D527" s="8" t="s">
        <v>57</v>
      </c>
      <c r="E527" s="20">
        <v>210</v>
      </c>
    </row>
    <row r="528" spans="1:7" x14ac:dyDescent="0.2">
      <c r="A528" s="72">
        <v>40327</v>
      </c>
      <c r="B528" s="8" t="s">
        <v>45</v>
      </c>
      <c r="D528" s="8" t="s">
        <v>57</v>
      </c>
      <c r="E528" s="20">
        <v>210</v>
      </c>
    </row>
    <row r="529" spans="1:7" x14ac:dyDescent="0.2">
      <c r="A529" s="72">
        <v>40327</v>
      </c>
      <c r="B529" s="8" t="s">
        <v>45</v>
      </c>
      <c r="D529" s="8" t="s">
        <v>57</v>
      </c>
      <c r="E529" s="20">
        <v>135</v>
      </c>
    </row>
    <row r="530" spans="1:7" x14ac:dyDescent="0.2">
      <c r="A530" s="72">
        <v>40327</v>
      </c>
      <c r="B530" s="8" t="s">
        <v>47</v>
      </c>
      <c r="C530" s="8" t="s">
        <v>48</v>
      </c>
      <c r="D530" s="8" t="s">
        <v>57</v>
      </c>
      <c r="E530" s="20">
        <v>150</v>
      </c>
      <c r="F530" s="7">
        <v>33.9</v>
      </c>
    </row>
    <row r="531" spans="1:7" x14ac:dyDescent="0.2">
      <c r="A531" s="72">
        <v>40327</v>
      </c>
      <c r="B531" s="8" t="s">
        <v>47</v>
      </c>
      <c r="C531" s="8" t="s">
        <v>48</v>
      </c>
      <c r="D531" s="8" t="s">
        <v>57</v>
      </c>
      <c r="E531" s="20">
        <v>138</v>
      </c>
      <c r="F531" s="7">
        <v>24.9</v>
      </c>
    </row>
    <row r="532" spans="1:7" x14ac:dyDescent="0.2">
      <c r="A532" s="72">
        <v>40327</v>
      </c>
      <c r="B532" s="8" t="s">
        <v>47</v>
      </c>
      <c r="C532" s="8" t="s">
        <v>48</v>
      </c>
      <c r="D532" s="8" t="s">
        <v>57</v>
      </c>
      <c r="E532" s="20">
        <v>136</v>
      </c>
      <c r="F532" s="7">
        <v>23.9</v>
      </c>
    </row>
    <row r="533" spans="1:7" x14ac:dyDescent="0.2">
      <c r="A533" s="72">
        <v>40327</v>
      </c>
      <c r="B533" s="8" t="s">
        <v>47</v>
      </c>
      <c r="C533" s="8" t="s">
        <v>48</v>
      </c>
      <c r="D533" s="8" t="s">
        <v>57</v>
      </c>
      <c r="E533" s="20">
        <v>121</v>
      </c>
      <c r="F533" s="7">
        <v>17.2</v>
      </c>
    </row>
    <row r="534" spans="1:7" x14ac:dyDescent="0.2">
      <c r="A534" s="72">
        <v>40327</v>
      </c>
      <c r="B534" s="8" t="s">
        <v>47</v>
      </c>
      <c r="C534" s="8" t="s">
        <v>48</v>
      </c>
      <c r="D534" s="8" t="s">
        <v>57</v>
      </c>
      <c r="E534" s="20">
        <v>120</v>
      </c>
      <c r="F534" s="7">
        <v>16.100000000000001</v>
      </c>
    </row>
    <row r="535" spans="1:7" x14ac:dyDescent="0.2">
      <c r="A535" s="72">
        <v>40327</v>
      </c>
      <c r="B535" s="8" t="s">
        <v>47</v>
      </c>
      <c r="C535" s="8" t="s">
        <v>48</v>
      </c>
      <c r="D535" s="8" t="s">
        <v>57</v>
      </c>
      <c r="E535" s="20">
        <v>140</v>
      </c>
      <c r="F535" s="7">
        <v>27.2</v>
      </c>
    </row>
    <row r="536" spans="1:7" x14ac:dyDescent="0.2">
      <c r="A536" s="72">
        <v>40327</v>
      </c>
      <c r="B536" s="8" t="s">
        <v>47</v>
      </c>
      <c r="C536" s="8" t="s">
        <v>48</v>
      </c>
      <c r="D536" s="8" t="s">
        <v>57</v>
      </c>
      <c r="E536" s="20">
        <v>118</v>
      </c>
      <c r="F536" s="7">
        <v>15.7</v>
      </c>
    </row>
    <row r="537" spans="1:7" x14ac:dyDescent="0.2">
      <c r="A537" s="72">
        <v>40327</v>
      </c>
      <c r="B537" s="8" t="s">
        <v>47</v>
      </c>
      <c r="C537" s="8" t="s">
        <v>48</v>
      </c>
      <c r="D537" s="8" t="s">
        <v>57</v>
      </c>
      <c r="E537" s="20">
        <v>113</v>
      </c>
      <c r="F537" s="7">
        <v>13.4</v>
      </c>
    </row>
    <row r="538" spans="1:7" x14ac:dyDescent="0.2">
      <c r="A538" s="72">
        <v>40327</v>
      </c>
      <c r="B538" s="8" t="s">
        <v>47</v>
      </c>
      <c r="C538" s="8" t="s">
        <v>48</v>
      </c>
      <c r="D538" s="8" t="s">
        <v>57</v>
      </c>
      <c r="E538" s="20">
        <v>130</v>
      </c>
      <c r="F538" s="7">
        <v>21.8</v>
      </c>
    </row>
    <row r="539" spans="1:7" x14ac:dyDescent="0.2">
      <c r="A539" s="72">
        <v>40327</v>
      </c>
      <c r="B539" s="8" t="s">
        <v>47</v>
      </c>
      <c r="C539" s="8" t="s">
        <v>48</v>
      </c>
      <c r="D539" s="8" t="s">
        <v>57</v>
      </c>
      <c r="E539" s="20">
        <v>126</v>
      </c>
      <c r="F539" s="7">
        <v>19.3</v>
      </c>
    </row>
    <row r="540" spans="1:7" x14ac:dyDescent="0.2">
      <c r="A540" s="72">
        <v>40327</v>
      </c>
      <c r="B540" s="8" t="s">
        <v>47</v>
      </c>
      <c r="C540" s="8" t="s">
        <v>48</v>
      </c>
      <c r="D540" s="8" t="s">
        <v>57</v>
      </c>
      <c r="E540" s="20">
        <v>133</v>
      </c>
      <c r="F540" s="7">
        <v>21.1</v>
      </c>
    </row>
    <row r="541" spans="1:7" x14ac:dyDescent="0.2">
      <c r="A541" s="72">
        <v>40327</v>
      </c>
      <c r="B541" s="8" t="s">
        <v>47</v>
      </c>
      <c r="C541" s="8" t="s">
        <v>48</v>
      </c>
      <c r="D541" s="8" t="s">
        <v>57</v>
      </c>
      <c r="E541" s="20">
        <v>153</v>
      </c>
      <c r="F541" s="7">
        <v>37.5</v>
      </c>
    </row>
    <row r="542" spans="1:7" x14ac:dyDescent="0.2">
      <c r="A542" s="72">
        <v>40327</v>
      </c>
      <c r="B542" s="8" t="s">
        <v>47</v>
      </c>
      <c r="C542" s="8" t="s">
        <v>48</v>
      </c>
      <c r="D542" s="8" t="s">
        <v>57</v>
      </c>
      <c r="E542" s="20">
        <v>138</v>
      </c>
      <c r="F542" s="7">
        <v>25.8</v>
      </c>
    </row>
    <row r="543" spans="1:7" x14ac:dyDescent="0.2">
      <c r="A543" s="72">
        <v>40327</v>
      </c>
      <c r="B543" s="8" t="s">
        <v>47</v>
      </c>
      <c r="C543" s="8" t="s">
        <v>48</v>
      </c>
      <c r="D543" s="8" t="s">
        <v>57</v>
      </c>
      <c r="E543" s="20">
        <v>147</v>
      </c>
      <c r="F543" s="7">
        <v>32.6</v>
      </c>
    </row>
    <row r="544" spans="1:7" x14ac:dyDescent="0.2">
      <c r="A544" s="73">
        <v>40327</v>
      </c>
      <c r="B544" s="26" t="s">
        <v>47</v>
      </c>
      <c r="C544" s="26" t="s">
        <v>48</v>
      </c>
      <c r="D544" s="26" t="s">
        <v>57</v>
      </c>
      <c r="E544" s="27">
        <v>129</v>
      </c>
      <c r="F544" s="25">
        <v>20.3</v>
      </c>
      <c r="G544" s="26"/>
    </row>
    <row r="545" spans="1:7" x14ac:dyDescent="0.2">
      <c r="A545" s="72">
        <v>40328</v>
      </c>
      <c r="B545" s="8" t="s">
        <v>47</v>
      </c>
      <c r="C545" s="8" t="s">
        <v>48</v>
      </c>
      <c r="D545" s="8" t="s">
        <v>57</v>
      </c>
      <c r="E545" s="20">
        <v>131</v>
      </c>
      <c r="F545" s="7">
        <v>25.8</v>
      </c>
    </row>
    <row r="546" spans="1:7" x14ac:dyDescent="0.2">
      <c r="A546" s="72">
        <v>40328</v>
      </c>
      <c r="B546" s="8" t="s">
        <v>47</v>
      </c>
      <c r="C546" s="8" t="s">
        <v>48</v>
      </c>
      <c r="D546" s="8" t="s">
        <v>57</v>
      </c>
      <c r="E546" s="20">
        <v>127</v>
      </c>
      <c r="F546" s="7">
        <v>20.9</v>
      </c>
    </row>
    <row r="547" spans="1:7" x14ac:dyDescent="0.2">
      <c r="A547" s="72">
        <v>40328</v>
      </c>
      <c r="B547" s="8" t="s">
        <v>47</v>
      </c>
      <c r="C547" s="8" t="s">
        <v>48</v>
      </c>
      <c r="D547" s="8" t="s">
        <v>57</v>
      </c>
      <c r="E547" s="20">
        <v>99</v>
      </c>
      <c r="F547" s="7">
        <v>10.6</v>
      </c>
    </row>
    <row r="548" spans="1:7" x14ac:dyDescent="0.2">
      <c r="A548" s="72">
        <v>40328</v>
      </c>
      <c r="B548" s="8" t="s">
        <v>47</v>
      </c>
      <c r="C548" s="8" t="s">
        <v>48</v>
      </c>
      <c r="D548" s="8" t="s">
        <v>57</v>
      </c>
      <c r="E548" s="20">
        <v>110</v>
      </c>
      <c r="F548" s="7">
        <v>14.5</v>
      </c>
    </row>
    <row r="549" spans="1:7" x14ac:dyDescent="0.2">
      <c r="A549" s="72">
        <v>40328</v>
      </c>
      <c r="B549" s="8" t="s">
        <v>47</v>
      </c>
      <c r="C549" s="8" t="s">
        <v>48</v>
      </c>
      <c r="D549" s="8" t="s">
        <v>57</v>
      </c>
      <c r="E549" s="20">
        <v>122</v>
      </c>
      <c r="F549" s="7">
        <v>16</v>
      </c>
    </row>
    <row r="550" spans="1:7" x14ac:dyDescent="0.2">
      <c r="A550" s="72">
        <v>40328</v>
      </c>
      <c r="B550" s="8" t="s">
        <v>47</v>
      </c>
      <c r="C550" s="8" t="s">
        <v>48</v>
      </c>
      <c r="D550" s="8" t="s">
        <v>57</v>
      </c>
      <c r="E550" s="20">
        <v>130</v>
      </c>
      <c r="F550" s="7">
        <v>21.2</v>
      </c>
    </row>
    <row r="551" spans="1:7" x14ac:dyDescent="0.2">
      <c r="A551" s="72">
        <v>40328</v>
      </c>
      <c r="B551" s="8" t="s">
        <v>47</v>
      </c>
      <c r="C551" s="8" t="s">
        <v>48</v>
      </c>
      <c r="D551" s="8" t="s">
        <v>57</v>
      </c>
      <c r="E551" s="20">
        <v>110</v>
      </c>
      <c r="F551" s="7">
        <v>13.9</v>
      </c>
    </row>
    <row r="552" spans="1:7" x14ac:dyDescent="0.2">
      <c r="A552" s="73">
        <v>40328</v>
      </c>
      <c r="B552" s="26" t="s">
        <v>47</v>
      </c>
      <c r="C552" s="26" t="s">
        <v>48</v>
      </c>
      <c r="D552" s="26" t="s">
        <v>57</v>
      </c>
      <c r="E552" s="27">
        <v>113</v>
      </c>
      <c r="F552" s="25">
        <v>14.3</v>
      </c>
      <c r="G552" s="26"/>
    </row>
    <row r="553" spans="1:7" x14ac:dyDescent="0.2">
      <c r="A553" s="72">
        <v>40329</v>
      </c>
      <c r="B553" s="8" t="s">
        <v>47</v>
      </c>
      <c r="C553" s="8" t="s">
        <v>48</v>
      </c>
      <c r="D553" s="8" t="s">
        <v>57</v>
      </c>
      <c r="E553" s="20">
        <v>103</v>
      </c>
      <c r="F553" s="7">
        <v>10.199999999999999</v>
      </c>
    </row>
    <row r="554" spans="1:7" x14ac:dyDescent="0.2">
      <c r="A554" s="72">
        <v>40329</v>
      </c>
      <c r="B554" s="8" t="s">
        <v>47</v>
      </c>
      <c r="C554" s="8" t="s">
        <v>48</v>
      </c>
      <c r="D554" s="8" t="s">
        <v>57</v>
      </c>
      <c r="E554" s="20">
        <v>113</v>
      </c>
      <c r="F554" s="7">
        <v>14</v>
      </c>
    </row>
    <row r="555" spans="1:7" x14ac:dyDescent="0.2">
      <c r="A555" s="72">
        <v>40329</v>
      </c>
      <c r="B555" s="8" t="s">
        <v>47</v>
      </c>
      <c r="C555" s="8" t="s">
        <v>48</v>
      </c>
      <c r="D555" s="8" t="s">
        <v>57</v>
      </c>
      <c r="E555" s="20">
        <v>100</v>
      </c>
      <c r="F555" s="7">
        <v>10</v>
      </c>
    </row>
    <row r="556" spans="1:7" x14ac:dyDescent="0.2">
      <c r="A556" s="72">
        <v>40329</v>
      </c>
      <c r="B556" s="8" t="s">
        <v>47</v>
      </c>
      <c r="C556" s="8" t="s">
        <v>48</v>
      </c>
      <c r="D556" s="8" t="s">
        <v>57</v>
      </c>
      <c r="E556" s="20">
        <v>103</v>
      </c>
      <c r="F556" s="7">
        <v>11.4</v>
      </c>
    </row>
  </sheetData>
  <phoneticPr fontId="19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4B94-C67A-4B11-B87D-589B7AE873CF}">
  <dimension ref="A1:AI70"/>
  <sheetViews>
    <sheetView zoomScale="75" zoomScaleNormal="75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M40" sqref="M40"/>
    </sheetView>
  </sheetViews>
  <sheetFormatPr defaultRowHeight="12.75" x14ac:dyDescent="0.2"/>
  <cols>
    <col min="1" max="1" width="13.28515625" customWidth="1"/>
    <col min="2" max="2" width="9" style="49" bestFit="1" customWidth="1"/>
    <col min="3" max="3" width="10.5703125" style="8" bestFit="1" customWidth="1"/>
    <col min="4" max="4" width="9.28515625" style="8" bestFit="1" customWidth="1"/>
    <col min="5" max="5" width="4.85546875" style="8" bestFit="1" customWidth="1"/>
    <col min="6" max="6" width="5.140625" style="8" bestFit="1" customWidth="1"/>
    <col min="7" max="7" width="6" style="8" bestFit="1" customWidth="1"/>
    <col min="8" max="8" width="7.85546875" style="9" bestFit="1" customWidth="1"/>
    <col min="9" max="9" width="30.42578125" customWidth="1"/>
    <col min="10" max="10" width="8.5703125" style="8" customWidth="1"/>
    <col min="11" max="12" width="8.140625" style="8" customWidth="1"/>
    <col min="13" max="13" width="9.28515625" style="8" customWidth="1"/>
    <col min="14" max="14" width="7.140625" style="8" customWidth="1"/>
    <col min="15" max="15" width="7.28515625" style="8" customWidth="1"/>
    <col min="16" max="16" width="9.28515625" style="8" customWidth="1"/>
    <col min="17" max="17" width="11" style="8" customWidth="1"/>
    <col min="18" max="18" width="10.85546875" style="8" customWidth="1"/>
    <col min="19" max="19" width="11" style="8" hidden="1" customWidth="1"/>
    <col min="20" max="20" width="8.85546875" style="8" hidden="1" customWidth="1"/>
    <col min="21" max="21" width="8.42578125" style="8" hidden="1" customWidth="1"/>
    <col min="22" max="22" width="9.85546875" style="8" hidden="1" customWidth="1"/>
    <col min="23" max="23" width="9.28515625" style="8" bestFit="1" customWidth="1"/>
    <col min="24" max="24" width="9.140625" style="8"/>
    <col min="25" max="25" width="6" style="8" customWidth="1"/>
    <col min="26" max="26" width="7.28515625" style="8" customWidth="1"/>
    <col min="27" max="27" width="6.7109375" style="8" customWidth="1"/>
    <col min="28" max="28" width="9.7109375" style="8" customWidth="1"/>
    <col min="29" max="29" width="9.140625" style="8"/>
    <col min="30" max="30" width="7.5703125" style="8" customWidth="1"/>
    <col min="31" max="31" width="9.7109375" style="8" customWidth="1"/>
    <col min="32" max="32" width="7.85546875" style="8" customWidth="1"/>
    <col min="33" max="33" width="10.42578125" style="8" customWidth="1"/>
    <col min="34" max="34" width="49.140625" customWidth="1"/>
  </cols>
  <sheetData>
    <row r="1" spans="1:35" s="12" customFormat="1" ht="13.5" customHeight="1" x14ac:dyDescent="0.2">
      <c r="A1" s="10"/>
      <c r="B1" s="48"/>
      <c r="C1" s="23"/>
      <c r="D1" s="87" t="s">
        <v>7</v>
      </c>
      <c r="E1" s="87"/>
      <c r="F1" s="13"/>
      <c r="G1" s="10"/>
      <c r="H1" s="1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s="12" customFormat="1" ht="38.25" x14ac:dyDescent="0.2">
      <c r="A2" s="10" t="s">
        <v>8</v>
      </c>
      <c r="B2" s="48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0" t="s">
        <v>14</v>
      </c>
      <c r="H2" s="11" t="s">
        <v>15</v>
      </c>
      <c r="I2" s="10" t="s">
        <v>16</v>
      </c>
      <c r="J2" s="39" t="s">
        <v>17</v>
      </c>
      <c r="K2" s="39" t="s">
        <v>18</v>
      </c>
      <c r="L2" s="39" t="s">
        <v>19</v>
      </c>
      <c r="M2" s="39" t="s">
        <v>58</v>
      </c>
      <c r="N2" s="39" t="s">
        <v>20</v>
      </c>
      <c r="O2" s="39" t="s">
        <v>21</v>
      </c>
      <c r="P2" s="39" t="s">
        <v>53</v>
      </c>
      <c r="Q2" s="39" t="s">
        <v>24</v>
      </c>
      <c r="R2" s="39" t="s">
        <v>25</v>
      </c>
      <c r="S2" s="39" t="s">
        <v>26</v>
      </c>
      <c r="T2" s="39" t="s">
        <v>30</v>
      </c>
      <c r="U2" s="39" t="s">
        <v>31</v>
      </c>
      <c r="V2" s="39" t="s">
        <v>32</v>
      </c>
      <c r="W2" s="39" t="s">
        <v>22</v>
      </c>
      <c r="X2" s="39" t="s">
        <v>23</v>
      </c>
      <c r="Y2" s="39" t="s">
        <v>27</v>
      </c>
      <c r="Z2" s="39" t="s">
        <v>28</v>
      </c>
      <c r="AA2" s="39" t="s">
        <v>29</v>
      </c>
      <c r="AB2" s="39" t="s">
        <v>33</v>
      </c>
      <c r="AC2" s="39" t="s">
        <v>34</v>
      </c>
      <c r="AD2" s="39" t="s">
        <v>35</v>
      </c>
      <c r="AE2" s="39" t="s">
        <v>36</v>
      </c>
      <c r="AF2" s="39" t="s">
        <v>49</v>
      </c>
      <c r="AG2" s="39" t="s">
        <v>38</v>
      </c>
      <c r="AH2" s="15" t="s">
        <v>39</v>
      </c>
    </row>
    <row r="3" spans="1:35" x14ac:dyDescent="0.2">
      <c r="A3" s="14">
        <v>40243</v>
      </c>
      <c r="B3" s="49">
        <v>0.375</v>
      </c>
      <c r="C3" s="7">
        <v>6</v>
      </c>
      <c r="D3" s="7">
        <v>6.3</v>
      </c>
      <c r="E3" s="7">
        <v>7.9</v>
      </c>
      <c r="F3" s="7">
        <v>10.1</v>
      </c>
      <c r="G3" s="8">
        <v>70</v>
      </c>
      <c r="H3" s="9">
        <v>0.18</v>
      </c>
      <c r="I3" s="16" t="s">
        <v>76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>
        <v>1</v>
      </c>
      <c r="X3" s="46"/>
      <c r="Y3" s="46"/>
      <c r="Z3" s="46"/>
      <c r="AA3" s="46"/>
      <c r="AB3" s="46"/>
      <c r="AC3" s="46"/>
      <c r="AD3" s="46"/>
      <c r="AE3" s="46"/>
      <c r="AF3" s="46"/>
      <c r="AG3" s="46"/>
      <c r="AH3" s="76"/>
      <c r="AI3" s="8"/>
    </row>
    <row r="4" spans="1:35" x14ac:dyDescent="0.2">
      <c r="A4" s="14">
        <v>40244</v>
      </c>
      <c r="B4" s="51"/>
      <c r="C4" s="7">
        <v>7</v>
      </c>
      <c r="D4" s="7">
        <v>6.7</v>
      </c>
      <c r="E4" s="7">
        <v>7.9</v>
      </c>
      <c r="F4" s="7">
        <v>11.5</v>
      </c>
      <c r="G4" s="8">
        <v>70</v>
      </c>
      <c r="H4" s="9">
        <v>0.18</v>
      </c>
      <c r="I4" s="16" t="s">
        <v>164</v>
      </c>
      <c r="J4" s="77"/>
      <c r="K4" s="77"/>
      <c r="L4" s="77"/>
      <c r="M4" s="77"/>
      <c r="N4" s="77"/>
      <c r="O4" s="77"/>
      <c r="P4" s="77"/>
      <c r="Q4" s="77">
        <v>2</v>
      </c>
      <c r="R4" s="77"/>
      <c r="S4" s="77"/>
      <c r="T4" s="77"/>
      <c r="U4" s="77"/>
      <c r="V4" s="77"/>
      <c r="W4" s="77">
        <v>1</v>
      </c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6" t="s">
        <v>136</v>
      </c>
      <c r="AI4" s="8"/>
    </row>
    <row r="5" spans="1:35" x14ac:dyDescent="0.2">
      <c r="A5" s="14">
        <v>40245</v>
      </c>
      <c r="B5" s="49">
        <v>0.375</v>
      </c>
      <c r="C5" s="7">
        <v>6</v>
      </c>
      <c r="D5" s="7">
        <v>4.4000000000000004</v>
      </c>
      <c r="E5" s="7">
        <v>7.9</v>
      </c>
      <c r="F5" s="7">
        <v>13.2</v>
      </c>
      <c r="G5" s="8">
        <v>60</v>
      </c>
      <c r="H5" s="9">
        <v>0.22</v>
      </c>
      <c r="I5" s="16" t="s">
        <v>118</v>
      </c>
      <c r="Q5" s="8">
        <v>1</v>
      </c>
      <c r="T5" s="8">
        <v>3</v>
      </c>
      <c r="W5" s="8">
        <v>1</v>
      </c>
      <c r="AI5" s="8"/>
    </row>
    <row r="6" spans="1:35" x14ac:dyDescent="0.2">
      <c r="A6" s="14">
        <v>40246</v>
      </c>
      <c r="B6" s="49">
        <v>0.375</v>
      </c>
      <c r="C6" s="7">
        <v>4</v>
      </c>
      <c r="D6" s="7">
        <v>4.7</v>
      </c>
      <c r="E6" s="7">
        <v>7.8</v>
      </c>
      <c r="F6" s="7">
        <v>13.2</v>
      </c>
      <c r="G6" s="8">
        <v>70</v>
      </c>
      <c r="H6" s="9">
        <v>0.2</v>
      </c>
      <c r="I6" s="16" t="s">
        <v>165</v>
      </c>
      <c r="Q6" s="8">
        <v>1</v>
      </c>
      <c r="T6" s="8">
        <v>1</v>
      </c>
      <c r="AI6" s="8"/>
    </row>
    <row r="7" spans="1:35" x14ac:dyDescent="0.2">
      <c r="A7" s="14">
        <v>40247</v>
      </c>
      <c r="B7" s="49">
        <v>0.375</v>
      </c>
      <c r="C7" s="7">
        <v>4</v>
      </c>
      <c r="D7" s="7">
        <v>4.5</v>
      </c>
      <c r="E7" s="7">
        <v>7.7</v>
      </c>
      <c r="F7" s="7">
        <v>13.3</v>
      </c>
      <c r="G7" s="8">
        <v>60</v>
      </c>
      <c r="H7" s="9">
        <v>0.28999999999999998</v>
      </c>
      <c r="I7" s="16" t="s">
        <v>119</v>
      </c>
      <c r="AI7" s="8"/>
    </row>
    <row r="8" spans="1:35" x14ac:dyDescent="0.2">
      <c r="A8" s="14">
        <v>40248</v>
      </c>
      <c r="B8" s="49">
        <v>0.375</v>
      </c>
      <c r="C8" s="7">
        <v>4</v>
      </c>
      <c r="D8" s="7">
        <v>4.9000000000000004</v>
      </c>
      <c r="E8" s="7">
        <v>7.6</v>
      </c>
      <c r="F8" s="7">
        <v>13.2</v>
      </c>
      <c r="G8" s="8">
        <v>60</v>
      </c>
      <c r="H8" s="9">
        <v>0.36</v>
      </c>
      <c r="I8" s="16" t="s">
        <v>79</v>
      </c>
      <c r="Q8" s="8">
        <v>1</v>
      </c>
      <c r="W8" s="8">
        <v>2</v>
      </c>
      <c r="AH8" t="s">
        <v>166</v>
      </c>
      <c r="AI8" s="8"/>
    </row>
    <row r="9" spans="1:35" x14ac:dyDescent="0.2">
      <c r="A9" s="14">
        <v>40249</v>
      </c>
      <c r="B9" s="49">
        <v>0.375</v>
      </c>
      <c r="C9" s="7">
        <v>5</v>
      </c>
      <c r="D9" s="7">
        <v>4.7</v>
      </c>
      <c r="E9" s="7">
        <v>7.7</v>
      </c>
      <c r="F9" s="7">
        <v>13.1</v>
      </c>
      <c r="G9" s="8">
        <v>60</v>
      </c>
      <c r="H9" s="9">
        <v>0.26</v>
      </c>
      <c r="I9" s="16" t="s">
        <v>79</v>
      </c>
      <c r="T9" s="8">
        <v>1</v>
      </c>
      <c r="W9" s="8">
        <v>1</v>
      </c>
      <c r="AH9" t="s">
        <v>137</v>
      </c>
      <c r="AI9" s="8"/>
    </row>
    <row r="10" spans="1:35" x14ac:dyDescent="0.2">
      <c r="A10" s="14">
        <v>40252</v>
      </c>
      <c r="B10" s="49">
        <v>0.41666666666666669</v>
      </c>
      <c r="C10" s="7">
        <v>8</v>
      </c>
      <c r="D10" s="7">
        <v>6.2</v>
      </c>
      <c r="E10" s="7">
        <v>7.6</v>
      </c>
      <c r="F10" s="7">
        <v>12.9</v>
      </c>
      <c r="G10" s="8">
        <v>60</v>
      </c>
      <c r="H10" s="9">
        <v>0.34</v>
      </c>
      <c r="I10" s="16" t="s">
        <v>79</v>
      </c>
      <c r="AH10" t="s">
        <v>167</v>
      </c>
      <c r="AI10" s="8"/>
    </row>
    <row r="11" spans="1:35" x14ac:dyDescent="0.2">
      <c r="A11" s="14">
        <v>40253</v>
      </c>
      <c r="B11" s="49">
        <v>0.41666666666666669</v>
      </c>
      <c r="C11" s="7">
        <v>9</v>
      </c>
      <c r="D11" s="7">
        <v>7</v>
      </c>
      <c r="E11" s="7">
        <v>7.7</v>
      </c>
      <c r="F11" s="7">
        <v>12.6</v>
      </c>
      <c r="G11" s="8">
        <v>60</v>
      </c>
      <c r="H11" s="9">
        <v>0.34</v>
      </c>
      <c r="I11" s="16" t="s">
        <v>120</v>
      </c>
      <c r="Q11" s="8">
        <v>2</v>
      </c>
      <c r="T11" s="8">
        <v>8</v>
      </c>
      <c r="AH11" t="s">
        <v>138</v>
      </c>
      <c r="AI11" s="8"/>
    </row>
    <row r="12" spans="1:35" x14ac:dyDescent="0.2">
      <c r="A12" s="14">
        <v>40254</v>
      </c>
      <c r="B12" s="49">
        <v>0.33333333333333331</v>
      </c>
      <c r="C12" s="7">
        <v>4</v>
      </c>
      <c r="D12" s="7">
        <v>6.5</v>
      </c>
      <c r="E12" s="7">
        <v>7.7</v>
      </c>
      <c r="F12" s="7">
        <v>13.2</v>
      </c>
      <c r="G12" s="8">
        <v>60</v>
      </c>
      <c r="H12" s="9">
        <v>0.26</v>
      </c>
      <c r="I12" s="16" t="s">
        <v>168</v>
      </c>
      <c r="T12" s="8">
        <v>3</v>
      </c>
      <c r="W12" s="8">
        <v>3</v>
      </c>
      <c r="AI12" s="8"/>
    </row>
    <row r="13" spans="1:35" x14ac:dyDescent="0.2">
      <c r="A13" s="14">
        <v>40255</v>
      </c>
      <c r="B13" s="49">
        <v>0.31944444444444448</v>
      </c>
      <c r="C13" s="7">
        <v>2</v>
      </c>
      <c r="D13" s="7">
        <v>5.3</v>
      </c>
      <c r="E13" s="7">
        <v>7.8</v>
      </c>
      <c r="F13" s="7">
        <v>15.1</v>
      </c>
      <c r="G13" s="8">
        <v>60</v>
      </c>
      <c r="H13" s="9">
        <v>0.22</v>
      </c>
      <c r="I13" s="16" t="s">
        <v>121</v>
      </c>
      <c r="Q13" s="8">
        <v>1</v>
      </c>
      <c r="T13" s="8">
        <v>8</v>
      </c>
      <c r="U13" s="8">
        <v>1</v>
      </c>
      <c r="AI13" s="8"/>
    </row>
    <row r="14" spans="1:35" x14ac:dyDescent="0.2">
      <c r="A14" s="14">
        <v>40256</v>
      </c>
      <c r="B14" s="49">
        <v>0.31666666666666665</v>
      </c>
      <c r="C14" s="7">
        <v>0</v>
      </c>
      <c r="D14" s="7">
        <v>5.0999999999999996</v>
      </c>
      <c r="E14" s="7">
        <v>7.7</v>
      </c>
      <c r="F14" s="7">
        <v>14.2</v>
      </c>
      <c r="G14" s="8">
        <v>80</v>
      </c>
      <c r="H14" s="9">
        <v>0.2</v>
      </c>
      <c r="I14" s="16" t="s">
        <v>121</v>
      </c>
      <c r="Q14" s="8">
        <v>2</v>
      </c>
      <c r="T14" s="8">
        <v>6</v>
      </c>
      <c r="AI14" s="8"/>
    </row>
    <row r="15" spans="1:35" x14ac:dyDescent="0.2">
      <c r="A15" s="14">
        <v>40257</v>
      </c>
      <c r="B15" s="49">
        <v>0.33333333333333331</v>
      </c>
      <c r="C15" s="7">
        <v>0</v>
      </c>
      <c r="D15" s="7">
        <v>4.7</v>
      </c>
      <c r="E15" s="7">
        <v>7.8</v>
      </c>
      <c r="F15" s="7">
        <v>14</v>
      </c>
      <c r="G15" s="8">
        <v>90</v>
      </c>
      <c r="H15" s="9">
        <v>0.22</v>
      </c>
      <c r="I15" s="16" t="s">
        <v>122</v>
      </c>
      <c r="T15" s="8">
        <v>5</v>
      </c>
      <c r="AH15" t="s">
        <v>139</v>
      </c>
      <c r="AI15" s="8"/>
    </row>
    <row r="16" spans="1:35" x14ac:dyDescent="0.2">
      <c r="A16" s="14">
        <v>40258</v>
      </c>
      <c r="B16" s="49">
        <v>0.41666666666666669</v>
      </c>
      <c r="C16" s="7">
        <v>13</v>
      </c>
      <c r="D16" s="7">
        <v>7.5</v>
      </c>
      <c r="E16" s="7">
        <v>7.7</v>
      </c>
      <c r="F16" s="7">
        <v>13.3</v>
      </c>
      <c r="G16" s="8">
        <v>70</v>
      </c>
      <c r="H16" s="9">
        <v>0.24</v>
      </c>
      <c r="I16" s="16" t="s">
        <v>90</v>
      </c>
      <c r="Q16" s="8">
        <v>1</v>
      </c>
      <c r="T16" s="8">
        <v>3</v>
      </c>
      <c r="AH16" t="s">
        <v>169</v>
      </c>
      <c r="AI16" s="8"/>
    </row>
    <row r="17" spans="1:35" x14ac:dyDescent="0.2">
      <c r="A17" s="14">
        <v>40265</v>
      </c>
      <c r="B17" s="49">
        <v>0.41666666666666669</v>
      </c>
      <c r="C17" s="7">
        <v>10</v>
      </c>
      <c r="D17" s="7">
        <v>8</v>
      </c>
      <c r="E17" s="7">
        <v>7.8</v>
      </c>
      <c r="F17" s="7">
        <v>11.8</v>
      </c>
      <c r="G17" s="8">
        <v>80</v>
      </c>
      <c r="H17" s="9">
        <v>0.18</v>
      </c>
      <c r="I17" s="16" t="s">
        <v>123</v>
      </c>
      <c r="AH17" t="s">
        <v>140</v>
      </c>
      <c r="AI17" s="8"/>
    </row>
    <row r="18" spans="1:35" x14ac:dyDescent="0.2">
      <c r="A18" s="14">
        <v>40266</v>
      </c>
      <c r="B18" s="49">
        <v>0.4375</v>
      </c>
      <c r="C18" s="7">
        <v>7</v>
      </c>
      <c r="D18" s="7">
        <v>7.2</v>
      </c>
      <c r="E18" s="7">
        <v>7.6</v>
      </c>
      <c r="F18" s="7">
        <v>12.6</v>
      </c>
      <c r="G18" s="8">
        <v>60</v>
      </c>
      <c r="H18" s="9">
        <v>0.44</v>
      </c>
      <c r="I18" s="16" t="s">
        <v>91</v>
      </c>
      <c r="T18" s="8">
        <v>1</v>
      </c>
      <c r="W18" s="8">
        <v>17</v>
      </c>
      <c r="X18" s="8">
        <v>26</v>
      </c>
      <c r="AH18" t="s">
        <v>141</v>
      </c>
      <c r="AI18" s="8"/>
    </row>
    <row r="19" spans="1:35" x14ac:dyDescent="0.2">
      <c r="A19" s="14">
        <v>40267</v>
      </c>
      <c r="B19" s="49">
        <v>0.375</v>
      </c>
      <c r="C19" s="7">
        <v>6</v>
      </c>
      <c r="D19" s="7">
        <v>5.9</v>
      </c>
      <c r="E19" s="7">
        <v>7.7</v>
      </c>
      <c r="F19" s="7">
        <v>13.3</v>
      </c>
      <c r="G19" s="8">
        <v>70</v>
      </c>
      <c r="H19" s="9">
        <v>0.26</v>
      </c>
      <c r="I19" s="16" t="s">
        <v>79</v>
      </c>
      <c r="Q19" s="8">
        <v>2</v>
      </c>
      <c r="T19" s="8">
        <v>2</v>
      </c>
      <c r="AI19" s="8"/>
    </row>
    <row r="20" spans="1:35" x14ac:dyDescent="0.2">
      <c r="A20" s="14">
        <v>40268</v>
      </c>
      <c r="B20" s="49">
        <v>0.375</v>
      </c>
      <c r="C20" s="7">
        <v>5</v>
      </c>
      <c r="D20" s="7">
        <v>6.3</v>
      </c>
      <c r="E20" s="7">
        <v>7.7</v>
      </c>
      <c r="F20" s="7">
        <v>13.3</v>
      </c>
      <c r="G20" s="8">
        <v>80</v>
      </c>
      <c r="H20" s="9">
        <v>0.25</v>
      </c>
      <c r="I20" s="16" t="s">
        <v>124</v>
      </c>
      <c r="Q20" s="8">
        <v>1</v>
      </c>
      <c r="T20" s="8">
        <v>4</v>
      </c>
      <c r="X20" s="8">
        <v>3</v>
      </c>
      <c r="AH20" t="s">
        <v>142</v>
      </c>
      <c r="AI20" s="8"/>
    </row>
    <row r="21" spans="1:35" x14ac:dyDescent="0.2">
      <c r="A21" s="14">
        <v>40269</v>
      </c>
      <c r="B21" s="49">
        <v>0.41666666666666669</v>
      </c>
      <c r="C21" s="7">
        <v>8</v>
      </c>
      <c r="D21" s="7">
        <v>6.7</v>
      </c>
      <c r="E21" s="7">
        <v>7.6</v>
      </c>
      <c r="F21" s="7">
        <v>12.4</v>
      </c>
      <c r="G21" s="8">
        <v>80</v>
      </c>
      <c r="H21" s="9">
        <v>0.1</v>
      </c>
      <c r="I21" s="16" t="s">
        <v>79</v>
      </c>
      <c r="T21" s="8">
        <v>3</v>
      </c>
      <c r="AI21" s="8"/>
    </row>
    <row r="22" spans="1:35" x14ac:dyDescent="0.2">
      <c r="A22" s="14">
        <v>40270</v>
      </c>
      <c r="B22" s="49">
        <v>0.41666666666666669</v>
      </c>
      <c r="C22" s="7">
        <v>5</v>
      </c>
      <c r="D22" s="7">
        <v>6.1</v>
      </c>
      <c r="E22" s="7">
        <v>7.7</v>
      </c>
      <c r="F22" s="7">
        <v>12.5</v>
      </c>
      <c r="G22" s="8">
        <v>80</v>
      </c>
      <c r="H22" s="9">
        <v>0.4</v>
      </c>
      <c r="I22" s="16" t="s">
        <v>125</v>
      </c>
      <c r="AH22" t="s">
        <v>143</v>
      </c>
      <c r="AI22" s="8"/>
    </row>
    <row r="23" spans="1:35" x14ac:dyDescent="0.2">
      <c r="A23" s="14">
        <v>40271</v>
      </c>
      <c r="B23" s="49">
        <v>0.375</v>
      </c>
      <c r="C23" s="7">
        <v>7</v>
      </c>
      <c r="D23" s="7">
        <v>5.8</v>
      </c>
      <c r="E23" s="7">
        <v>7.6</v>
      </c>
      <c r="F23" s="7">
        <v>13.5</v>
      </c>
      <c r="G23" s="8">
        <v>70</v>
      </c>
      <c r="H23" s="9">
        <v>0.4</v>
      </c>
      <c r="I23" s="16" t="s">
        <v>90</v>
      </c>
      <c r="T23" s="8">
        <v>1</v>
      </c>
      <c r="AH23" t="s">
        <v>170</v>
      </c>
      <c r="AI23" s="8"/>
    </row>
    <row r="24" spans="1:35" x14ac:dyDescent="0.2">
      <c r="A24" s="14">
        <v>40272</v>
      </c>
      <c r="B24" s="49">
        <v>0.41666666666666669</v>
      </c>
      <c r="C24" s="7">
        <v>5</v>
      </c>
      <c r="D24" s="7">
        <v>6.1</v>
      </c>
      <c r="E24" s="7">
        <v>7.7</v>
      </c>
      <c r="F24" s="7">
        <v>12</v>
      </c>
      <c r="G24" s="8">
        <v>70</v>
      </c>
      <c r="H24" s="9">
        <v>0.34</v>
      </c>
      <c r="I24" s="16" t="s">
        <v>126</v>
      </c>
      <c r="Q24" s="8">
        <v>2</v>
      </c>
      <c r="T24" s="8">
        <v>1</v>
      </c>
      <c r="AH24" t="s">
        <v>144</v>
      </c>
      <c r="AI24" s="8"/>
    </row>
    <row r="25" spans="1:35" x14ac:dyDescent="0.2">
      <c r="A25" s="14">
        <v>40273</v>
      </c>
      <c r="B25" s="49">
        <v>0.375</v>
      </c>
      <c r="C25" s="7">
        <v>5</v>
      </c>
      <c r="D25" s="7">
        <v>6.4</v>
      </c>
      <c r="E25" s="7">
        <v>7.4</v>
      </c>
      <c r="F25" s="7">
        <v>12.2</v>
      </c>
      <c r="G25" s="8">
        <v>70</v>
      </c>
      <c r="H25" s="9">
        <v>0.42</v>
      </c>
      <c r="I25" s="16" t="s">
        <v>109</v>
      </c>
      <c r="T25" s="8">
        <v>6</v>
      </c>
      <c r="U25" s="8">
        <v>1</v>
      </c>
      <c r="AH25" t="s">
        <v>145</v>
      </c>
      <c r="AI25" s="8"/>
    </row>
    <row r="26" spans="1:35" x14ac:dyDescent="0.2">
      <c r="A26" s="14">
        <v>40274</v>
      </c>
      <c r="B26" s="49">
        <v>0.375</v>
      </c>
      <c r="C26" s="7">
        <v>8</v>
      </c>
      <c r="D26" s="7">
        <v>6.5</v>
      </c>
      <c r="E26" s="7">
        <v>7.6</v>
      </c>
      <c r="F26" s="7">
        <v>12.8</v>
      </c>
      <c r="G26" s="8">
        <v>70</v>
      </c>
      <c r="H26" s="9">
        <v>0.28999999999999998</v>
      </c>
      <c r="I26" s="16" t="s">
        <v>127</v>
      </c>
      <c r="Q26" s="8">
        <v>3</v>
      </c>
      <c r="T26" s="8">
        <v>4</v>
      </c>
      <c r="AH26" t="s">
        <v>146</v>
      </c>
      <c r="AI26" s="8"/>
    </row>
    <row r="27" spans="1:35" x14ac:dyDescent="0.2">
      <c r="A27" s="14">
        <v>40275</v>
      </c>
      <c r="B27" s="51"/>
      <c r="C27" s="7">
        <v>8</v>
      </c>
      <c r="D27" s="7">
        <v>7.1</v>
      </c>
      <c r="E27" s="7">
        <v>7.7</v>
      </c>
      <c r="F27" s="7">
        <v>12.5</v>
      </c>
      <c r="G27" s="8">
        <v>70</v>
      </c>
      <c r="H27" s="9">
        <v>0.26</v>
      </c>
      <c r="I27" s="16" t="s">
        <v>128</v>
      </c>
      <c r="Q27" s="8">
        <v>3</v>
      </c>
      <c r="T27" s="8">
        <v>4</v>
      </c>
      <c r="AH27" t="s">
        <v>147</v>
      </c>
      <c r="AI27" s="8"/>
    </row>
    <row r="28" spans="1:35" x14ac:dyDescent="0.2">
      <c r="A28" s="14">
        <v>40287</v>
      </c>
      <c r="B28" s="49">
        <v>0.60277777777777775</v>
      </c>
      <c r="C28" s="8">
        <v>16</v>
      </c>
      <c r="D28" s="8">
        <v>11.3</v>
      </c>
      <c r="E28" s="8">
        <v>7.9</v>
      </c>
      <c r="F28" s="8">
        <v>12.4</v>
      </c>
      <c r="G28" s="8">
        <v>80</v>
      </c>
      <c r="H28" s="9">
        <v>0.18</v>
      </c>
      <c r="I28" s="16" t="s">
        <v>74</v>
      </c>
    </row>
    <row r="29" spans="1:35" x14ac:dyDescent="0.2">
      <c r="A29" s="14">
        <v>40288</v>
      </c>
      <c r="B29" s="49">
        <v>0.38541666666666669</v>
      </c>
      <c r="C29" s="8">
        <v>11</v>
      </c>
      <c r="D29" s="8">
        <v>10.3</v>
      </c>
      <c r="E29" s="8">
        <v>7.8</v>
      </c>
      <c r="F29" s="8">
        <v>12.7</v>
      </c>
      <c r="G29" s="8">
        <v>80</v>
      </c>
      <c r="H29" s="9">
        <v>0.22</v>
      </c>
      <c r="I29" t="s">
        <v>129</v>
      </c>
      <c r="Q29" s="8">
        <v>3</v>
      </c>
      <c r="T29" s="8">
        <v>3</v>
      </c>
      <c r="AH29" t="s">
        <v>139</v>
      </c>
    </row>
    <row r="30" spans="1:35" x14ac:dyDescent="0.2">
      <c r="A30" s="14">
        <v>40289</v>
      </c>
      <c r="B30" s="49">
        <v>0.6875</v>
      </c>
      <c r="C30" s="8">
        <v>15</v>
      </c>
      <c r="D30" s="8">
        <v>11.3</v>
      </c>
      <c r="E30" s="8">
        <v>8</v>
      </c>
      <c r="F30" s="8">
        <v>11.6</v>
      </c>
      <c r="G30" s="8">
        <v>80</v>
      </c>
      <c r="H30" s="9">
        <v>0.18</v>
      </c>
      <c r="I30" t="s">
        <v>76</v>
      </c>
      <c r="J30" s="8">
        <v>5</v>
      </c>
      <c r="Q30" s="8">
        <v>4</v>
      </c>
      <c r="T30" s="8">
        <v>5</v>
      </c>
    </row>
    <row r="31" spans="1:35" x14ac:dyDescent="0.2">
      <c r="A31" s="14">
        <v>40290</v>
      </c>
      <c r="B31" s="49">
        <v>0.41666666666666669</v>
      </c>
      <c r="C31" s="8">
        <v>12</v>
      </c>
      <c r="D31" s="8">
        <v>8.1999999999999993</v>
      </c>
      <c r="E31" s="8">
        <v>7.9</v>
      </c>
      <c r="F31" s="8">
        <v>12.5</v>
      </c>
      <c r="G31" s="8">
        <v>80</v>
      </c>
      <c r="H31" s="9">
        <v>0.18</v>
      </c>
      <c r="I31" s="16" t="s">
        <v>76</v>
      </c>
      <c r="Q31" s="8">
        <v>4</v>
      </c>
      <c r="T31" s="8">
        <v>5</v>
      </c>
    </row>
    <row r="32" spans="1:35" x14ac:dyDescent="0.2">
      <c r="A32" s="14">
        <v>40291</v>
      </c>
      <c r="B32" s="49">
        <v>0.46875</v>
      </c>
      <c r="C32" s="8">
        <v>9</v>
      </c>
      <c r="D32" s="8">
        <v>8</v>
      </c>
      <c r="E32" s="8">
        <v>7.8</v>
      </c>
      <c r="F32" s="8">
        <v>12.6</v>
      </c>
      <c r="G32" s="8">
        <v>90</v>
      </c>
      <c r="H32" s="9">
        <v>0.16</v>
      </c>
      <c r="I32" s="16" t="s">
        <v>130</v>
      </c>
      <c r="Q32" s="8">
        <v>2</v>
      </c>
      <c r="T32" s="8">
        <v>7</v>
      </c>
    </row>
    <row r="33" spans="1:34" x14ac:dyDescent="0.2">
      <c r="A33" s="14">
        <v>40292</v>
      </c>
      <c r="B33" s="51"/>
      <c r="C33" s="8">
        <v>9</v>
      </c>
      <c r="D33" s="8">
        <v>7.4</v>
      </c>
      <c r="E33" s="8">
        <v>7.8</v>
      </c>
      <c r="F33" s="8">
        <v>13.1</v>
      </c>
      <c r="G33" s="8">
        <v>90</v>
      </c>
      <c r="H33" s="9">
        <v>0.18</v>
      </c>
      <c r="I33" s="16" t="s">
        <v>90</v>
      </c>
      <c r="T33" s="8">
        <v>3</v>
      </c>
      <c r="AH33" t="s">
        <v>148</v>
      </c>
    </row>
    <row r="34" spans="1:34" x14ac:dyDescent="0.2">
      <c r="A34" s="14">
        <v>40293</v>
      </c>
      <c r="B34" s="49">
        <v>0.625</v>
      </c>
      <c r="C34" s="8">
        <v>14</v>
      </c>
      <c r="D34" s="8">
        <v>10.1</v>
      </c>
      <c r="E34" s="8">
        <v>7.9</v>
      </c>
      <c r="F34" s="8">
        <v>12.2</v>
      </c>
      <c r="G34" s="8">
        <v>80</v>
      </c>
      <c r="H34" s="9">
        <v>0.18</v>
      </c>
      <c r="I34" s="16" t="s">
        <v>131</v>
      </c>
      <c r="J34" s="8">
        <v>1</v>
      </c>
      <c r="Q34" s="8">
        <v>1</v>
      </c>
      <c r="T34" s="8">
        <v>5</v>
      </c>
    </row>
    <row r="35" spans="1:34" x14ac:dyDescent="0.2">
      <c r="A35" s="14">
        <v>40294</v>
      </c>
      <c r="B35" s="49">
        <v>0.41666666666666669</v>
      </c>
      <c r="C35" s="8">
        <v>10</v>
      </c>
      <c r="D35" s="8">
        <v>8.6</v>
      </c>
      <c r="E35" s="8">
        <v>7.9</v>
      </c>
      <c r="F35" s="8">
        <v>12.4</v>
      </c>
      <c r="G35" s="8">
        <v>90</v>
      </c>
      <c r="H35" s="70"/>
      <c r="Q35" s="8">
        <v>2</v>
      </c>
      <c r="T35" s="8">
        <v>1</v>
      </c>
      <c r="U35" s="8">
        <v>1</v>
      </c>
    </row>
    <row r="36" spans="1:34" x14ac:dyDescent="0.2">
      <c r="A36" s="14">
        <v>40295</v>
      </c>
      <c r="B36" s="49">
        <v>0.4375</v>
      </c>
      <c r="C36" s="8">
        <v>9.5</v>
      </c>
      <c r="D36" s="8">
        <v>9.1</v>
      </c>
      <c r="E36" s="8">
        <v>7.7</v>
      </c>
      <c r="F36" s="8">
        <v>12.5</v>
      </c>
      <c r="G36" s="8">
        <v>70</v>
      </c>
      <c r="H36" s="9">
        <v>0.36</v>
      </c>
      <c r="I36" s="16" t="s">
        <v>74</v>
      </c>
      <c r="J36" s="8">
        <v>5</v>
      </c>
      <c r="Q36" s="8">
        <v>8</v>
      </c>
      <c r="T36" s="8">
        <v>8</v>
      </c>
      <c r="AH36" t="s">
        <v>149</v>
      </c>
    </row>
    <row r="37" spans="1:34" x14ac:dyDescent="0.2">
      <c r="A37" s="14">
        <v>40296</v>
      </c>
      <c r="B37" s="51"/>
      <c r="C37" s="8">
        <v>11</v>
      </c>
      <c r="D37" s="8">
        <v>9.1999999999999993</v>
      </c>
      <c r="E37" s="8">
        <v>7.8</v>
      </c>
      <c r="F37" s="8">
        <v>12.2</v>
      </c>
      <c r="G37" s="8">
        <v>70</v>
      </c>
      <c r="H37" s="9">
        <v>0.24</v>
      </c>
      <c r="I37" s="16" t="s">
        <v>101</v>
      </c>
      <c r="J37" s="8">
        <v>4</v>
      </c>
      <c r="Q37" s="8">
        <v>1</v>
      </c>
      <c r="T37" s="8">
        <v>5</v>
      </c>
    </row>
    <row r="38" spans="1:34" x14ac:dyDescent="0.2">
      <c r="A38" s="14">
        <v>40297</v>
      </c>
      <c r="B38" s="49">
        <v>0.41666666666666669</v>
      </c>
      <c r="C38" s="8">
        <v>10</v>
      </c>
      <c r="D38" s="8">
        <v>8.3000000000000007</v>
      </c>
      <c r="E38" s="8">
        <v>7.8</v>
      </c>
      <c r="F38" s="8">
        <v>12.6</v>
      </c>
      <c r="G38" s="8">
        <v>70</v>
      </c>
      <c r="H38" s="9">
        <v>0.2</v>
      </c>
      <c r="I38" s="16" t="s">
        <v>102</v>
      </c>
      <c r="J38" s="8">
        <v>1</v>
      </c>
      <c r="K38" s="8">
        <v>3</v>
      </c>
      <c r="Q38" s="8">
        <v>1</v>
      </c>
      <c r="R38" s="8">
        <v>4</v>
      </c>
      <c r="T38" s="8">
        <v>10</v>
      </c>
    </row>
    <row r="39" spans="1:34" x14ac:dyDescent="0.2">
      <c r="A39" s="14">
        <v>40298</v>
      </c>
      <c r="B39" s="49">
        <v>0.41666666666666669</v>
      </c>
      <c r="C39" s="8">
        <v>13</v>
      </c>
      <c r="D39" s="8">
        <v>8.9</v>
      </c>
      <c r="E39" s="8">
        <v>7.9</v>
      </c>
      <c r="F39" s="8">
        <v>12.7</v>
      </c>
      <c r="G39" s="8">
        <v>80</v>
      </c>
      <c r="H39" s="9">
        <v>0.18</v>
      </c>
      <c r="I39" s="16" t="s">
        <v>76</v>
      </c>
      <c r="J39" s="8">
        <v>2</v>
      </c>
      <c r="K39" s="8">
        <v>1</v>
      </c>
      <c r="R39" s="8">
        <v>3</v>
      </c>
      <c r="T39" s="8">
        <v>5</v>
      </c>
    </row>
    <row r="40" spans="1:34" x14ac:dyDescent="0.2">
      <c r="A40" s="14">
        <v>40299</v>
      </c>
      <c r="B40" s="49">
        <v>0.41666666666666669</v>
      </c>
      <c r="C40" s="8">
        <v>11</v>
      </c>
      <c r="D40" s="8">
        <v>9.3000000000000007</v>
      </c>
      <c r="E40" s="8">
        <v>8</v>
      </c>
      <c r="F40" s="8">
        <v>11.7</v>
      </c>
      <c r="G40" s="8">
        <v>80</v>
      </c>
      <c r="H40" s="9">
        <v>0.18</v>
      </c>
      <c r="I40" s="16" t="s">
        <v>101</v>
      </c>
      <c r="J40" s="8">
        <v>2</v>
      </c>
      <c r="K40" s="8">
        <v>3</v>
      </c>
      <c r="M40" s="8">
        <v>2</v>
      </c>
      <c r="Q40" s="8">
        <v>4</v>
      </c>
      <c r="R40" s="8">
        <v>3</v>
      </c>
      <c r="T40" s="8">
        <v>2</v>
      </c>
    </row>
    <row r="41" spans="1:34" x14ac:dyDescent="0.2">
      <c r="A41" s="14">
        <v>40300</v>
      </c>
      <c r="B41" s="49">
        <v>0.45833333333333331</v>
      </c>
      <c r="C41" s="8">
        <v>10</v>
      </c>
      <c r="D41" s="8">
        <v>8.8000000000000007</v>
      </c>
      <c r="E41" s="8">
        <v>8</v>
      </c>
      <c r="F41" s="8">
        <v>12.6</v>
      </c>
      <c r="G41" s="8">
        <v>80</v>
      </c>
      <c r="H41" s="9">
        <v>0.18</v>
      </c>
      <c r="I41" s="16" t="s">
        <v>92</v>
      </c>
      <c r="J41" s="8">
        <v>4</v>
      </c>
      <c r="K41" s="8">
        <v>2</v>
      </c>
      <c r="Q41" s="8">
        <v>1</v>
      </c>
      <c r="R41" s="8">
        <v>2</v>
      </c>
    </row>
    <row r="42" spans="1:34" x14ac:dyDescent="0.2">
      <c r="A42" s="14">
        <v>40301</v>
      </c>
      <c r="B42" s="49">
        <v>0.47916666666666669</v>
      </c>
      <c r="C42" s="8">
        <v>10</v>
      </c>
      <c r="D42" s="8">
        <v>8.4</v>
      </c>
      <c r="E42" s="8">
        <v>8</v>
      </c>
      <c r="F42" s="8">
        <v>12.1</v>
      </c>
      <c r="G42" s="8">
        <v>60</v>
      </c>
      <c r="H42" s="9">
        <v>0.32</v>
      </c>
      <c r="I42" s="16" t="s">
        <v>132</v>
      </c>
      <c r="J42" s="8">
        <v>25</v>
      </c>
      <c r="Q42" s="8">
        <v>5</v>
      </c>
      <c r="T42" s="8">
        <v>14</v>
      </c>
      <c r="AH42" t="s">
        <v>150</v>
      </c>
    </row>
    <row r="43" spans="1:34" x14ac:dyDescent="0.2">
      <c r="A43" s="14">
        <v>40302</v>
      </c>
      <c r="B43" s="51"/>
      <c r="C43" s="8">
        <v>10</v>
      </c>
      <c r="D43" s="8">
        <v>7</v>
      </c>
      <c r="E43" s="8">
        <v>7.9</v>
      </c>
      <c r="F43" s="8">
        <v>13.3</v>
      </c>
      <c r="G43" s="8">
        <v>70</v>
      </c>
      <c r="H43" s="9">
        <v>0.24</v>
      </c>
      <c r="I43" s="16" t="s">
        <v>86</v>
      </c>
      <c r="J43" s="8">
        <v>12</v>
      </c>
      <c r="Q43" s="8">
        <v>3</v>
      </c>
      <c r="AH43" t="s">
        <v>151</v>
      </c>
    </row>
    <row r="44" spans="1:34" x14ac:dyDescent="0.2">
      <c r="A44" s="14">
        <v>40303</v>
      </c>
      <c r="B44" s="51"/>
      <c r="C44" s="8">
        <v>10</v>
      </c>
      <c r="D44" s="8">
        <v>8.3000000000000007</v>
      </c>
      <c r="E44" s="8">
        <v>8.1999999999999993</v>
      </c>
      <c r="F44" s="8">
        <v>12.2</v>
      </c>
      <c r="G44" s="8">
        <v>70</v>
      </c>
      <c r="H44" s="9">
        <v>0.21</v>
      </c>
      <c r="I44" s="16" t="s">
        <v>86</v>
      </c>
      <c r="J44" s="8">
        <v>4</v>
      </c>
      <c r="T44" s="8">
        <v>4</v>
      </c>
    </row>
    <row r="45" spans="1:34" x14ac:dyDescent="0.2">
      <c r="A45" s="14">
        <v>40304</v>
      </c>
      <c r="B45" s="51"/>
      <c r="C45" s="8">
        <v>12</v>
      </c>
      <c r="D45" s="8">
        <v>8.6999999999999993</v>
      </c>
      <c r="E45" s="8">
        <v>8.3000000000000007</v>
      </c>
      <c r="F45" s="8">
        <v>13.3</v>
      </c>
      <c r="G45" s="8">
        <v>80</v>
      </c>
      <c r="H45" s="9">
        <v>0.18</v>
      </c>
      <c r="I45" s="16" t="s">
        <v>90</v>
      </c>
      <c r="J45" s="8">
        <v>3</v>
      </c>
      <c r="Q45" s="8">
        <v>5</v>
      </c>
    </row>
    <row r="46" spans="1:34" x14ac:dyDescent="0.2">
      <c r="A46" s="14">
        <v>40305</v>
      </c>
      <c r="B46" s="51"/>
      <c r="C46" s="8">
        <v>10</v>
      </c>
      <c r="D46" s="8">
        <v>8.8000000000000007</v>
      </c>
      <c r="E46" s="8">
        <v>8.1</v>
      </c>
      <c r="F46" s="8">
        <v>9.5</v>
      </c>
      <c r="G46" s="8">
        <v>80</v>
      </c>
      <c r="H46" s="9">
        <v>0.2</v>
      </c>
      <c r="I46" s="16" t="s">
        <v>86</v>
      </c>
      <c r="J46" s="8">
        <v>2</v>
      </c>
      <c r="Q46" s="8">
        <v>1</v>
      </c>
      <c r="T46" s="8">
        <v>2</v>
      </c>
    </row>
    <row r="47" spans="1:34" x14ac:dyDescent="0.2">
      <c r="A47" s="14">
        <v>40306</v>
      </c>
      <c r="B47" s="49">
        <v>0.625</v>
      </c>
      <c r="C47" s="8">
        <v>19</v>
      </c>
      <c r="D47" s="8">
        <v>12.2</v>
      </c>
      <c r="E47" s="8">
        <v>8.1</v>
      </c>
      <c r="F47" s="8">
        <v>9</v>
      </c>
      <c r="G47" s="8">
        <v>70</v>
      </c>
      <c r="H47" s="9">
        <v>0.16</v>
      </c>
      <c r="I47" s="16" t="s">
        <v>102</v>
      </c>
      <c r="J47" s="8">
        <v>4</v>
      </c>
      <c r="Q47" s="8">
        <v>1</v>
      </c>
      <c r="R47" s="8">
        <v>1</v>
      </c>
    </row>
    <row r="48" spans="1:34" x14ac:dyDescent="0.2">
      <c r="A48" s="14">
        <v>40307</v>
      </c>
      <c r="B48" s="49">
        <v>0.4375</v>
      </c>
      <c r="C48" s="8">
        <v>13</v>
      </c>
      <c r="D48" s="8">
        <v>9.6999999999999993</v>
      </c>
      <c r="E48" s="8">
        <v>8.3000000000000007</v>
      </c>
      <c r="F48" s="8">
        <v>9.3000000000000007</v>
      </c>
      <c r="G48" s="8">
        <v>80</v>
      </c>
      <c r="H48" s="9">
        <v>0.16</v>
      </c>
      <c r="I48" s="16" t="s">
        <v>76</v>
      </c>
      <c r="J48" s="8">
        <v>2</v>
      </c>
    </row>
    <row r="49" spans="1:34" x14ac:dyDescent="0.2">
      <c r="A49" s="14">
        <v>40308</v>
      </c>
      <c r="B49" s="49">
        <v>0.45833333333333331</v>
      </c>
      <c r="C49" s="8">
        <v>15</v>
      </c>
      <c r="D49" s="8">
        <v>10.6</v>
      </c>
      <c r="E49" s="8">
        <v>8.1999999999999993</v>
      </c>
      <c r="F49" s="8">
        <v>9.1</v>
      </c>
      <c r="G49" s="8">
        <v>80</v>
      </c>
      <c r="H49" s="9">
        <v>0.16</v>
      </c>
      <c r="I49" s="16" t="s">
        <v>101</v>
      </c>
      <c r="J49" s="8">
        <v>3</v>
      </c>
      <c r="K49" s="8">
        <v>1</v>
      </c>
    </row>
    <row r="50" spans="1:34" x14ac:dyDescent="0.2">
      <c r="A50" s="14">
        <v>40309</v>
      </c>
      <c r="B50" s="51"/>
      <c r="C50" s="8">
        <v>15</v>
      </c>
      <c r="D50" s="8">
        <v>10.5</v>
      </c>
      <c r="E50" s="8">
        <v>8.5</v>
      </c>
      <c r="F50" s="8">
        <v>9</v>
      </c>
      <c r="G50" s="8">
        <v>80</v>
      </c>
      <c r="H50" s="9">
        <v>0.15</v>
      </c>
      <c r="I50" s="16" t="s">
        <v>86</v>
      </c>
      <c r="J50" s="8">
        <v>1</v>
      </c>
      <c r="Q50" s="8">
        <v>5</v>
      </c>
      <c r="R50" s="8">
        <v>3</v>
      </c>
      <c r="T50" s="8">
        <v>10</v>
      </c>
      <c r="AH50" t="s">
        <v>152</v>
      </c>
    </row>
    <row r="51" spans="1:34" x14ac:dyDescent="0.2">
      <c r="A51" s="14">
        <v>40310</v>
      </c>
      <c r="B51" s="51"/>
      <c r="C51" s="8">
        <v>13</v>
      </c>
      <c r="D51" s="8">
        <v>10.8</v>
      </c>
      <c r="E51" s="8">
        <v>8.5</v>
      </c>
      <c r="F51" s="8">
        <v>9.1999999999999993</v>
      </c>
      <c r="G51" s="8">
        <v>90</v>
      </c>
      <c r="H51" s="9">
        <v>0.15</v>
      </c>
      <c r="I51" s="16" t="s">
        <v>90</v>
      </c>
      <c r="Q51" s="8">
        <v>1</v>
      </c>
      <c r="R51" s="8">
        <v>1</v>
      </c>
    </row>
    <row r="52" spans="1:34" x14ac:dyDescent="0.2">
      <c r="A52" s="14">
        <v>40311</v>
      </c>
      <c r="B52" s="51"/>
      <c r="C52" s="8">
        <v>15</v>
      </c>
      <c r="D52" s="8">
        <v>9.6</v>
      </c>
      <c r="E52" s="8">
        <v>8.5</v>
      </c>
      <c r="F52" s="8">
        <v>9.4</v>
      </c>
      <c r="G52" s="8">
        <v>80</v>
      </c>
      <c r="H52" s="9">
        <v>0.14000000000000001</v>
      </c>
      <c r="I52" s="16" t="s">
        <v>86</v>
      </c>
      <c r="J52" s="8">
        <v>4</v>
      </c>
      <c r="R52" s="8">
        <v>4</v>
      </c>
      <c r="T52" s="8">
        <v>4</v>
      </c>
    </row>
    <row r="53" spans="1:34" x14ac:dyDescent="0.2">
      <c r="A53" s="14">
        <v>40312</v>
      </c>
      <c r="B53" s="51"/>
      <c r="C53" s="8">
        <v>13</v>
      </c>
      <c r="D53" s="8">
        <v>10.6</v>
      </c>
      <c r="E53" s="8">
        <v>8.6</v>
      </c>
      <c r="F53" s="8">
        <v>9</v>
      </c>
      <c r="G53" s="8">
        <v>90</v>
      </c>
      <c r="H53" s="9">
        <v>0.14000000000000001</v>
      </c>
      <c r="I53" s="16" t="s">
        <v>86</v>
      </c>
      <c r="AH53" t="s">
        <v>153</v>
      </c>
    </row>
    <row r="54" spans="1:34" x14ac:dyDescent="0.2">
      <c r="A54" s="14">
        <v>40313</v>
      </c>
      <c r="B54" s="51"/>
      <c r="C54" s="8">
        <v>13</v>
      </c>
      <c r="D54" s="8">
        <v>10.7</v>
      </c>
      <c r="E54" s="8">
        <v>8.6</v>
      </c>
      <c r="F54" s="8">
        <v>9</v>
      </c>
      <c r="G54" s="8">
        <v>90</v>
      </c>
      <c r="H54" s="9">
        <v>0.14000000000000001</v>
      </c>
      <c r="I54" s="16" t="s">
        <v>86</v>
      </c>
      <c r="AH54" t="s">
        <v>153</v>
      </c>
    </row>
    <row r="55" spans="1:34" x14ac:dyDescent="0.2">
      <c r="A55" s="14">
        <v>40314</v>
      </c>
      <c r="B55" s="51"/>
      <c r="C55" s="8">
        <v>12</v>
      </c>
      <c r="D55" s="8">
        <v>11</v>
      </c>
      <c r="E55" s="8">
        <v>8.9</v>
      </c>
      <c r="F55" s="8">
        <v>8.9</v>
      </c>
      <c r="G55" s="8">
        <v>90</v>
      </c>
      <c r="H55" s="9">
        <v>0.14000000000000001</v>
      </c>
      <c r="I55" s="16" t="s">
        <v>90</v>
      </c>
      <c r="K55" s="8">
        <v>1</v>
      </c>
      <c r="R55" s="8">
        <v>2</v>
      </c>
      <c r="T55" s="8">
        <v>1</v>
      </c>
    </row>
    <row r="56" spans="1:34" x14ac:dyDescent="0.2">
      <c r="A56" s="14">
        <v>40315</v>
      </c>
      <c r="B56" s="51"/>
      <c r="C56" s="8">
        <v>15</v>
      </c>
      <c r="D56" s="8">
        <v>11.2</v>
      </c>
      <c r="E56" s="8">
        <v>8.9</v>
      </c>
      <c r="F56" s="8">
        <v>8.6999999999999993</v>
      </c>
      <c r="G56" s="8">
        <v>90</v>
      </c>
      <c r="H56" s="9">
        <v>0.14000000000000001</v>
      </c>
      <c r="I56" s="16" t="s">
        <v>90</v>
      </c>
      <c r="J56" s="8">
        <v>1</v>
      </c>
      <c r="Q56" s="8">
        <v>1</v>
      </c>
      <c r="T56" s="8">
        <v>6</v>
      </c>
    </row>
    <row r="57" spans="1:34" x14ac:dyDescent="0.2">
      <c r="A57" s="14">
        <v>40316</v>
      </c>
      <c r="B57" s="51"/>
      <c r="C57" s="8">
        <v>12</v>
      </c>
      <c r="D57" s="8">
        <v>11.7</v>
      </c>
      <c r="E57" s="8">
        <v>8.6999999999999993</v>
      </c>
      <c r="F57" s="8">
        <v>8.6999999999999993</v>
      </c>
      <c r="G57" s="8">
        <v>100</v>
      </c>
      <c r="H57" s="9">
        <v>0.18</v>
      </c>
      <c r="I57" s="16" t="s">
        <v>92</v>
      </c>
      <c r="Q57" s="8">
        <v>1</v>
      </c>
      <c r="R57" s="8">
        <v>4</v>
      </c>
      <c r="U57" s="8">
        <v>1</v>
      </c>
      <c r="AC57" s="8">
        <v>1</v>
      </c>
    </row>
    <row r="58" spans="1:34" x14ac:dyDescent="0.2">
      <c r="A58" s="14">
        <v>40317</v>
      </c>
      <c r="B58" s="49">
        <v>0.45833333333333331</v>
      </c>
      <c r="C58" s="8">
        <v>12</v>
      </c>
      <c r="D58" s="8">
        <v>11.2</v>
      </c>
      <c r="E58" s="8">
        <v>8.6</v>
      </c>
      <c r="F58" s="8">
        <v>8.9</v>
      </c>
      <c r="G58" s="8">
        <v>90</v>
      </c>
      <c r="H58" s="9">
        <v>0.15</v>
      </c>
      <c r="I58" s="16" t="s">
        <v>92</v>
      </c>
    </row>
    <row r="59" spans="1:34" x14ac:dyDescent="0.2">
      <c r="A59" s="14">
        <v>40318</v>
      </c>
      <c r="B59" s="51"/>
      <c r="C59" s="8">
        <v>10</v>
      </c>
      <c r="D59" s="8">
        <v>10.1</v>
      </c>
      <c r="E59" s="8">
        <v>8.3000000000000007</v>
      </c>
      <c r="F59" s="8">
        <v>9</v>
      </c>
      <c r="G59" s="8">
        <v>90</v>
      </c>
      <c r="H59" s="9">
        <v>0.18</v>
      </c>
      <c r="I59" s="16" t="s">
        <v>133</v>
      </c>
      <c r="T59" s="8">
        <v>2</v>
      </c>
      <c r="AH59" t="s">
        <v>154</v>
      </c>
    </row>
    <row r="60" spans="1:34" x14ac:dyDescent="0.2">
      <c r="A60" s="14">
        <v>40319</v>
      </c>
      <c r="B60" s="51"/>
      <c r="C60" s="8">
        <v>8</v>
      </c>
      <c r="D60" s="8">
        <v>9.1999999999999993</v>
      </c>
      <c r="E60" s="8">
        <v>8.1999999999999993</v>
      </c>
      <c r="F60" s="8">
        <v>9.3000000000000007</v>
      </c>
      <c r="G60" s="8">
        <v>90</v>
      </c>
      <c r="H60" s="9">
        <v>0.18</v>
      </c>
      <c r="I60" s="16" t="s">
        <v>92</v>
      </c>
      <c r="R60" s="8">
        <v>1</v>
      </c>
      <c r="T60" s="8">
        <v>1</v>
      </c>
    </row>
    <row r="61" spans="1:34" x14ac:dyDescent="0.2">
      <c r="A61" s="14">
        <v>40320</v>
      </c>
      <c r="B61" s="51"/>
      <c r="C61" s="8">
        <v>11</v>
      </c>
      <c r="D61" s="8">
        <v>9.5</v>
      </c>
      <c r="E61" s="8">
        <v>8.6</v>
      </c>
      <c r="F61" s="8">
        <v>9.6</v>
      </c>
      <c r="G61" s="8">
        <v>90</v>
      </c>
      <c r="H61" s="9">
        <v>0.16</v>
      </c>
      <c r="I61" s="16" t="s">
        <v>90</v>
      </c>
      <c r="R61" s="8">
        <v>1</v>
      </c>
      <c r="T61" s="8">
        <v>2</v>
      </c>
    </row>
    <row r="62" spans="1:34" x14ac:dyDescent="0.2">
      <c r="A62" s="14">
        <v>40321</v>
      </c>
      <c r="B62" s="51"/>
      <c r="C62" s="8">
        <v>10</v>
      </c>
      <c r="D62" s="8">
        <v>9.9</v>
      </c>
      <c r="E62" s="8">
        <v>8.5</v>
      </c>
      <c r="F62" s="8">
        <v>9.1999999999999993</v>
      </c>
      <c r="G62" s="8">
        <v>90</v>
      </c>
      <c r="H62" s="9">
        <v>0.15</v>
      </c>
      <c r="I62" s="16" t="s">
        <v>79</v>
      </c>
      <c r="R62" s="8">
        <v>2</v>
      </c>
      <c r="T62" s="8">
        <v>3</v>
      </c>
    </row>
    <row r="63" spans="1:34" x14ac:dyDescent="0.2">
      <c r="A63" s="14">
        <v>40322</v>
      </c>
      <c r="B63" s="51"/>
      <c r="C63" s="8">
        <v>12</v>
      </c>
      <c r="D63" s="8">
        <v>10</v>
      </c>
      <c r="E63" s="8">
        <v>8.1</v>
      </c>
      <c r="F63" s="8">
        <v>9</v>
      </c>
      <c r="G63" s="8">
        <v>90</v>
      </c>
      <c r="H63" s="9">
        <v>0.14000000000000001</v>
      </c>
      <c r="I63" s="16" t="s">
        <v>134</v>
      </c>
      <c r="T63" s="8">
        <v>1</v>
      </c>
    </row>
    <row r="64" spans="1:34" x14ac:dyDescent="0.2">
      <c r="A64" s="14">
        <v>40323</v>
      </c>
      <c r="B64" s="51"/>
      <c r="C64" s="8">
        <v>10</v>
      </c>
      <c r="D64" s="8">
        <v>10.4</v>
      </c>
      <c r="E64" s="8">
        <v>7.6</v>
      </c>
      <c r="F64" s="8">
        <v>9.1</v>
      </c>
      <c r="G64" s="8">
        <v>90</v>
      </c>
      <c r="H64" s="9">
        <v>0.26</v>
      </c>
      <c r="I64" s="16" t="s">
        <v>92</v>
      </c>
      <c r="Q64" s="8">
        <v>1</v>
      </c>
      <c r="T64" s="8">
        <v>2</v>
      </c>
    </row>
    <row r="65" spans="1:34" x14ac:dyDescent="0.2">
      <c r="A65" s="14">
        <v>40324</v>
      </c>
      <c r="B65" s="51"/>
      <c r="C65" s="8">
        <v>10</v>
      </c>
      <c r="D65" s="8">
        <v>10.7</v>
      </c>
      <c r="E65" s="8">
        <v>7.8</v>
      </c>
      <c r="F65" s="8">
        <v>9</v>
      </c>
      <c r="G65" s="8">
        <v>80</v>
      </c>
      <c r="H65" s="9">
        <v>0.18</v>
      </c>
      <c r="I65" s="16" t="s">
        <v>92</v>
      </c>
      <c r="K65" s="8">
        <v>1</v>
      </c>
      <c r="T65" s="8">
        <v>1</v>
      </c>
      <c r="U65" s="8">
        <v>1</v>
      </c>
    </row>
    <row r="66" spans="1:34" x14ac:dyDescent="0.2">
      <c r="A66" s="14">
        <v>40325</v>
      </c>
      <c r="B66" s="49">
        <v>0.41666666666666669</v>
      </c>
      <c r="C66" s="8">
        <v>15</v>
      </c>
      <c r="D66" s="8">
        <v>11.5</v>
      </c>
      <c r="E66" s="8">
        <v>7.8</v>
      </c>
      <c r="F66" s="8">
        <v>8.9</v>
      </c>
      <c r="G66" s="8">
        <v>80</v>
      </c>
      <c r="H66" s="9">
        <v>0.18</v>
      </c>
      <c r="I66" s="16" t="s">
        <v>101</v>
      </c>
      <c r="N66" s="8">
        <v>244</v>
      </c>
      <c r="Q66" s="8">
        <v>1</v>
      </c>
    </row>
    <row r="67" spans="1:34" x14ac:dyDescent="0.2">
      <c r="A67" s="14">
        <v>40326</v>
      </c>
      <c r="B67" s="49">
        <v>0.40625</v>
      </c>
      <c r="C67" s="8">
        <v>13</v>
      </c>
      <c r="D67" s="8">
        <v>12.1</v>
      </c>
      <c r="E67" s="8">
        <v>7.8</v>
      </c>
      <c r="F67" s="8">
        <v>8.6</v>
      </c>
      <c r="G67" s="8">
        <v>80</v>
      </c>
      <c r="H67" s="9">
        <v>0.16</v>
      </c>
      <c r="I67" s="16" t="s">
        <v>135</v>
      </c>
      <c r="N67" s="8">
        <v>101</v>
      </c>
      <c r="Q67" s="8">
        <v>1</v>
      </c>
      <c r="T67" s="8">
        <v>1</v>
      </c>
    </row>
    <row r="68" spans="1:34" x14ac:dyDescent="0.2">
      <c r="A68" s="14">
        <v>40327</v>
      </c>
      <c r="B68" s="51"/>
      <c r="C68" s="8">
        <v>11</v>
      </c>
      <c r="D68" s="8">
        <v>11.2</v>
      </c>
      <c r="E68" s="8">
        <v>8.6</v>
      </c>
      <c r="F68" s="8">
        <v>8.8000000000000007</v>
      </c>
      <c r="G68" s="8">
        <v>90</v>
      </c>
      <c r="H68" s="9">
        <v>0.16</v>
      </c>
      <c r="I68" s="16" t="s">
        <v>92</v>
      </c>
      <c r="N68" s="8">
        <v>3</v>
      </c>
      <c r="R68" s="8">
        <v>1</v>
      </c>
      <c r="T68" s="8">
        <v>2</v>
      </c>
    </row>
    <row r="69" spans="1:34" s="32" customFormat="1" x14ac:dyDescent="0.2">
      <c r="A69" s="24">
        <v>40328</v>
      </c>
      <c r="B69" s="75"/>
      <c r="C69" s="26">
        <v>12</v>
      </c>
      <c r="D69" s="26">
        <v>10.9</v>
      </c>
      <c r="E69" s="26">
        <v>7.8</v>
      </c>
      <c r="F69" s="26">
        <v>9</v>
      </c>
      <c r="G69" s="26">
        <v>90</v>
      </c>
      <c r="H69" s="34">
        <v>0.16</v>
      </c>
      <c r="I69" s="28" t="s">
        <v>109</v>
      </c>
      <c r="J69" s="26"/>
      <c r="K69" s="26"/>
      <c r="L69" s="26"/>
      <c r="M69" s="26"/>
      <c r="N69" s="26">
        <v>4</v>
      </c>
      <c r="O69" s="26"/>
      <c r="P69" s="26"/>
      <c r="Q69" s="26"/>
      <c r="R69" s="26">
        <v>1</v>
      </c>
      <c r="S69" s="26"/>
      <c r="T69" s="26">
        <v>6</v>
      </c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4" x14ac:dyDescent="0.2">
      <c r="A70" s="1" t="s">
        <v>61</v>
      </c>
      <c r="C70" s="7">
        <f t="shared" ref="C70:H70" si="0">AVERAGE(C7:C28,C3)</f>
        <v>6.3043478260869561</v>
      </c>
      <c r="D70" s="7">
        <f t="shared" si="0"/>
        <v>6.3521739130434796</v>
      </c>
      <c r="E70" s="7">
        <f t="shared" si="0"/>
        <v>7.6913043478260876</v>
      </c>
      <c r="F70" s="7">
        <f t="shared" si="0"/>
        <v>12.882608695652175</v>
      </c>
      <c r="G70" s="7">
        <f t="shared" si="0"/>
        <v>70</v>
      </c>
      <c r="H70" s="7">
        <f t="shared" si="0"/>
        <v>0.27956521739130435</v>
      </c>
      <c r="I70" s="21" t="s">
        <v>60</v>
      </c>
      <c r="J70" s="8">
        <f t="shared" ref="J70:AG70" si="1">SUM(J3:J69)</f>
        <v>85</v>
      </c>
      <c r="K70" s="8">
        <f t="shared" si="1"/>
        <v>12</v>
      </c>
      <c r="L70" s="8">
        <f t="shared" si="1"/>
        <v>0</v>
      </c>
      <c r="M70" s="8">
        <f t="shared" si="1"/>
        <v>2</v>
      </c>
      <c r="N70" s="8">
        <f t="shared" si="1"/>
        <v>352</v>
      </c>
      <c r="O70" s="8">
        <f t="shared" si="1"/>
        <v>0</v>
      </c>
      <c r="P70" s="8">
        <f t="shared" si="1"/>
        <v>0</v>
      </c>
      <c r="Q70" s="8">
        <f t="shared" si="1"/>
        <v>79</v>
      </c>
      <c r="R70" s="8">
        <f t="shared" si="1"/>
        <v>33</v>
      </c>
      <c r="S70" s="8">
        <f t="shared" si="1"/>
        <v>0</v>
      </c>
      <c r="T70" s="8">
        <f t="shared" si="1"/>
        <v>185</v>
      </c>
      <c r="U70" s="8">
        <f t="shared" si="1"/>
        <v>5</v>
      </c>
      <c r="V70" s="8">
        <f t="shared" si="1"/>
        <v>0</v>
      </c>
      <c r="W70" s="8">
        <f t="shared" si="1"/>
        <v>26</v>
      </c>
      <c r="X70" s="8">
        <f t="shared" si="1"/>
        <v>29</v>
      </c>
      <c r="Y70" s="8">
        <f t="shared" si="1"/>
        <v>0</v>
      </c>
      <c r="Z70" s="8">
        <f t="shared" si="1"/>
        <v>0</v>
      </c>
      <c r="AA70" s="8">
        <f t="shared" si="1"/>
        <v>0</v>
      </c>
      <c r="AB70" s="8">
        <f t="shared" si="1"/>
        <v>0</v>
      </c>
      <c r="AC70" s="8">
        <f t="shared" si="1"/>
        <v>1</v>
      </c>
      <c r="AD70" s="8">
        <f t="shared" si="1"/>
        <v>0</v>
      </c>
      <c r="AE70" s="8">
        <f t="shared" si="1"/>
        <v>0</v>
      </c>
      <c r="AF70" s="8">
        <f t="shared" si="1"/>
        <v>0</v>
      </c>
      <c r="AG70" s="8">
        <f t="shared" si="1"/>
        <v>0</v>
      </c>
      <c r="AH70" s="8"/>
    </row>
  </sheetData>
  <mergeCells count="1">
    <mergeCell ref="D1:E1"/>
  </mergeCells>
  <phoneticPr fontId="19" type="noConversion"/>
  <pageMargins left="0.74803149606299213" right="0.74803149606299213" top="0.98425196850393704" bottom="0.98425196850393704" header="0.51181102362204722" footer="0.51181102362204722"/>
  <pageSetup scale="64" firstPageNumber="0" orientation="landscape" horizontalDpi="300" verticalDpi="300" r:id="rId1"/>
  <headerFooter alignWithMargins="0"/>
  <colBreaks count="1" manualBreakCount="1">
    <brk id="18" max="4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179A-29DA-4735-A0E0-BB508F3EDB36}">
  <dimension ref="A1:I409"/>
  <sheetViews>
    <sheetView zoomScaleNormal="100" workbookViewId="0">
      <pane ySplit="1" topLeftCell="A173" activePane="bottomLeft" state="frozen"/>
      <selection pane="bottomLeft" activeCell="H203" sqref="H203"/>
    </sheetView>
  </sheetViews>
  <sheetFormatPr defaultRowHeight="12.75" x14ac:dyDescent="0.2"/>
  <cols>
    <col min="1" max="1" width="13.140625" style="31" customWidth="1"/>
    <col min="2" max="2" width="10.5703125" style="16" customWidth="1"/>
    <col min="3" max="3" width="11.140625" style="8" customWidth="1"/>
    <col min="4" max="4" width="11.5703125" style="8" customWidth="1"/>
    <col min="5" max="5" width="12.140625" style="20" customWidth="1"/>
    <col min="6" max="6" width="12.28515625" style="7" customWidth="1"/>
    <col min="7" max="7" width="23.7109375" style="8" customWidth="1"/>
    <col min="9" max="9" width="9.140625" style="18"/>
  </cols>
  <sheetData>
    <row r="1" spans="1:7" x14ac:dyDescent="0.2">
      <c r="A1" s="35" t="s">
        <v>8</v>
      </c>
      <c r="B1" s="21" t="s">
        <v>40</v>
      </c>
      <c r="C1" s="17" t="s">
        <v>41</v>
      </c>
      <c r="D1" s="17" t="s">
        <v>42</v>
      </c>
      <c r="E1" s="22" t="s">
        <v>43</v>
      </c>
      <c r="F1" s="19" t="s">
        <v>44</v>
      </c>
      <c r="G1" s="17" t="s">
        <v>39</v>
      </c>
    </row>
    <row r="2" spans="1:7" x14ac:dyDescent="0.2">
      <c r="A2" s="36">
        <v>40244</v>
      </c>
      <c r="B2" s="8" t="s">
        <v>45</v>
      </c>
      <c r="D2" s="8" t="s">
        <v>57</v>
      </c>
      <c r="E2" s="20">
        <v>240</v>
      </c>
    </row>
    <row r="3" spans="1:7" x14ac:dyDescent="0.2">
      <c r="A3" s="40">
        <v>40244</v>
      </c>
      <c r="B3" s="26" t="s">
        <v>45</v>
      </c>
      <c r="C3" s="26"/>
      <c r="D3" s="26" t="s">
        <v>57</v>
      </c>
      <c r="E3" s="26">
        <v>175</v>
      </c>
      <c r="F3" s="25"/>
      <c r="G3" s="26"/>
    </row>
    <row r="4" spans="1:7" x14ac:dyDescent="0.2">
      <c r="A4" s="41">
        <v>40245</v>
      </c>
      <c r="B4" s="42" t="s">
        <v>45</v>
      </c>
      <c r="C4" s="42"/>
      <c r="D4" s="42" t="s">
        <v>57</v>
      </c>
      <c r="E4" s="42">
        <v>80</v>
      </c>
      <c r="F4" s="43"/>
      <c r="G4" s="42"/>
    </row>
    <row r="5" spans="1:7" x14ac:dyDescent="0.2">
      <c r="A5" s="41">
        <v>40246</v>
      </c>
      <c r="B5" s="42" t="s">
        <v>45</v>
      </c>
      <c r="C5" s="42"/>
      <c r="D5" s="42" t="s">
        <v>57</v>
      </c>
      <c r="E5" s="44">
        <v>315</v>
      </c>
      <c r="F5" s="43"/>
      <c r="G5" s="42"/>
    </row>
    <row r="6" spans="1:7" x14ac:dyDescent="0.2">
      <c r="A6" s="41">
        <v>40248</v>
      </c>
      <c r="B6" s="42" t="s">
        <v>45</v>
      </c>
      <c r="C6" s="42"/>
      <c r="D6" s="42" t="s">
        <v>57</v>
      </c>
      <c r="E6" s="44">
        <v>200</v>
      </c>
      <c r="F6" s="43"/>
      <c r="G6" s="42"/>
    </row>
    <row r="7" spans="1:7" x14ac:dyDescent="0.2">
      <c r="A7" s="36">
        <v>40253</v>
      </c>
      <c r="B7" s="8" t="s">
        <v>45</v>
      </c>
      <c r="D7" s="8" t="s">
        <v>57</v>
      </c>
      <c r="E7" s="8">
        <v>230</v>
      </c>
    </row>
    <row r="8" spans="1:7" x14ac:dyDescent="0.2">
      <c r="A8" s="40">
        <v>40253</v>
      </c>
      <c r="B8" s="26" t="s">
        <v>45</v>
      </c>
      <c r="C8" s="26"/>
      <c r="D8" s="26" t="s">
        <v>57</v>
      </c>
      <c r="E8" s="26">
        <v>70</v>
      </c>
      <c r="F8" s="25"/>
      <c r="G8" s="26"/>
    </row>
    <row r="9" spans="1:7" x14ac:dyDescent="0.2">
      <c r="A9" s="41">
        <v>40255</v>
      </c>
      <c r="B9" s="42" t="s">
        <v>45</v>
      </c>
      <c r="C9" s="42"/>
      <c r="D9" s="42" t="s">
        <v>57</v>
      </c>
      <c r="E9" s="44">
        <v>75</v>
      </c>
      <c r="F9" s="43"/>
      <c r="G9" s="42"/>
    </row>
    <row r="10" spans="1:7" x14ac:dyDescent="0.2">
      <c r="A10" s="36">
        <v>40256</v>
      </c>
      <c r="B10" s="8" t="s">
        <v>45</v>
      </c>
      <c r="D10" s="8" t="s">
        <v>57</v>
      </c>
      <c r="E10" s="20">
        <v>210</v>
      </c>
    </row>
    <row r="11" spans="1:7" x14ac:dyDescent="0.2">
      <c r="A11" s="40">
        <v>40256</v>
      </c>
      <c r="B11" s="26" t="s">
        <v>45</v>
      </c>
      <c r="C11" s="26"/>
      <c r="D11" s="26" t="s">
        <v>57</v>
      </c>
      <c r="E11" s="27">
        <v>55</v>
      </c>
      <c r="F11" s="25"/>
      <c r="G11" s="26"/>
    </row>
    <row r="12" spans="1:7" x14ac:dyDescent="0.2">
      <c r="A12" s="41">
        <v>40258</v>
      </c>
      <c r="B12" s="42" t="s">
        <v>45</v>
      </c>
      <c r="C12" s="42"/>
      <c r="D12" s="42" t="s">
        <v>57</v>
      </c>
      <c r="E12" s="44">
        <v>140</v>
      </c>
      <c r="F12" s="43"/>
      <c r="G12" s="42"/>
    </row>
    <row r="13" spans="1:7" x14ac:dyDescent="0.2">
      <c r="A13" s="36">
        <v>40267</v>
      </c>
      <c r="B13" s="8" t="s">
        <v>45</v>
      </c>
      <c r="D13" s="8" t="s">
        <v>57</v>
      </c>
      <c r="E13" s="20">
        <v>235</v>
      </c>
    </row>
    <row r="14" spans="1:7" x14ac:dyDescent="0.2">
      <c r="A14" s="40">
        <v>40267</v>
      </c>
      <c r="B14" s="26" t="s">
        <v>45</v>
      </c>
      <c r="C14" s="26"/>
      <c r="D14" s="26" t="s">
        <v>57</v>
      </c>
      <c r="E14" s="27">
        <v>95</v>
      </c>
      <c r="F14" s="25"/>
      <c r="G14" s="26"/>
    </row>
    <row r="15" spans="1:7" x14ac:dyDescent="0.2">
      <c r="A15" s="41">
        <v>40268</v>
      </c>
      <c r="B15" s="42" t="s">
        <v>45</v>
      </c>
      <c r="C15" s="42"/>
      <c r="D15" s="42" t="s">
        <v>57</v>
      </c>
      <c r="E15" s="44">
        <v>145</v>
      </c>
      <c r="F15" s="43"/>
      <c r="G15" s="42"/>
    </row>
    <row r="16" spans="1:7" x14ac:dyDescent="0.2">
      <c r="A16" s="36">
        <v>40272</v>
      </c>
      <c r="B16" s="8" t="s">
        <v>45</v>
      </c>
      <c r="D16" s="8" t="s">
        <v>57</v>
      </c>
      <c r="E16" s="20">
        <v>105</v>
      </c>
    </row>
    <row r="17" spans="1:7" x14ac:dyDescent="0.2">
      <c r="A17" s="40">
        <v>40272</v>
      </c>
      <c r="B17" s="26" t="s">
        <v>45</v>
      </c>
      <c r="C17" s="26"/>
      <c r="D17" s="26" t="s">
        <v>57</v>
      </c>
      <c r="E17" s="27">
        <v>95</v>
      </c>
      <c r="F17" s="25"/>
      <c r="G17" s="26"/>
    </row>
    <row r="18" spans="1:7" x14ac:dyDescent="0.2">
      <c r="A18" s="36">
        <v>40274</v>
      </c>
      <c r="B18" s="8" t="s">
        <v>45</v>
      </c>
      <c r="D18" s="8" t="s">
        <v>57</v>
      </c>
      <c r="E18" s="20">
        <v>240</v>
      </c>
    </row>
    <row r="19" spans="1:7" x14ac:dyDescent="0.2">
      <c r="A19" s="36">
        <v>40274</v>
      </c>
      <c r="B19" s="8" t="s">
        <v>45</v>
      </c>
      <c r="D19" s="8" t="s">
        <v>57</v>
      </c>
      <c r="E19" s="20">
        <v>210</v>
      </c>
    </row>
    <row r="20" spans="1:7" x14ac:dyDescent="0.2">
      <c r="A20" s="40">
        <v>40274</v>
      </c>
      <c r="B20" s="26" t="s">
        <v>45</v>
      </c>
      <c r="C20" s="26"/>
      <c r="D20" s="26" t="s">
        <v>57</v>
      </c>
      <c r="E20" s="27">
        <v>70</v>
      </c>
      <c r="F20" s="25"/>
      <c r="G20" s="26"/>
    </row>
    <row r="21" spans="1:7" x14ac:dyDescent="0.2">
      <c r="A21" s="36">
        <v>40275</v>
      </c>
      <c r="B21" s="8" t="s">
        <v>45</v>
      </c>
      <c r="D21" s="8" t="s">
        <v>57</v>
      </c>
      <c r="E21" s="20">
        <v>140</v>
      </c>
    </row>
    <row r="22" spans="1:7" x14ac:dyDescent="0.2">
      <c r="A22" s="36">
        <v>40275</v>
      </c>
      <c r="B22" s="8" t="s">
        <v>45</v>
      </c>
      <c r="D22" s="8" t="s">
        <v>57</v>
      </c>
      <c r="E22" s="20">
        <v>145</v>
      </c>
    </row>
    <row r="23" spans="1:7" x14ac:dyDescent="0.2">
      <c r="A23" s="40">
        <v>40275</v>
      </c>
      <c r="B23" s="26" t="s">
        <v>45</v>
      </c>
      <c r="C23" s="26"/>
      <c r="D23" s="26" t="s">
        <v>57</v>
      </c>
      <c r="E23" s="27">
        <v>80</v>
      </c>
      <c r="F23" s="25"/>
      <c r="G23" s="26"/>
    </row>
    <row r="24" spans="1:7" x14ac:dyDescent="0.2">
      <c r="A24" s="36">
        <v>40288</v>
      </c>
      <c r="B24" s="8" t="s">
        <v>45</v>
      </c>
      <c r="D24" s="8" t="s">
        <v>57</v>
      </c>
      <c r="E24" s="20">
        <v>85</v>
      </c>
    </row>
    <row r="25" spans="1:7" x14ac:dyDescent="0.2">
      <c r="A25" s="36">
        <v>40288</v>
      </c>
      <c r="B25" s="8" t="s">
        <v>45</v>
      </c>
      <c r="D25" s="8" t="s">
        <v>57</v>
      </c>
      <c r="E25" s="20">
        <v>155</v>
      </c>
    </row>
    <row r="26" spans="1:7" x14ac:dyDescent="0.2">
      <c r="A26" s="40">
        <v>40288</v>
      </c>
      <c r="B26" s="26" t="s">
        <v>45</v>
      </c>
      <c r="C26" s="26"/>
      <c r="D26" s="26" t="s">
        <v>57</v>
      </c>
      <c r="E26" s="27">
        <v>190</v>
      </c>
      <c r="F26" s="25"/>
      <c r="G26" s="26"/>
    </row>
    <row r="27" spans="1:7" x14ac:dyDescent="0.2">
      <c r="A27" s="36">
        <v>40289</v>
      </c>
      <c r="B27" s="8" t="s">
        <v>45</v>
      </c>
      <c r="D27" s="8" t="s">
        <v>57</v>
      </c>
      <c r="E27" s="8">
        <v>155</v>
      </c>
    </row>
    <row r="28" spans="1:7" x14ac:dyDescent="0.2">
      <c r="A28" s="36">
        <v>40289</v>
      </c>
      <c r="B28" s="8" t="s">
        <v>45</v>
      </c>
      <c r="D28" s="8" t="s">
        <v>57</v>
      </c>
      <c r="E28" s="8">
        <v>210</v>
      </c>
    </row>
    <row r="29" spans="1:7" x14ac:dyDescent="0.2">
      <c r="A29" s="36">
        <v>40289</v>
      </c>
      <c r="B29" s="8" t="s">
        <v>45</v>
      </c>
      <c r="D29" s="8" t="s">
        <v>57</v>
      </c>
      <c r="E29" s="8">
        <v>195</v>
      </c>
    </row>
    <row r="30" spans="1:7" x14ac:dyDescent="0.2">
      <c r="A30" s="36">
        <v>40289</v>
      </c>
      <c r="B30" s="8" t="s">
        <v>45</v>
      </c>
      <c r="D30" s="8" t="s">
        <v>57</v>
      </c>
      <c r="E30" s="8">
        <v>175</v>
      </c>
    </row>
    <row r="31" spans="1:7" x14ac:dyDescent="0.2">
      <c r="A31" s="36">
        <v>40289</v>
      </c>
      <c r="B31" s="8" t="s">
        <v>47</v>
      </c>
      <c r="C31" s="8" t="s">
        <v>48</v>
      </c>
      <c r="D31" s="8" t="s">
        <v>57</v>
      </c>
      <c r="E31" s="8">
        <v>102</v>
      </c>
      <c r="F31" s="7">
        <v>10.199999999999999</v>
      </c>
    </row>
    <row r="32" spans="1:7" x14ac:dyDescent="0.2">
      <c r="A32" s="36">
        <v>40289</v>
      </c>
      <c r="B32" s="8" t="s">
        <v>47</v>
      </c>
      <c r="C32" s="8" t="s">
        <v>48</v>
      </c>
      <c r="D32" s="8" t="s">
        <v>57</v>
      </c>
      <c r="E32" s="8">
        <v>137</v>
      </c>
      <c r="F32" s="7">
        <v>26.3</v>
      </c>
    </row>
    <row r="33" spans="1:7" x14ac:dyDescent="0.2">
      <c r="A33" s="36">
        <v>40289</v>
      </c>
      <c r="B33" s="8" t="s">
        <v>47</v>
      </c>
      <c r="C33" s="8" t="s">
        <v>48</v>
      </c>
      <c r="D33" s="8" t="s">
        <v>57</v>
      </c>
      <c r="E33" s="8">
        <v>157</v>
      </c>
      <c r="F33" s="7">
        <v>36.4</v>
      </c>
    </row>
    <row r="34" spans="1:7" x14ac:dyDescent="0.2">
      <c r="A34" s="36">
        <v>40289</v>
      </c>
      <c r="B34" s="8" t="s">
        <v>47</v>
      </c>
      <c r="C34" s="8" t="s">
        <v>48</v>
      </c>
      <c r="D34" s="8" t="s">
        <v>57</v>
      </c>
      <c r="E34" s="20">
        <v>111</v>
      </c>
      <c r="F34" s="7">
        <v>14.1</v>
      </c>
    </row>
    <row r="35" spans="1:7" x14ac:dyDescent="0.2">
      <c r="A35" s="40">
        <v>40289</v>
      </c>
      <c r="B35" s="26" t="s">
        <v>47</v>
      </c>
      <c r="C35" s="26" t="s">
        <v>48</v>
      </c>
      <c r="D35" s="26" t="s">
        <v>57</v>
      </c>
      <c r="E35" s="27">
        <v>106</v>
      </c>
      <c r="F35" s="25">
        <v>11.4</v>
      </c>
      <c r="G35" s="26"/>
    </row>
    <row r="36" spans="1:7" x14ac:dyDescent="0.2">
      <c r="A36" s="36">
        <v>40290</v>
      </c>
      <c r="B36" s="8" t="s">
        <v>45</v>
      </c>
      <c r="D36" s="8" t="s">
        <v>57</v>
      </c>
      <c r="E36" s="8">
        <v>210</v>
      </c>
    </row>
    <row r="37" spans="1:7" x14ac:dyDescent="0.2">
      <c r="A37" s="36">
        <v>40290</v>
      </c>
      <c r="B37" s="8" t="s">
        <v>45</v>
      </c>
      <c r="D37" s="8" t="s">
        <v>57</v>
      </c>
      <c r="E37" s="8">
        <v>210</v>
      </c>
    </row>
    <row r="38" spans="1:7" x14ac:dyDescent="0.2">
      <c r="A38" s="36">
        <v>40290</v>
      </c>
      <c r="B38" s="8" t="s">
        <v>45</v>
      </c>
      <c r="D38" s="8" t="s">
        <v>57</v>
      </c>
      <c r="E38" s="8">
        <v>115</v>
      </c>
    </row>
    <row r="39" spans="1:7" x14ac:dyDescent="0.2">
      <c r="A39" s="40">
        <v>40290</v>
      </c>
      <c r="B39" s="26" t="s">
        <v>45</v>
      </c>
      <c r="C39" s="26"/>
      <c r="D39" s="26" t="s">
        <v>57</v>
      </c>
      <c r="E39" s="26">
        <v>165</v>
      </c>
      <c r="F39" s="25"/>
      <c r="G39" s="26"/>
    </row>
    <row r="40" spans="1:7" x14ac:dyDescent="0.2">
      <c r="A40" s="36">
        <v>40291</v>
      </c>
      <c r="B40" s="8" t="s">
        <v>45</v>
      </c>
      <c r="D40" s="8" t="s">
        <v>57</v>
      </c>
      <c r="E40" s="20">
        <v>95</v>
      </c>
    </row>
    <row r="41" spans="1:7" x14ac:dyDescent="0.2">
      <c r="A41" s="40">
        <v>40291</v>
      </c>
      <c r="B41" s="26" t="s">
        <v>45</v>
      </c>
      <c r="C41" s="26"/>
      <c r="D41" s="26" t="s">
        <v>57</v>
      </c>
      <c r="E41" s="26">
        <v>110</v>
      </c>
      <c r="F41" s="25"/>
      <c r="G41" s="26"/>
    </row>
    <row r="42" spans="1:7" x14ac:dyDescent="0.2">
      <c r="A42" s="36">
        <v>40293</v>
      </c>
      <c r="B42" s="8" t="s">
        <v>45</v>
      </c>
      <c r="D42" s="8" t="s">
        <v>57</v>
      </c>
      <c r="E42" s="8">
        <v>117</v>
      </c>
    </row>
    <row r="43" spans="1:7" x14ac:dyDescent="0.2">
      <c r="A43" s="40">
        <v>40293</v>
      </c>
      <c r="B43" s="26" t="s">
        <v>47</v>
      </c>
      <c r="C43" s="26" t="s">
        <v>48</v>
      </c>
      <c r="D43" s="26" t="s">
        <v>57</v>
      </c>
      <c r="E43" s="26">
        <v>102</v>
      </c>
      <c r="F43" s="25">
        <v>11.2</v>
      </c>
      <c r="G43" s="26"/>
    </row>
    <row r="44" spans="1:7" x14ac:dyDescent="0.2">
      <c r="A44" s="36">
        <v>40294</v>
      </c>
      <c r="B44" s="8" t="s">
        <v>45</v>
      </c>
      <c r="D44" s="8" t="s">
        <v>57</v>
      </c>
      <c r="E44" s="8">
        <v>90</v>
      </c>
    </row>
    <row r="45" spans="1:7" x14ac:dyDescent="0.2">
      <c r="A45" s="40">
        <v>40294</v>
      </c>
      <c r="B45" s="26" t="s">
        <v>45</v>
      </c>
      <c r="C45" s="26"/>
      <c r="D45" s="26" t="s">
        <v>57</v>
      </c>
      <c r="E45" s="27">
        <v>120</v>
      </c>
      <c r="F45" s="25"/>
      <c r="G45" s="26"/>
    </row>
    <row r="46" spans="1:7" x14ac:dyDescent="0.2">
      <c r="A46" s="36">
        <v>40295</v>
      </c>
      <c r="B46" s="8" t="s">
        <v>45</v>
      </c>
      <c r="D46" s="8" t="s">
        <v>57</v>
      </c>
      <c r="E46" s="20">
        <v>86</v>
      </c>
    </row>
    <row r="47" spans="1:7" x14ac:dyDescent="0.2">
      <c r="A47" s="36">
        <v>40295</v>
      </c>
      <c r="B47" s="8" t="s">
        <v>45</v>
      </c>
      <c r="D47" s="8" t="s">
        <v>57</v>
      </c>
      <c r="E47" s="20">
        <v>165</v>
      </c>
    </row>
    <row r="48" spans="1:7" x14ac:dyDescent="0.2">
      <c r="A48" s="36">
        <v>40295</v>
      </c>
      <c r="B48" s="8" t="s">
        <v>45</v>
      </c>
      <c r="D48" s="8" t="s">
        <v>57</v>
      </c>
      <c r="E48" s="20">
        <v>185</v>
      </c>
    </row>
    <row r="49" spans="1:7" x14ac:dyDescent="0.2">
      <c r="A49" s="36">
        <v>40295</v>
      </c>
      <c r="B49" s="8" t="s">
        <v>45</v>
      </c>
      <c r="D49" s="8" t="s">
        <v>57</v>
      </c>
      <c r="E49" s="20">
        <v>160</v>
      </c>
    </row>
    <row r="50" spans="1:7" x14ac:dyDescent="0.2">
      <c r="A50" s="36">
        <v>40295</v>
      </c>
      <c r="B50" s="8" t="s">
        <v>45</v>
      </c>
      <c r="D50" s="8" t="s">
        <v>57</v>
      </c>
      <c r="E50" s="20">
        <v>165</v>
      </c>
    </row>
    <row r="51" spans="1:7" x14ac:dyDescent="0.2">
      <c r="A51" s="36">
        <v>40295</v>
      </c>
      <c r="B51" s="8" t="s">
        <v>45</v>
      </c>
      <c r="D51" s="8" t="s">
        <v>57</v>
      </c>
      <c r="E51" s="8">
        <v>150</v>
      </c>
    </row>
    <row r="52" spans="1:7" x14ac:dyDescent="0.2">
      <c r="A52" s="36">
        <v>40295</v>
      </c>
      <c r="B52" s="8" t="s">
        <v>45</v>
      </c>
      <c r="D52" s="8" t="s">
        <v>57</v>
      </c>
      <c r="E52" s="8">
        <v>150</v>
      </c>
    </row>
    <row r="53" spans="1:7" x14ac:dyDescent="0.2">
      <c r="A53" s="36">
        <v>40295</v>
      </c>
      <c r="B53" s="8" t="s">
        <v>45</v>
      </c>
      <c r="D53" s="8" t="s">
        <v>57</v>
      </c>
      <c r="E53" s="8">
        <v>155</v>
      </c>
    </row>
    <row r="54" spans="1:7" x14ac:dyDescent="0.2">
      <c r="A54" s="36">
        <v>40295</v>
      </c>
      <c r="B54" s="8" t="s">
        <v>47</v>
      </c>
      <c r="C54" s="8" t="s">
        <v>48</v>
      </c>
      <c r="D54" s="8" t="s">
        <v>57</v>
      </c>
      <c r="E54" s="8">
        <v>131</v>
      </c>
      <c r="F54" s="7">
        <v>23.3</v>
      </c>
    </row>
    <row r="55" spans="1:7" x14ac:dyDescent="0.2">
      <c r="A55" s="36">
        <v>40295</v>
      </c>
      <c r="B55" s="8" t="s">
        <v>47</v>
      </c>
      <c r="C55" s="8" t="s">
        <v>48</v>
      </c>
      <c r="D55" s="8" t="s">
        <v>57</v>
      </c>
      <c r="E55" s="8">
        <v>136</v>
      </c>
      <c r="F55" s="7">
        <v>24.4</v>
      </c>
    </row>
    <row r="56" spans="1:7" x14ac:dyDescent="0.2">
      <c r="A56" s="36">
        <v>40295</v>
      </c>
      <c r="B56" s="8" t="s">
        <v>47</v>
      </c>
      <c r="C56" s="8" t="s">
        <v>48</v>
      </c>
      <c r="D56" s="8" t="s">
        <v>57</v>
      </c>
      <c r="E56" s="20">
        <v>128</v>
      </c>
      <c r="F56" s="7">
        <v>23.2</v>
      </c>
    </row>
    <row r="57" spans="1:7" x14ac:dyDescent="0.2">
      <c r="A57" s="36">
        <v>40295</v>
      </c>
      <c r="B57" s="8" t="s">
        <v>47</v>
      </c>
      <c r="C57" s="8" t="s">
        <v>48</v>
      </c>
      <c r="D57" s="8" t="s">
        <v>57</v>
      </c>
      <c r="E57" s="8">
        <v>127</v>
      </c>
      <c r="F57" s="7">
        <v>21.6</v>
      </c>
    </row>
    <row r="58" spans="1:7" x14ac:dyDescent="0.2">
      <c r="A58" s="40">
        <v>40295</v>
      </c>
      <c r="B58" s="26" t="s">
        <v>47</v>
      </c>
      <c r="C58" s="26" t="s">
        <v>48</v>
      </c>
      <c r="D58" s="26" t="s">
        <v>57</v>
      </c>
      <c r="E58" s="26">
        <v>122</v>
      </c>
      <c r="F58" s="25">
        <v>18.3</v>
      </c>
      <c r="G58" s="26"/>
    </row>
    <row r="59" spans="1:7" x14ac:dyDescent="0.2">
      <c r="A59" s="36">
        <v>40296</v>
      </c>
      <c r="B59" s="8" t="s">
        <v>45</v>
      </c>
      <c r="D59" s="8" t="s">
        <v>57</v>
      </c>
      <c r="E59" s="8">
        <v>200</v>
      </c>
    </row>
    <row r="60" spans="1:7" x14ac:dyDescent="0.2">
      <c r="A60" s="36">
        <v>40296</v>
      </c>
      <c r="B60" s="8" t="s">
        <v>47</v>
      </c>
      <c r="C60" s="8" t="s">
        <v>48</v>
      </c>
      <c r="D60" s="8" t="s">
        <v>57</v>
      </c>
      <c r="E60" s="8">
        <v>110</v>
      </c>
      <c r="F60" s="7">
        <v>12.8</v>
      </c>
    </row>
    <row r="61" spans="1:7" x14ac:dyDescent="0.2">
      <c r="A61" s="36">
        <v>40296</v>
      </c>
      <c r="B61" s="8" t="s">
        <v>47</v>
      </c>
      <c r="C61" s="8" t="s">
        <v>48</v>
      </c>
      <c r="D61" s="8" t="s">
        <v>57</v>
      </c>
      <c r="E61" s="20">
        <v>123</v>
      </c>
      <c r="F61" s="7">
        <v>19.3</v>
      </c>
    </row>
    <row r="62" spans="1:7" x14ac:dyDescent="0.2">
      <c r="A62" s="36">
        <v>40296</v>
      </c>
      <c r="B62" s="8" t="s">
        <v>47</v>
      </c>
      <c r="C62" s="8" t="s">
        <v>48</v>
      </c>
      <c r="D62" s="8" t="s">
        <v>57</v>
      </c>
      <c r="E62" s="20">
        <v>105</v>
      </c>
      <c r="F62" s="7">
        <v>12.5</v>
      </c>
    </row>
    <row r="63" spans="1:7" x14ac:dyDescent="0.2">
      <c r="A63" s="40">
        <v>40296</v>
      </c>
      <c r="B63" s="26" t="s">
        <v>47</v>
      </c>
      <c r="C63" s="26" t="s">
        <v>48</v>
      </c>
      <c r="D63" s="26" t="s">
        <v>57</v>
      </c>
      <c r="E63" s="27">
        <v>126</v>
      </c>
      <c r="F63" s="25">
        <v>21.6</v>
      </c>
      <c r="G63" s="26"/>
    </row>
    <row r="64" spans="1:7" x14ac:dyDescent="0.2">
      <c r="A64" s="36">
        <v>40297</v>
      </c>
      <c r="B64" s="8" t="s">
        <v>45</v>
      </c>
      <c r="D64" s="8" t="s">
        <v>57</v>
      </c>
      <c r="E64" s="20">
        <v>190</v>
      </c>
    </row>
    <row r="65" spans="1:7" x14ac:dyDescent="0.2">
      <c r="A65" s="36">
        <v>40297</v>
      </c>
      <c r="B65" s="8" t="s">
        <v>47</v>
      </c>
      <c r="C65" s="8" t="s">
        <v>48</v>
      </c>
      <c r="D65" s="8" t="s">
        <v>57</v>
      </c>
      <c r="E65" s="20">
        <v>120</v>
      </c>
      <c r="F65" s="7">
        <v>17.899999999999999</v>
      </c>
    </row>
    <row r="66" spans="1:7" x14ac:dyDescent="0.2">
      <c r="A66" s="36">
        <v>40297</v>
      </c>
      <c r="B66" s="8" t="s">
        <v>47</v>
      </c>
      <c r="C66" s="8" t="s">
        <v>48</v>
      </c>
      <c r="D66" s="8" t="s">
        <v>46</v>
      </c>
      <c r="E66" s="20">
        <v>102</v>
      </c>
      <c r="F66" s="7">
        <v>11.3</v>
      </c>
    </row>
    <row r="67" spans="1:7" x14ac:dyDescent="0.2">
      <c r="A67" s="36">
        <v>40297</v>
      </c>
      <c r="B67" s="8" t="s">
        <v>47</v>
      </c>
      <c r="C67" s="8" t="s">
        <v>48</v>
      </c>
      <c r="D67" s="8" t="s">
        <v>46</v>
      </c>
      <c r="E67" s="20">
        <v>136</v>
      </c>
      <c r="F67" s="7">
        <v>26.5</v>
      </c>
    </row>
    <row r="68" spans="1:7" x14ac:dyDescent="0.2">
      <c r="A68" s="36">
        <v>40297</v>
      </c>
      <c r="B68" s="8" t="s">
        <v>47</v>
      </c>
      <c r="C68" s="8" t="s">
        <v>48</v>
      </c>
      <c r="D68" s="8" t="s">
        <v>46</v>
      </c>
      <c r="E68" s="8">
        <v>121</v>
      </c>
      <c r="F68" s="8">
        <v>21.5</v>
      </c>
    </row>
    <row r="69" spans="1:7" x14ac:dyDescent="0.2">
      <c r="A69" s="36">
        <v>40297</v>
      </c>
      <c r="B69" s="8" t="s">
        <v>45</v>
      </c>
      <c r="D69" s="8" t="s">
        <v>46</v>
      </c>
      <c r="E69" s="20">
        <v>140</v>
      </c>
    </row>
    <row r="70" spans="1:7" x14ac:dyDescent="0.2">
      <c r="A70" s="36">
        <v>40297</v>
      </c>
      <c r="B70" s="8" t="s">
        <v>45</v>
      </c>
      <c r="D70" s="8" t="s">
        <v>46</v>
      </c>
      <c r="E70" s="8">
        <v>225</v>
      </c>
    </row>
    <row r="71" spans="1:7" x14ac:dyDescent="0.2">
      <c r="A71" s="36">
        <v>40297</v>
      </c>
      <c r="B71" s="8" t="s">
        <v>45</v>
      </c>
      <c r="D71" s="8" t="s">
        <v>46</v>
      </c>
      <c r="E71" s="20">
        <v>170</v>
      </c>
    </row>
    <row r="72" spans="1:7" x14ac:dyDescent="0.2">
      <c r="A72" s="40">
        <v>40297</v>
      </c>
      <c r="B72" s="26" t="s">
        <v>45</v>
      </c>
      <c r="C72" s="26"/>
      <c r="D72" s="26" t="s">
        <v>46</v>
      </c>
      <c r="E72" s="26">
        <v>165</v>
      </c>
      <c r="F72" s="25"/>
      <c r="G72" s="26"/>
    </row>
    <row r="73" spans="1:7" x14ac:dyDescent="0.2">
      <c r="A73" s="36">
        <v>40298</v>
      </c>
      <c r="B73" s="8" t="s">
        <v>47</v>
      </c>
      <c r="C73" s="8" t="s">
        <v>48</v>
      </c>
      <c r="D73" s="8" t="s">
        <v>57</v>
      </c>
      <c r="E73" s="8">
        <v>103</v>
      </c>
      <c r="F73" s="7">
        <v>10.1</v>
      </c>
    </row>
    <row r="74" spans="1:7" x14ac:dyDescent="0.2">
      <c r="A74" s="36">
        <v>40298</v>
      </c>
      <c r="B74" s="8" t="s">
        <v>47</v>
      </c>
      <c r="C74" s="8" t="s">
        <v>48</v>
      </c>
      <c r="D74" s="8" t="s">
        <v>57</v>
      </c>
      <c r="E74" s="8">
        <v>96</v>
      </c>
      <c r="F74" s="7">
        <v>9.3000000000000007</v>
      </c>
    </row>
    <row r="75" spans="1:7" x14ac:dyDescent="0.2">
      <c r="A75" s="36">
        <v>40298</v>
      </c>
      <c r="B75" s="8" t="s">
        <v>47</v>
      </c>
      <c r="C75" s="8" t="s">
        <v>48</v>
      </c>
      <c r="D75" s="8" t="s">
        <v>46</v>
      </c>
      <c r="E75" s="8">
        <v>130</v>
      </c>
      <c r="F75" s="7">
        <v>22.6</v>
      </c>
    </row>
    <row r="76" spans="1:7" x14ac:dyDescent="0.2">
      <c r="A76" s="36">
        <v>40298</v>
      </c>
      <c r="B76" s="8" t="s">
        <v>45</v>
      </c>
      <c r="D76" s="8" t="s">
        <v>46</v>
      </c>
      <c r="E76" s="8">
        <v>185</v>
      </c>
    </row>
    <row r="77" spans="1:7" x14ac:dyDescent="0.2">
      <c r="A77" s="36">
        <v>40298</v>
      </c>
      <c r="B77" s="8" t="s">
        <v>45</v>
      </c>
      <c r="D77" s="8" t="s">
        <v>46</v>
      </c>
      <c r="E77" s="20">
        <v>161</v>
      </c>
    </row>
    <row r="78" spans="1:7" x14ac:dyDescent="0.2">
      <c r="A78" s="40">
        <v>40298</v>
      </c>
      <c r="B78" s="26" t="s">
        <v>45</v>
      </c>
      <c r="C78" s="26"/>
      <c r="D78" s="26" t="s">
        <v>46</v>
      </c>
      <c r="E78" s="26">
        <v>200</v>
      </c>
      <c r="F78" s="25"/>
      <c r="G78" s="26"/>
    </row>
    <row r="79" spans="1:7" x14ac:dyDescent="0.2">
      <c r="A79" s="36">
        <v>40299</v>
      </c>
      <c r="B79" s="8" t="s">
        <v>47</v>
      </c>
      <c r="C79" s="8" t="s">
        <v>48</v>
      </c>
      <c r="D79" s="8" t="s">
        <v>57</v>
      </c>
      <c r="E79" s="8">
        <v>98</v>
      </c>
      <c r="F79" s="7">
        <v>10.1</v>
      </c>
    </row>
    <row r="80" spans="1:7" x14ac:dyDescent="0.2">
      <c r="A80" s="36">
        <v>40299</v>
      </c>
      <c r="B80" s="8" t="s">
        <v>47</v>
      </c>
      <c r="C80" s="8" t="s">
        <v>48</v>
      </c>
      <c r="D80" s="8" t="s">
        <v>57</v>
      </c>
      <c r="E80" s="8">
        <v>99</v>
      </c>
      <c r="F80" s="7">
        <v>10.4</v>
      </c>
    </row>
    <row r="81" spans="1:7" x14ac:dyDescent="0.2">
      <c r="A81" s="36">
        <v>40299</v>
      </c>
      <c r="B81" s="8" t="s">
        <v>45</v>
      </c>
      <c r="D81" s="8" t="s">
        <v>57</v>
      </c>
      <c r="E81" s="8">
        <v>180</v>
      </c>
    </row>
    <row r="82" spans="1:7" x14ac:dyDescent="0.2">
      <c r="A82" s="36">
        <v>40299</v>
      </c>
      <c r="B82" s="8" t="s">
        <v>45</v>
      </c>
      <c r="D82" s="8" t="s">
        <v>57</v>
      </c>
      <c r="E82" s="8">
        <v>125</v>
      </c>
    </row>
    <row r="83" spans="1:7" x14ac:dyDescent="0.2">
      <c r="A83" s="36">
        <v>40299</v>
      </c>
      <c r="B83" s="8" t="s">
        <v>45</v>
      </c>
      <c r="D83" s="8" t="s">
        <v>57</v>
      </c>
      <c r="E83" s="8">
        <v>115</v>
      </c>
    </row>
    <row r="84" spans="1:7" x14ac:dyDescent="0.2">
      <c r="A84" s="36">
        <v>40299</v>
      </c>
      <c r="B84" s="8" t="s">
        <v>45</v>
      </c>
      <c r="D84" s="8" t="s">
        <v>57</v>
      </c>
      <c r="E84" s="8">
        <v>135</v>
      </c>
    </row>
    <row r="85" spans="1:7" x14ac:dyDescent="0.2">
      <c r="A85" s="36">
        <v>40299</v>
      </c>
      <c r="B85" s="8" t="s">
        <v>45</v>
      </c>
      <c r="D85" s="8" t="s">
        <v>46</v>
      </c>
      <c r="E85" s="20">
        <v>190</v>
      </c>
    </row>
    <row r="86" spans="1:7" x14ac:dyDescent="0.2">
      <c r="A86" s="36">
        <v>40299</v>
      </c>
      <c r="B86" s="8" t="s">
        <v>45</v>
      </c>
      <c r="D86" s="8" t="s">
        <v>46</v>
      </c>
      <c r="E86" s="20">
        <v>150</v>
      </c>
    </row>
    <row r="87" spans="1:7" x14ac:dyDescent="0.2">
      <c r="A87" s="36">
        <v>40299</v>
      </c>
      <c r="B87" s="8" t="s">
        <v>45</v>
      </c>
      <c r="D87" s="8" t="s">
        <v>46</v>
      </c>
      <c r="E87" s="8">
        <v>160</v>
      </c>
    </row>
    <row r="88" spans="1:7" x14ac:dyDescent="0.2">
      <c r="A88" s="36">
        <v>40299</v>
      </c>
      <c r="B88" s="8" t="s">
        <v>47</v>
      </c>
      <c r="C88" s="8" t="s">
        <v>48</v>
      </c>
      <c r="D88" s="8" t="s">
        <v>46</v>
      </c>
      <c r="E88" s="8">
        <v>133</v>
      </c>
      <c r="F88" s="7">
        <v>25.4</v>
      </c>
      <c r="G88" s="8" t="s">
        <v>171</v>
      </c>
    </row>
    <row r="89" spans="1:7" x14ac:dyDescent="0.2">
      <c r="A89" s="36">
        <v>40299</v>
      </c>
      <c r="B89" s="8" t="s">
        <v>47</v>
      </c>
      <c r="C89" s="8" t="s">
        <v>48</v>
      </c>
      <c r="D89" s="8" t="s">
        <v>46</v>
      </c>
      <c r="E89" s="8">
        <v>136</v>
      </c>
      <c r="F89" s="7">
        <v>25</v>
      </c>
      <c r="G89" s="8" t="s">
        <v>171</v>
      </c>
    </row>
    <row r="90" spans="1:7" x14ac:dyDescent="0.2">
      <c r="A90" s="40">
        <v>40299</v>
      </c>
      <c r="B90" s="26" t="s">
        <v>47</v>
      </c>
      <c r="C90" s="26" t="s">
        <v>48</v>
      </c>
      <c r="D90" s="26" t="s">
        <v>46</v>
      </c>
      <c r="E90" s="26">
        <v>126</v>
      </c>
      <c r="F90" s="25">
        <v>22</v>
      </c>
      <c r="G90" s="26"/>
    </row>
    <row r="91" spans="1:7" x14ac:dyDescent="0.2">
      <c r="A91" s="36">
        <v>40300</v>
      </c>
      <c r="B91" s="8" t="s">
        <v>45</v>
      </c>
      <c r="D91" s="8" t="s">
        <v>57</v>
      </c>
      <c r="E91" s="8">
        <v>115</v>
      </c>
    </row>
    <row r="92" spans="1:7" x14ac:dyDescent="0.2">
      <c r="A92" s="36">
        <v>40300</v>
      </c>
      <c r="B92" s="8" t="s">
        <v>47</v>
      </c>
      <c r="C92" s="8" t="s">
        <v>48</v>
      </c>
      <c r="D92" s="8" t="s">
        <v>57</v>
      </c>
      <c r="E92" s="8">
        <v>112</v>
      </c>
      <c r="F92" s="7">
        <v>14</v>
      </c>
    </row>
    <row r="93" spans="1:7" x14ac:dyDescent="0.2">
      <c r="A93" s="36">
        <v>40300</v>
      </c>
      <c r="B93" s="8" t="s">
        <v>47</v>
      </c>
      <c r="C93" s="8" t="s">
        <v>48</v>
      </c>
      <c r="D93" s="8" t="s">
        <v>57</v>
      </c>
      <c r="E93" s="20">
        <v>108</v>
      </c>
      <c r="F93" s="7">
        <v>11.4</v>
      </c>
    </row>
    <row r="94" spans="1:7" x14ac:dyDescent="0.2">
      <c r="A94" s="36">
        <v>40300</v>
      </c>
      <c r="B94" s="8" t="s">
        <v>47</v>
      </c>
      <c r="C94" s="8" t="s">
        <v>48</v>
      </c>
      <c r="D94" s="8" t="s">
        <v>57</v>
      </c>
      <c r="E94" s="8">
        <v>124</v>
      </c>
      <c r="F94" s="7">
        <v>18.8</v>
      </c>
    </row>
    <row r="95" spans="1:7" x14ac:dyDescent="0.2">
      <c r="A95" s="36">
        <v>40300</v>
      </c>
      <c r="B95" s="8" t="s">
        <v>47</v>
      </c>
      <c r="C95" s="8" t="s">
        <v>48</v>
      </c>
      <c r="D95" s="8" t="s">
        <v>57</v>
      </c>
      <c r="E95" s="20">
        <v>93</v>
      </c>
      <c r="F95" s="7">
        <v>8.1999999999999993</v>
      </c>
    </row>
    <row r="96" spans="1:7" x14ac:dyDescent="0.2">
      <c r="A96" s="36">
        <v>40300</v>
      </c>
      <c r="B96" s="8" t="s">
        <v>45</v>
      </c>
      <c r="D96" s="8" t="s">
        <v>46</v>
      </c>
      <c r="E96" s="20">
        <v>180</v>
      </c>
    </row>
    <row r="97" spans="1:7" x14ac:dyDescent="0.2">
      <c r="A97" s="36">
        <v>40300</v>
      </c>
      <c r="B97" s="8" t="s">
        <v>45</v>
      </c>
      <c r="D97" s="8" t="s">
        <v>46</v>
      </c>
      <c r="E97" s="20">
        <v>140</v>
      </c>
    </row>
    <row r="98" spans="1:7" x14ac:dyDescent="0.2">
      <c r="A98" s="36">
        <v>40300</v>
      </c>
      <c r="B98" s="8" t="s">
        <v>47</v>
      </c>
      <c r="C98" s="8" t="s">
        <v>48</v>
      </c>
      <c r="D98" s="8" t="s">
        <v>46</v>
      </c>
      <c r="E98" s="8">
        <v>118</v>
      </c>
      <c r="F98" s="7">
        <v>16.3</v>
      </c>
    </row>
    <row r="99" spans="1:7" x14ac:dyDescent="0.2">
      <c r="A99" s="40">
        <v>40300</v>
      </c>
      <c r="B99" s="26" t="s">
        <v>47</v>
      </c>
      <c r="C99" s="26" t="s">
        <v>48</v>
      </c>
      <c r="D99" s="26" t="s">
        <v>46</v>
      </c>
      <c r="E99" s="26">
        <v>102</v>
      </c>
      <c r="F99" s="25">
        <v>10.6</v>
      </c>
      <c r="G99" s="26"/>
    </row>
    <row r="100" spans="1:7" x14ac:dyDescent="0.2">
      <c r="A100" s="36">
        <v>40301</v>
      </c>
      <c r="B100" s="8" t="s">
        <v>45</v>
      </c>
      <c r="D100" s="8" t="s">
        <v>57</v>
      </c>
      <c r="E100" s="8">
        <v>180</v>
      </c>
    </row>
    <row r="101" spans="1:7" x14ac:dyDescent="0.2">
      <c r="A101" s="36">
        <v>40301</v>
      </c>
      <c r="B101" s="8" t="s">
        <v>45</v>
      </c>
      <c r="D101" s="8" t="s">
        <v>57</v>
      </c>
      <c r="E101" s="8">
        <v>110</v>
      </c>
    </row>
    <row r="102" spans="1:7" x14ac:dyDescent="0.2">
      <c r="A102" s="36">
        <v>40301</v>
      </c>
      <c r="B102" s="8" t="s">
        <v>45</v>
      </c>
      <c r="D102" s="8" t="s">
        <v>57</v>
      </c>
      <c r="E102" s="8">
        <v>210</v>
      </c>
    </row>
    <row r="103" spans="1:7" x14ac:dyDescent="0.2">
      <c r="A103" s="36">
        <v>40301</v>
      </c>
      <c r="B103" s="8" t="s">
        <v>45</v>
      </c>
      <c r="D103" s="8" t="s">
        <v>57</v>
      </c>
      <c r="E103" s="8">
        <v>125</v>
      </c>
    </row>
    <row r="104" spans="1:7" x14ac:dyDescent="0.2">
      <c r="A104" s="36">
        <v>40301</v>
      </c>
      <c r="B104" s="8" t="s">
        <v>45</v>
      </c>
      <c r="D104" s="8" t="s">
        <v>57</v>
      </c>
      <c r="E104" s="8">
        <v>145</v>
      </c>
    </row>
    <row r="105" spans="1:7" x14ac:dyDescent="0.2">
      <c r="A105" s="36">
        <v>40301</v>
      </c>
      <c r="B105" s="8" t="s">
        <v>47</v>
      </c>
      <c r="C105" s="8" t="s">
        <v>48</v>
      </c>
      <c r="D105" s="8" t="s">
        <v>57</v>
      </c>
      <c r="E105" s="8">
        <v>124</v>
      </c>
      <c r="F105" s="7">
        <v>18</v>
      </c>
    </row>
    <row r="106" spans="1:7" x14ac:dyDescent="0.2">
      <c r="A106" s="36">
        <v>40301</v>
      </c>
      <c r="B106" s="8" t="s">
        <v>47</v>
      </c>
      <c r="C106" s="8" t="s">
        <v>48</v>
      </c>
      <c r="D106" s="8" t="s">
        <v>57</v>
      </c>
      <c r="E106" s="8">
        <v>126</v>
      </c>
      <c r="F106" s="7">
        <v>18.8</v>
      </c>
    </row>
    <row r="107" spans="1:7" x14ac:dyDescent="0.2">
      <c r="A107" s="36">
        <v>40301</v>
      </c>
      <c r="B107" s="8" t="s">
        <v>47</v>
      </c>
      <c r="C107" s="8" t="s">
        <v>48</v>
      </c>
      <c r="D107" s="8" t="s">
        <v>57</v>
      </c>
      <c r="E107" s="8">
        <v>123</v>
      </c>
      <c r="F107" s="7">
        <v>19.899999999999999</v>
      </c>
    </row>
    <row r="108" spans="1:7" x14ac:dyDescent="0.2">
      <c r="A108" s="36">
        <v>40301</v>
      </c>
      <c r="B108" s="8" t="s">
        <v>47</v>
      </c>
      <c r="C108" s="8" t="s">
        <v>48</v>
      </c>
      <c r="D108" s="8" t="s">
        <v>57</v>
      </c>
      <c r="E108" s="20">
        <v>118</v>
      </c>
      <c r="F108" s="7">
        <v>17.5</v>
      </c>
    </row>
    <row r="109" spans="1:7" x14ac:dyDescent="0.2">
      <c r="A109" s="36">
        <v>40301</v>
      </c>
      <c r="B109" s="8" t="s">
        <v>47</v>
      </c>
      <c r="C109" s="8" t="s">
        <v>48</v>
      </c>
      <c r="D109" s="8" t="s">
        <v>57</v>
      </c>
      <c r="E109" s="8">
        <v>117</v>
      </c>
      <c r="F109" s="7">
        <v>14.5</v>
      </c>
    </row>
    <row r="110" spans="1:7" x14ac:dyDescent="0.2">
      <c r="A110" s="36">
        <v>40301</v>
      </c>
      <c r="B110" s="8" t="s">
        <v>47</v>
      </c>
      <c r="C110" s="8" t="s">
        <v>48</v>
      </c>
      <c r="D110" s="8" t="s">
        <v>57</v>
      </c>
      <c r="E110" s="8">
        <v>108</v>
      </c>
      <c r="F110" s="7">
        <v>12.2</v>
      </c>
    </row>
    <row r="111" spans="1:7" x14ac:dyDescent="0.2">
      <c r="A111" s="36">
        <v>40301</v>
      </c>
      <c r="B111" s="8" t="s">
        <v>47</v>
      </c>
      <c r="C111" s="8" t="s">
        <v>48</v>
      </c>
      <c r="D111" s="8" t="s">
        <v>57</v>
      </c>
      <c r="E111" s="8">
        <v>129</v>
      </c>
      <c r="F111" s="7">
        <v>22.8</v>
      </c>
    </row>
    <row r="112" spans="1:7" x14ac:dyDescent="0.2">
      <c r="A112" s="36">
        <v>40301</v>
      </c>
      <c r="B112" s="8" t="s">
        <v>47</v>
      </c>
      <c r="C112" s="8" t="s">
        <v>48</v>
      </c>
      <c r="D112" s="8" t="s">
        <v>57</v>
      </c>
      <c r="E112" s="8">
        <v>137</v>
      </c>
      <c r="F112" s="7">
        <v>26.6</v>
      </c>
    </row>
    <row r="113" spans="1:7" x14ac:dyDescent="0.2">
      <c r="A113" s="36">
        <v>40301</v>
      </c>
      <c r="B113" s="8" t="s">
        <v>47</v>
      </c>
      <c r="C113" s="8" t="s">
        <v>48</v>
      </c>
      <c r="D113" s="8" t="s">
        <v>57</v>
      </c>
      <c r="E113" s="8">
        <v>127</v>
      </c>
      <c r="F113" s="7">
        <v>20.100000000000001</v>
      </c>
    </row>
    <row r="114" spans="1:7" x14ac:dyDescent="0.2">
      <c r="A114" s="40">
        <v>40301</v>
      </c>
      <c r="B114" s="26" t="s">
        <v>47</v>
      </c>
      <c r="C114" s="26" t="s">
        <v>48</v>
      </c>
      <c r="D114" s="26" t="s">
        <v>57</v>
      </c>
      <c r="E114" s="26">
        <v>115</v>
      </c>
      <c r="F114" s="25">
        <v>14.6</v>
      </c>
      <c r="G114" s="26"/>
    </row>
    <row r="115" spans="1:7" x14ac:dyDescent="0.2">
      <c r="A115" s="36">
        <v>40302</v>
      </c>
      <c r="B115" s="8" t="s">
        <v>45</v>
      </c>
      <c r="D115" s="8" t="s">
        <v>57</v>
      </c>
      <c r="E115" s="8">
        <v>185</v>
      </c>
    </row>
    <row r="116" spans="1:7" x14ac:dyDescent="0.2">
      <c r="A116" s="36">
        <v>40302</v>
      </c>
      <c r="B116" s="8" t="s">
        <v>45</v>
      </c>
      <c r="D116" s="8" t="s">
        <v>57</v>
      </c>
      <c r="E116" s="8">
        <v>195</v>
      </c>
    </row>
    <row r="117" spans="1:7" x14ac:dyDescent="0.2">
      <c r="A117" s="36">
        <v>40302</v>
      </c>
      <c r="B117" s="8" t="s">
        <v>45</v>
      </c>
      <c r="D117" s="8" t="s">
        <v>57</v>
      </c>
      <c r="E117" s="8">
        <v>195</v>
      </c>
    </row>
    <row r="118" spans="1:7" x14ac:dyDescent="0.2">
      <c r="A118" s="36">
        <v>40302</v>
      </c>
      <c r="B118" s="8" t="s">
        <v>47</v>
      </c>
      <c r="C118" s="8" t="s">
        <v>48</v>
      </c>
      <c r="D118" s="8" t="s">
        <v>57</v>
      </c>
      <c r="E118" s="20">
        <v>109</v>
      </c>
      <c r="F118" s="7">
        <v>13.7</v>
      </c>
    </row>
    <row r="119" spans="1:7" x14ac:dyDescent="0.2">
      <c r="A119" s="36">
        <v>40302</v>
      </c>
      <c r="B119" s="8" t="s">
        <v>47</v>
      </c>
      <c r="C119" s="8" t="s">
        <v>48</v>
      </c>
      <c r="D119" s="8" t="s">
        <v>57</v>
      </c>
      <c r="E119" s="20">
        <v>87</v>
      </c>
      <c r="F119" s="7">
        <v>7.5</v>
      </c>
    </row>
    <row r="120" spans="1:7" x14ac:dyDescent="0.2">
      <c r="A120" s="36">
        <v>40302</v>
      </c>
      <c r="B120" s="8" t="s">
        <v>47</v>
      </c>
      <c r="C120" s="8" t="s">
        <v>48</v>
      </c>
      <c r="D120" s="8" t="s">
        <v>57</v>
      </c>
      <c r="E120" s="20">
        <v>114</v>
      </c>
      <c r="F120" s="7">
        <v>15.5</v>
      </c>
    </row>
    <row r="121" spans="1:7" x14ac:dyDescent="0.2">
      <c r="A121" s="36">
        <v>40302</v>
      </c>
      <c r="B121" s="8" t="s">
        <v>47</v>
      </c>
      <c r="C121" s="8" t="s">
        <v>48</v>
      </c>
      <c r="D121" s="8" t="s">
        <v>57</v>
      </c>
      <c r="E121" s="20">
        <v>117</v>
      </c>
      <c r="F121" s="7">
        <v>14.8</v>
      </c>
    </row>
    <row r="122" spans="1:7" x14ac:dyDescent="0.2">
      <c r="A122" s="36">
        <v>40302</v>
      </c>
      <c r="B122" s="8" t="s">
        <v>47</v>
      </c>
      <c r="C122" s="8" t="s">
        <v>48</v>
      </c>
      <c r="D122" s="8" t="s">
        <v>57</v>
      </c>
      <c r="E122" s="20">
        <v>118</v>
      </c>
      <c r="F122" s="7">
        <v>15</v>
      </c>
    </row>
    <row r="123" spans="1:7" x14ac:dyDescent="0.2">
      <c r="A123" s="36">
        <v>40302</v>
      </c>
      <c r="B123" s="8" t="s">
        <v>47</v>
      </c>
      <c r="C123" s="8" t="s">
        <v>48</v>
      </c>
      <c r="D123" s="8" t="s">
        <v>57</v>
      </c>
      <c r="E123" s="20">
        <v>115</v>
      </c>
      <c r="F123" s="7">
        <v>15.4</v>
      </c>
    </row>
    <row r="124" spans="1:7" x14ac:dyDescent="0.2">
      <c r="A124" s="36">
        <v>40302</v>
      </c>
      <c r="B124" s="8" t="s">
        <v>47</v>
      </c>
      <c r="C124" s="8" t="s">
        <v>48</v>
      </c>
      <c r="D124" s="8" t="s">
        <v>57</v>
      </c>
      <c r="E124" s="20">
        <v>104</v>
      </c>
      <c r="F124" s="7">
        <v>12</v>
      </c>
    </row>
    <row r="125" spans="1:7" x14ac:dyDescent="0.2">
      <c r="A125" s="36">
        <v>40302</v>
      </c>
      <c r="B125" s="8" t="s">
        <v>47</v>
      </c>
      <c r="C125" s="8" t="s">
        <v>48</v>
      </c>
      <c r="D125" s="8" t="s">
        <v>57</v>
      </c>
      <c r="E125" s="20">
        <v>108</v>
      </c>
      <c r="F125" s="7">
        <v>13.2</v>
      </c>
    </row>
    <row r="126" spans="1:7" x14ac:dyDescent="0.2">
      <c r="A126" s="36">
        <v>40302</v>
      </c>
      <c r="B126" s="8" t="s">
        <v>47</v>
      </c>
      <c r="C126" s="8" t="s">
        <v>48</v>
      </c>
      <c r="D126" s="8" t="s">
        <v>57</v>
      </c>
      <c r="E126" s="8">
        <v>120</v>
      </c>
      <c r="F126" s="7">
        <v>16</v>
      </c>
    </row>
    <row r="127" spans="1:7" x14ac:dyDescent="0.2">
      <c r="A127" s="36">
        <v>40302</v>
      </c>
      <c r="B127" s="8" t="s">
        <v>47</v>
      </c>
      <c r="C127" s="8" t="s">
        <v>48</v>
      </c>
      <c r="D127" s="8" t="s">
        <v>57</v>
      </c>
      <c r="E127" s="20">
        <v>110</v>
      </c>
      <c r="F127" s="7">
        <v>13.5</v>
      </c>
    </row>
    <row r="128" spans="1:7" x14ac:dyDescent="0.2">
      <c r="A128" s="36">
        <v>40302</v>
      </c>
      <c r="B128" s="8" t="s">
        <v>47</v>
      </c>
      <c r="C128" s="8" t="s">
        <v>48</v>
      </c>
      <c r="D128" s="8" t="s">
        <v>57</v>
      </c>
      <c r="E128" s="20">
        <v>98</v>
      </c>
      <c r="F128" s="7">
        <v>8.9</v>
      </c>
    </row>
    <row r="129" spans="1:7" x14ac:dyDescent="0.2">
      <c r="A129" s="40">
        <v>40302</v>
      </c>
      <c r="B129" s="26" t="s">
        <v>47</v>
      </c>
      <c r="C129" s="26" t="s">
        <v>48</v>
      </c>
      <c r="D129" s="26" t="s">
        <v>57</v>
      </c>
      <c r="E129" s="27">
        <v>112</v>
      </c>
      <c r="F129" s="25">
        <v>14.5</v>
      </c>
      <c r="G129" s="26"/>
    </row>
    <row r="130" spans="1:7" x14ac:dyDescent="0.2">
      <c r="A130" s="36">
        <v>40303</v>
      </c>
      <c r="B130" s="8" t="s">
        <v>47</v>
      </c>
      <c r="C130" s="8" t="s">
        <v>48</v>
      </c>
      <c r="D130" s="8" t="s">
        <v>57</v>
      </c>
      <c r="E130" s="20">
        <v>101</v>
      </c>
      <c r="F130" s="7">
        <v>9.6999999999999993</v>
      </c>
    </row>
    <row r="131" spans="1:7" x14ac:dyDescent="0.2">
      <c r="A131" s="36">
        <v>40303</v>
      </c>
      <c r="B131" s="8" t="s">
        <v>47</v>
      </c>
      <c r="C131" s="8" t="s">
        <v>48</v>
      </c>
      <c r="D131" s="8" t="s">
        <v>57</v>
      </c>
      <c r="E131" s="20">
        <v>103</v>
      </c>
      <c r="F131" s="7">
        <v>10</v>
      </c>
    </row>
    <row r="132" spans="1:7" x14ac:dyDescent="0.2">
      <c r="A132" s="36">
        <v>40303</v>
      </c>
      <c r="B132" s="8" t="s">
        <v>47</v>
      </c>
      <c r="C132" s="8" t="s">
        <v>48</v>
      </c>
      <c r="D132" s="8" t="s">
        <v>57</v>
      </c>
      <c r="E132" s="20">
        <v>104</v>
      </c>
      <c r="F132" s="7">
        <v>10.9</v>
      </c>
    </row>
    <row r="133" spans="1:7" x14ac:dyDescent="0.2">
      <c r="A133" s="40">
        <v>40303</v>
      </c>
      <c r="B133" s="26" t="s">
        <v>47</v>
      </c>
      <c r="C133" s="26" t="s">
        <v>48</v>
      </c>
      <c r="D133" s="26" t="s">
        <v>57</v>
      </c>
      <c r="E133" s="27">
        <v>107</v>
      </c>
      <c r="F133" s="25">
        <v>13.2</v>
      </c>
      <c r="G133" s="26"/>
    </row>
    <row r="134" spans="1:7" x14ac:dyDescent="0.2">
      <c r="A134" s="36">
        <v>40304</v>
      </c>
      <c r="B134" s="8" t="s">
        <v>45</v>
      </c>
      <c r="D134" s="8" t="s">
        <v>57</v>
      </c>
      <c r="E134" s="20">
        <v>80</v>
      </c>
    </row>
    <row r="135" spans="1:7" x14ac:dyDescent="0.2">
      <c r="A135" s="36">
        <v>40304</v>
      </c>
      <c r="B135" s="8" t="s">
        <v>45</v>
      </c>
      <c r="D135" s="8" t="s">
        <v>57</v>
      </c>
      <c r="E135" s="20">
        <v>100</v>
      </c>
    </row>
    <row r="136" spans="1:7" x14ac:dyDescent="0.2">
      <c r="A136" s="36">
        <v>40304</v>
      </c>
      <c r="B136" s="8" t="s">
        <v>45</v>
      </c>
      <c r="D136" s="8" t="s">
        <v>57</v>
      </c>
      <c r="E136" s="20">
        <v>120</v>
      </c>
    </row>
    <row r="137" spans="1:7" x14ac:dyDescent="0.2">
      <c r="A137" s="36">
        <v>40304</v>
      </c>
      <c r="B137" s="8" t="s">
        <v>45</v>
      </c>
      <c r="D137" s="8" t="s">
        <v>57</v>
      </c>
      <c r="E137" s="20">
        <v>220</v>
      </c>
    </row>
    <row r="138" spans="1:7" x14ac:dyDescent="0.2">
      <c r="A138" s="36">
        <v>40304</v>
      </c>
      <c r="B138" s="8" t="s">
        <v>45</v>
      </c>
      <c r="D138" s="8" t="s">
        <v>57</v>
      </c>
      <c r="E138" s="20">
        <v>80</v>
      </c>
    </row>
    <row r="139" spans="1:7" x14ac:dyDescent="0.2">
      <c r="A139" s="36">
        <v>40304</v>
      </c>
      <c r="B139" s="8" t="s">
        <v>47</v>
      </c>
      <c r="C139" s="8" t="s">
        <v>48</v>
      </c>
      <c r="D139" s="8" t="s">
        <v>57</v>
      </c>
      <c r="E139" s="20">
        <v>100</v>
      </c>
      <c r="F139" s="7">
        <v>10.6</v>
      </c>
    </row>
    <row r="140" spans="1:7" x14ac:dyDescent="0.2">
      <c r="A140" s="36">
        <v>40304</v>
      </c>
      <c r="B140" s="8" t="s">
        <v>47</v>
      </c>
      <c r="C140" s="8" t="s">
        <v>48</v>
      </c>
      <c r="D140" s="8" t="s">
        <v>57</v>
      </c>
      <c r="E140" s="20">
        <v>119</v>
      </c>
      <c r="F140" s="7">
        <v>16.100000000000001</v>
      </c>
    </row>
    <row r="141" spans="1:7" x14ac:dyDescent="0.2">
      <c r="A141" s="40">
        <v>40304</v>
      </c>
      <c r="B141" s="26" t="s">
        <v>47</v>
      </c>
      <c r="C141" s="26" t="s">
        <v>48</v>
      </c>
      <c r="D141" s="26" t="s">
        <v>57</v>
      </c>
      <c r="E141" s="27">
        <v>101</v>
      </c>
      <c r="F141" s="25">
        <v>10.199999999999999</v>
      </c>
      <c r="G141" s="26"/>
    </row>
    <row r="142" spans="1:7" x14ac:dyDescent="0.2">
      <c r="A142" s="36">
        <v>40305</v>
      </c>
      <c r="B142" s="8" t="s">
        <v>45</v>
      </c>
      <c r="D142" s="8" t="s">
        <v>57</v>
      </c>
      <c r="E142" s="20">
        <v>155</v>
      </c>
    </row>
    <row r="143" spans="1:7" x14ac:dyDescent="0.2">
      <c r="A143" s="36">
        <v>40305</v>
      </c>
      <c r="B143" s="8" t="s">
        <v>47</v>
      </c>
      <c r="C143" s="8" t="s">
        <v>48</v>
      </c>
      <c r="D143" s="8" t="s">
        <v>57</v>
      </c>
      <c r="E143" s="20">
        <v>124</v>
      </c>
      <c r="F143" s="7">
        <v>18.3</v>
      </c>
    </row>
    <row r="144" spans="1:7" x14ac:dyDescent="0.2">
      <c r="A144" s="40">
        <v>40305</v>
      </c>
      <c r="B144" s="26" t="s">
        <v>47</v>
      </c>
      <c r="C144" s="26" t="s">
        <v>48</v>
      </c>
      <c r="D144" s="26" t="s">
        <v>57</v>
      </c>
      <c r="E144" s="27">
        <v>95</v>
      </c>
      <c r="F144" s="25">
        <v>9</v>
      </c>
      <c r="G144" s="26"/>
    </row>
    <row r="145" spans="1:7" x14ac:dyDescent="0.2">
      <c r="A145" s="36">
        <v>40306</v>
      </c>
      <c r="B145" s="8" t="s">
        <v>45</v>
      </c>
      <c r="D145" s="8" t="s">
        <v>57</v>
      </c>
      <c r="E145" s="20">
        <v>114</v>
      </c>
    </row>
    <row r="146" spans="1:7" x14ac:dyDescent="0.2">
      <c r="A146" s="36">
        <v>40306</v>
      </c>
      <c r="B146" s="8" t="s">
        <v>47</v>
      </c>
      <c r="C146" s="8" t="s">
        <v>48</v>
      </c>
      <c r="D146" s="8" t="s">
        <v>57</v>
      </c>
      <c r="E146" s="20">
        <v>108</v>
      </c>
      <c r="F146" s="7">
        <v>12.2</v>
      </c>
    </row>
    <row r="147" spans="1:7" x14ac:dyDescent="0.2">
      <c r="A147" s="36">
        <v>40306</v>
      </c>
      <c r="B147" s="8" t="s">
        <v>47</v>
      </c>
      <c r="C147" s="8" t="s">
        <v>48</v>
      </c>
      <c r="D147" s="8" t="s">
        <v>57</v>
      </c>
      <c r="E147" s="20">
        <v>108</v>
      </c>
      <c r="F147" s="7">
        <v>12.6</v>
      </c>
    </row>
    <row r="148" spans="1:7" x14ac:dyDescent="0.2">
      <c r="A148" s="36">
        <v>40306</v>
      </c>
      <c r="B148" s="8" t="s">
        <v>47</v>
      </c>
      <c r="C148" s="8" t="s">
        <v>48</v>
      </c>
      <c r="D148" s="8" t="s">
        <v>57</v>
      </c>
      <c r="E148" s="20">
        <v>98</v>
      </c>
      <c r="F148" s="7">
        <v>9</v>
      </c>
    </row>
    <row r="149" spans="1:7" x14ac:dyDescent="0.2">
      <c r="A149" s="36">
        <v>40306</v>
      </c>
      <c r="B149" s="8" t="s">
        <v>47</v>
      </c>
      <c r="C149" s="8" t="s">
        <v>48</v>
      </c>
      <c r="D149" s="8" t="s">
        <v>57</v>
      </c>
      <c r="E149" s="20">
        <v>92</v>
      </c>
      <c r="F149" s="7">
        <v>7.9</v>
      </c>
    </row>
    <row r="150" spans="1:7" x14ac:dyDescent="0.2">
      <c r="A150" s="40">
        <v>40306</v>
      </c>
      <c r="B150" s="26" t="s">
        <v>45</v>
      </c>
      <c r="C150" s="26"/>
      <c r="D150" s="26" t="s">
        <v>46</v>
      </c>
      <c r="E150" s="27">
        <v>165</v>
      </c>
      <c r="F150" s="25"/>
      <c r="G150" s="26"/>
    </row>
    <row r="151" spans="1:7" x14ac:dyDescent="0.2">
      <c r="A151" s="36">
        <v>40307</v>
      </c>
      <c r="B151" s="8" t="s">
        <v>47</v>
      </c>
      <c r="C151" s="8" t="s">
        <v>48</v>
      </c>
      <c r="D151" s="8" t="s">
        <v>57</v>
      </c>
      <c r="E151" s="20">
        <v>105</v>
      </c>
      <c r="F151" s="7">
        <v>11.3</v>
      </c>
    </row>
    <row r="152" spans="1:7" x14ac:dyDescent="0.2">
      <c r="A152" s="40">
        <v>40307</v>
      </c>
      <c r="B152" s="26" t="s">
        <v>47</v>
      </c>
      <c r="C152" s="26" t="s">
        <v>48</v>
      </c>
      <c r="D152" s="26" t="s">
        <v>57</v>
      </c>
      <c r="E152" s="27">
        <v>107</v>
      </c>
      <c r="F152" s="25">
        <v>12.1</v>
      </c>
      <c r="G152" s="26"/>
    </row>
    <row r="153" spans="1:7" x14ac:dyDescent="0.2">
      <c r="A153" s="36">
        <v>40308</v>
      </c>
      <c r="B153" s="8" t="s">
        <v>47</v>
      </c>
      <c r="C153" s="8" t="s">
        <v>48</v>
      </c>
      <c r="D153" s="8" t="s">
        <v>57</v>
      </c>
      <c r="E153" s="20">
        <v>105</v>
      </c>
      <c r="F153" s="7">
        <v>11.9</v>
      </c>
    </row>
    <row r="154" spans="1:7" x14ac:dyDescent="0.2">
      <c r="A154" s="36">
        <v>40308</v>
      </c>
      <c r="B154" s="8" t="s">
        <v>47</v>
      </c>
      <c r="C154" s="8" t="s">
        <v>48</v>
      </c>
      <c r="D154" s="8" t="s">
        <v>57</v>
      </c>
      <c r="E154" s="20">
        <v>98</v>
      </c>
      <c r="F154" s="7">
        <v>8.9</v>
      </c>
    </row>
    <row r="155" spans="1:7" x14ac:dyDescent="0.2">
      <c r="A155" s="36">
        <v>40308</v>
      </c>
      <c r="B155" s="8" t="s">
        <v>47</v>
      </c>
      <c r="C155" s="8" t="s">
        <v>48</v>
      </c>
      <c r="D155" s="8" t="s">
        <v>57</v>
      </c>
      <c r="E155" s="20">
        <v>120</v>
      </c>
      <c r="F155" s="7">
        <v>16.2</v>
      </c>
    </row>
    <row r="156" spans="1:7" x14ac:dyDescent="0.2">
      <c r="A156" s="40">
        <v>40308</v>
      </c>
      <c r="B156" s="26" t="s">
        <v>47</v>
      </c>
      <c r="C156" s="26" t="s">
        <v>48</v>
      </c>
      <c r="D156" s="26" t="s">
        <v>46</v>
      </c>
      <c r="E156" s="27">
        <v>125</v>
      </c>
      <c r="F156" s="25">
        <v>20.100000000000001</v>
      </c>
      <c r="G156" s="26"/>
    </row>
    <row r="157" spans="1:7" x14ac:dyDescent="0.2">
      <c r="A157" s="36">
        <v>40309</v>
      </c>
      <c r="B157" s="8" t="s">
        <v>45</v>
      </c>
      <c r="D157" s="8" t="s">
        <v>46</v>
      </c>
      <c r="E157" s="20">
        <v>145</v>
      </c>
    </row>
    <row r="158" spans="1:7" x14ac:dyDescent="0.2">
      <c r="A158" s="36">
        <v>40309</v>
      </c>
      <c r="B158" s="8" t="s">
        <v>45</v>
      </c>
      <c r="D158" s="8" t="s">
        <v>46</v>
      </c>
      <c r="E158" s="20">
        <v>155</v>
      </c>
    </row>
    <row r="159" spans="1:7" x14ac:dyDescent="0.2">
      <c r="A159" s="36">
        <v>40309</v>
      </c>
      <c r="B159" s="8" t="s">
        <v>45</v>
      </c>
      <c r="D159" s="8" t="s">
        <v>46</v>
      </c>
      <c r="E159" s="20">
        <v>170</v>
      </c>
    </row>
    <row r="160" spans="1:7" x14ac:dyDescent="0.2">
      <c r="A160" s="36">
        <v>40309</v>
      </c>
      <c r="B160" s="8" t="s">
        <v>45</v>
      </c>
      <c r="D160" s="8" t="s">
        <v>57</v>
      </c>
      <c r="E160" s="8">
        <v>110</v>
      </c>
    </row>
    <row r="161" spans="1:7" x14ac:dyDescent="0.2">
      <c r="A161" s="36">
        <v>40309</v>
      </c>
      <c r="B161" s="8" t="s">
        <v>45</v>
      </c>
      <c r="D161" s="8" t="s">
        <v>57</v>
      </c>
      <c r="E161" s="8">
        <v>130</v>
      </c>
    </row>
    <row r="162" spans="1:7" x14ac:dyDescent="0.2">
      <c r="A162" s="36">
        <v>40309</v>
      </c>
      <c r="B162" s="8" t="s">
        <v>45</v>
      </c>
      <c r="D162" s="8" t="s">
        <v>57</v>
      </c>
      <c r="E162" s="8">
        <v>85</v>
      </c>
    </row>
    <row r="163" spans="1:7" x14ac:dyDescent="0.2">
      <c r="A163" s="36">
        <v>40309</v>
      </c>
      <c r="B163" s="8" t="s">
        <v>45</v>
      </c>
      <c r="D163" s="8" t="s">
        <v>57</v>
      </c>
      <c r="E163" s="8">
        <v>120</v>
      </c>
    </row>
    <row r="164" spans="1:7" x14ac:dyDescent="0.2">
      <c r="A164" s="36">
        <v>40309</v>
      </c>
      <c r="B164" s="8" t="s">
        <v>45</v>
      </c>
      <c r="D164" s="8" t="s">
        <v>57</v>
      </c>
      <c r="E164" s="8">
        <v>100</v>
      </c>
    </row>
    <row r="165" spans="1:7" x14ac:dyDescent="0.2">
      <c r="A165" s="40">
        <v>40309</v>
      </c>
      <c r="B165" s="26" t="s">
        <v>47</v>
      </c>
      <c r="C165" s="26" t="s">
        <v>48</v>
      </c>
      <c r="D165" s="26" t="s">
        <v>57</v>
      </c>
      <c r="E165" s="26">
        <v>120</v>
      </c>
      <c r="F165" s="25">
        <v>16.5</v>
      </c>
      <c r="G165" s="26"/>
    </row>
    <row r="166" spans="1:7" x14ac:dyDescent="0.2">
      <c r="A166" s="36">
        <v>40310</v>
      </c>
      <c r="B166" s="8" t="s">
        <v>45</v>
      </c>
      <c r="D166" s="8" t="s">
        <v>57</v>
      </c>
      <c r="E166" s="8">
        <v>165</v>
      </c>
    </row>
    <row r="167" spans="1:7" x14ac:dyDescent="0.2">
      <c r="A167" s="40">
        <v>40310</v>
      </c>
      <c r="B167" s="26" t="s">
        <v>45</v>
      </c>
      <c r="C167" s="26"/>
      <c r="D167" s="26" t="s">
        <v>46</v>
      </c>
      <c r="E167" s="26">
        <v>150</v>
      </c>
      <c r="F167" s="25"/>
      <c r="G167" s="26"/>
    </row>
    <row r="168" spans="1:7" x14ac:dyDescent="0.2">
      <c r="A168" s="36">
        <v>40311</v>
      </c>
      <c r="B168" s="8" t="s">
        <v>45</v>
      </c>
      <c r="D168" s="8" t="s">
        <v>46</v>
      </c>
      <c r="E168" s="8">
        <v>140</v>
      </c>
    </row>
    <row r="169" spans="1:7" x14ac:dyDescent="0.2">
      <c r="A169" s="36">
        <v>40311</v>
      </c>
      <c r="B169" s="8" t="s">
        <v>45</v>
      </c>
      <c r="D169" s="8" t="s">
        <v>46</v>
      </c>
      <c r="E169" s="8">
        <v>140</v>
      </c>
    </row>
    <row r="170" spans="1:7" x14ac:dyDescent="0.2">
      <c r="A170" s="36">
        <v>40311</v>
      </c>
      <c r="B170" s="8" t="s">
        <v>45</v>
      </c>
      <c r="D170" s="8" t="s">
        <v>46</v>
      </c>
      <c r="E170" s="8">
        <v>170</v>
      </c>
    </row>
    <row r="171" spans="1:7" x14ac:dyDescent="0.2">
      <c r="A171" s="36">
        <v>40311</v>
      </c>
      <c r="B171" s="8" t="s">
        <v>45</v>
      </c>
      <c r="D171" s="8" t="s">
        <v>46</v>
      </c>
      <c r="E171" s="8">
        <v>115</v>
      </c>
    </row>
    <row r="172" spans="1:7" x14ac:dyDescent="0.2">
      <c r="A172" s="36">
        <v>40311</v>
      </c>
      <c r="B172" s="8" t="s">
        <v>47</v>
      </c>
      <c r="C172" s="8" t="s">
        <v>48</v>
      </c>
      <c r="D172" s="8" t="s">
        <v>46</v>
      </c>
      <c r="E172" s="8">
        <v>134</v>
      </c>
      <c r="F172" s="7">
        <v>23</v>
      </c>
    </row>
    <row r="173" spans="1:7" x14ac:dyDescent="0.2">
      <c r="A173" s="36">
        <v>40311</v>
      </c>
      <c r="B173" s="8" t="s">
        <v>47</v>
      </c>
      <c r="C173" s="8" t="s">
        <v>48</v>
      </c>
      <c r="D173" s="8" t="s">
        <v>46</v>
      </c>
      <c r="E173" s="8">
        <v>115</v>
      </c>
      <c r="F173" s="7">
        <v>15.4</v>
      </c>
    </row>
    <row r="174" spans="1:7" x14ac:dyDescent="0.2">
      <c r="A174" s="36">
        <v>40311</v>
      </c>
      <c r="B174" s="8" t="s">
        <v>47</v>
      </c>
      <c r="C174" s="8" t="s">
        <v>48</v>
      </c>
      <c r="D174" s="8" t="s">
        <v>46</v>
      </c>
      <c r="E174" s="8">
        <v>117</v>
      </c>
      <c r="F174" s="7">
        <v>15.1</v>
      </c>
    </row>
    <row r="175" spans="1:7" x14ac:dyDescent="0.2">
      <c r="A175" s="40">
        <v>40311</v>
      </c>
      <c r="B175" s="26" t="s">
        <v>47</v>
      </c>
      <c r="C175" s="26" t="s">
        <v>48</v>
      </c>
      <c r="D175" s="26" t="s">
        <v>46</v>
      </c>
      <c r="E175" s="26">
        <v>125</v>
      </c>
      <c r="F175" s="25">
        <v>19.2</v>
      </c>
      <c r="G175" s="26"/>
    </row>
    <row r="176" spans="1:7" x14ac:dyDescent="0.2">
      <c r="A176" s="36">
        <v>40314</v>
      </c>
      <c r="B176" s="8" t="s">
        <v>45</v>
      </c>
      <c r="D176" s="8" t="s">
        <v>46</v>
      </c>
      <c r="E176" s="8">
        <v>175</v>
      </c>
    </row>
    <row r="177" spans="1:7" x14ac:dyDescent="0.2">
      <c r="A177" s="36">
        <v>40314</v>
      </c>
      <c r="B177" s="8" t="s">
        <v>45</v>
      </c>
      <c r="D177" s="8" t="s">
        <v>46</v>
      </c>
      <c r="E177" s="8">
        <v>160</v>
      </c>
    </row>
    <row r="178" spans="1:7" x14ac:dyDescent="0.2">
      <c r="A178" s="40">
        <v>40314</v>
      </c>
      <c r="B178" s="26" t="s">
        <v>47</v>
      </c>
      <c r="C178" s="26" t="s">
        <v>48</v>
      </c>
      <c r="D178" s="26" t="s">
        <v>46</v>
      </c>
      <c r="E178" s="26">
        <v>106</v>
      </c>
      <c r="F178" s="25">
        <v>11.9</v>
      </c>
      <c r="G178" s="26"/>
    </row>
    <row r="179" spans="1:7" x14ac:dyDescent="0.2">
      <c r="A179" s="36">
        <v>40315</v>
      </c>
      <c r="B179" s="8" t="s">
        <v>45</v>
      </c>
      <c r="D179" s="8" t="s">
        <v>57</v>
      </c>
      <c r="E179" s="8">
        <v>80</v>
      </c>
    </row>
    <row r="180" spans="1:7" x14ac:dyDescent="0.2">
      <c r="A180" s="40">
        <v>40315</v>
      </c>
      <c r="B180" s="26" t="s">
        <v>47</v>
      </c>
      <c r="C180" s="26" t="s">
        <v>48</v>
      </c>
      <c r="D180" s="26" t="s">
        <v>57</v>
      </c>
      <c r="E180" s="26">
        <v>113</v>
      </c>
      <c r="F180" s="25">
        <v>14.9</v>
      </c>
      <c r="G180" s="26"/>
    </row>
    <row r="181" spans="1:7" x14ac:dyDescent="0.2">
      <c r="A181" s="36">
        <v>40316</v>
      </c>
      <c r="B181" s="8" t="s">
        <v>45</v>
      </c>
      <c r="D181" s="8" t="s">
        <v>46</v>
      </c>
      <c r="E181" s="8">
        <v>135</v>
      </c>
    </row>
    <row r="182" spans="1:7" x14ac:dyDescent="0.2">
      <c r="A182" s="36">
        <v>40316</v>
      </c>
      <c r="B182" s="8" t="s">
        <v>45</v>
      </c>
      <c r="D182" s="8" t="s">
        <v>46</v>
      </c>
      <c r="E182" s="8">
        <v>90</v>
      </c>
    </row>
    <row r="183" spans="1:7" x14ac:dyDescent="0.2">
      <c r="A183" s="36">
        <v>40316</v>
      </c>
      <c r="B183" s="8" t="s">
        <v>45</v>
      </c>
      <c r="D183" s="8" t="s">
        <v>46</v>
      </c>
      <c r="E183" s="8">
        <v>185</v>
      </c>
    </row>
    <row r="184" spans="1:7" x14ac:dyDescent="0.2">
      <c r="A184" s="36">
        <v>40316</v>
      </c>
      <c r="B184" s="8" t="s">
        <v>45</v>
      </c>
      <c r="D184" s="8" t="s">
        <v>46</v>
      </c>
      <c r="E184" s="8">
        <v>195</v>
      </c>
    </row>
    <row r="185" spans="1:7" x14ac:dyDescent="0.2">
      <c r="A185" s="40">
        <v>40316</v>
      </c>
      <c r="B185" s="26" t="s">
        <v>45</v>
      </c>
      <c r="C185" s="26"/>
      <c r="D185" s="26" t="s">
        <v>57</v>
      </c>
      <c r="E185" s="26">
        <v>195</v>
      </c>
      <c r="F185" s="25"/>
      <c r="G185" s="26"/>
    </row>
    <row r="186" spans="1:7" x14ac:dyDescent="0.2">
      <c r="A186" s="41">
        <v>40319</v>
      </c>
      <c r="B186" s="42" t="s">
        <v>45</v>
      </c>
      <c r="C186" s="42"/>
      <c r="D186" s="42" t="s">
        <v>46</v>
      </c>
      <c r="E186" s="42">
        <v>190</v>
      </c>
      <c r="F186" s="43"/>
      <c r="G186" s="42"/>
    </row>
    <row r="187" spans="1:7" x14ac:dyDescent="0.2">
      <c r="A187" s="41">
        <v>40320</v>
      </c>
      <c r="B187" s="42" t="s">
        <v>45</v>
      </c>
      <c r="C187" s="42"/>
      <c r="D187" s="42" t="s">
        <v>46</v>
      </c>
      <c r="E187" s="42">
        <v>95</v>
      </c>
      <c r="F187" s="43"/>
      <c r="G187" s="42"/>
    </row>
    <row r="188" spans="1:7" x14ac:dyDescent="0.2">
      <c r="A188" s="36">
        <v>40321</v>
      </c>
      <c r="B188" s="8" t="s">
        <v>45</v>
      </c>
      <c r="D188" s="8" t="s">
        <v>46</v>
      </c>
      <c r="E188" s="8">
        <v>190</v>
      </c>
    </row>
    <row r="189" spans="1:7" x14ac:dyDescent="0.2">
      <c r="A189" s="40">
        <v>40321</v>
      </c>
      <c r="B189" s="26" t="s">
        <v>45</v>
      </c>
      <c r="C189" s="26"/>
      <c r="D189" s="26" t="s">
        <v>46</v>
      </c>
      <c r="E189" s="26">
        <v>145</v>
      </c>
      <c r="F189" s="25"/>
      <c r="G189" s="26"/>
    </row>
    <row r="190" spans="1:7" x14ac:dyDescent="0.2">
      <c r="A190" s="41">
        <v>40323</v>
      </c>
      <c r="B190" s="42" t="s">
        <v>45</v>
      </c>
      <c r="C190" s="42"/>
      <c r="D190" s="42" t="s">
        <v>57</v>
      </c>
      <c r="E190" s="42">
        <v>125</v>
      </c>
      <c r="F190" s="43"/>
      <c r="G190" s="42"/>
    </row>
    <row r="191" spans="1:7" x14ac:dyDescent="0.2">
      <c r="A191" s="41">
        <v>40324</v>
      </c>
      <c r="B191" s="42" t="s">
        <v>47</v>
      </c>
      <c r="C191" s="42" t="s">
        <v>48</v>
      </c>
      <c r="D191" s="42" t="s">
        <v>46</v>
      </c>
      <c r="E191" s="44">
        <v>110</v>
      </c>
      <c r="F191" s="43">
        <v>13.6</v>
      </c>
      <c r="G191" s="42"/>
    </row>
    <row r="192" spans="1:7" x14ac:dyDescent="0.2">
      <c r="A192" s="41">
        <v>40325</v>
      </c>
      <c r="B192" s="42" t="s">
        <v>45</v>
      </c>
      <c r="C192" s="42"/>
      <c r="D192" s="42" t="s">
        <v>57</v>
      </c>
      <c r="E192" s="42">
        <v>125</v>
      </c>
      <c r="F192" s="43"/>
      <c r="G192" s="42"/>
    </row>
    <row r="193" spans="1:7" x14ac:dyDescent="0.2">
      <c r="A193" s="41">
        <v>40326</v>
      </c>
      <c r="B193" s="42" t="s">
        <v>45</v>
      </c>
      <c r="C193" s="42"/>
      <c r="D193" s="42" t="s">
        <v>57</v>
      </c>
      <c r="E193" s="42">
        <v>185</v>
      </c>
      <c r="F193" s="43"/>
      <c r="G193" s="42"/>
    </row>
    <row r="194" spans="1:7" x14ac:dyDescent="0.2">
      <c r="A194" s="41">
        <v>40327</v>
      </c>
      <c r="B194" s="42" t="s">
        <v>45</v>
      </c>
      <c r="C194" s="42"/>
      <c r="D194" s="42" t="s">
        <v>46</v>
      </c>
      <c r="E194" s="42">
        <v>210</v>
      </c>
      <c r="F194" s="43"/>
      <c r="G194" s="42"/>
    </row>
    <row r="195" spans="1:7" x14ac:dyDescent="0.2">
      <c r="A195" s="40">
        <v>40328</v>
      </c>
      <c r="B195" s="26" t="s">
        <v>45</v>
      </c>
      <c r="C195" s="26"/>
      <c r="D195" s="26" t="s">
        <v>46</v>
      </c>
      <c r="E195" s="26">
        <v>180</v>
      </c>
      <c r="F195" s="25"/>
      <c r="G195" s="26"/>
    </row>
    <row r="196" spans="1:7" x14ac:dyDescent="0.2">
      <c r="A196" s="36"/>
      <c r="B196" s="8"/>
      <c r="E196" s="8"/>
    </row>
    <row r="197" spans="1:7" x14ac:dyDescent="0.2">
      <c r="A197" s="36"/>
      <c r="B197" s="8"/>
      <c r="E197" s="8"/>
    </row>
    <row r="198" spans="1:7" x14ac:dyDescent="0.2">
      <c r="A198" s="36"/>
      <c r="B198" s="8"/>
      <c r="E198" s="8"/>
    </row>
    <row r="199" spans="1:7" x14ac:dyDescent="0.2">
      <c r="A199" s="36"/>
      <c r="B199" s="8"/>
      <c r="E199" s="8"/>
    </row>
    <row r="200" spans="1:7" x14ac:dyDescent="0.2">
      <c r="A200" s="36"/>
      <c r="B200" s="8"/>
      <c r="E200" s="8"/>
    </row>
    <row r="201" spans="1:7" x14ac:dyDescent="0.2">
      <c r="A201" s="36"/>
      <c r="B201" s="8"/>
    </row>
    <row r="202" spans="1:7" x14ac:dyDescent="0.2">
      <c r="A202" s="36"/>
      <c r="B202" s="8"/>
    </row>
    <row r="203" spans="1:7" x14ac:dyDescent="0.2">
      <c r="A203" s="36"/>
      <c r="B203" s="8"/>
    </row>
    <row r="204" spans="1:7" x14ac:dyDescent="0.2">
      <c r="A204" s="36"/>
      <c r="B204" s="8"/>
    </row>
    <row r="205" spans="1:7" x14ac:dyDescent="0.2">
      <c r="A205" s="36"/>
      <c r="B205" s="8"/>
    </row>
    <row r="206" spans="1:7" x14ac:dyDescent="0.2">
      <c r="A206" s="36"/>
      <c r="B206" s="8"/>
    </row>
    <row r="207" spans="1:7" x14ac:dyDescent="0.2">
      <c r="A207" s="36"/>
      <c r="B207" s="8"/>
    </row>
    <row r="208" spans="1:7" x14ac:dyDescent="0.2">
      <c r="A208" s="36"/>
      <c r="B208" s="8"/>
    </row>
    <row r="209" spans="1:5" x14ac:dyDescent="0.2">
      <c r="A209" s="36"/>
      <c r="B209" s="8"/>
    </row>
    <row r="210" spans="1:5" x14ac:dyDescent="0.2">
      <c r="A210" s="36"/>
      <c r="B210" s="8"/>
    </row>
    <row r="211" spans="1:5" x14ac:dyDescent="0.2">
      <c r="A211" s="36"/>
      <c r="B211" s="8"/>
    </row>
    <row r="212" spans="1:5" x14ac:dyDescent="0.2">
      <c r="A212" s="36"/>
      <c r="B212" s="8"/>
    </row>
    <row r="213" spans="1:5" x14ac:dyDescent="0.2">
      <c r="A213" s="36"/>
      <c r="B213" s="8"/>
      <c r="E213" s="8"/>
    </row>
    <row r="214" spans="1:5" x14ac:dyDescent="0.2">
      <c r="A214" s="36"/>
      <c r="B214" s="8"/>
      <c r="E214" s="8"/>
    </row>
    <row r="215" spans="1:5" x14ac:dyDescent="0.2">
      <c r="A215" s="36"/>
      <c r="B215" s="8"/>
      <c r="E215" s="8"/>
    </row>
    <row r="216" spans="1:5" x14ac:dyDescent="0.2">
      <c r="A216" s="36"/>
      <c r="B216" s="8"/>
      <c r="E216" s="8"/>
    </row>
    <row r="217" spans="1:5" x14ac:dyDescent="0.2">
      <c r="A217" s="36"/>
      <c r="B217" s="8"/>
      <c r="E217" s="8"/>
    </row>
    <row r="218" spans="1:5" x14ac:dyDescent="0.2">
      <c r="A218" s="36"/>
      <c r="B218" s="8"/>
      <c r="E218" s="8"/>
    </row>
    <row r="219" spans="1:5" x14ac:dyDescent="0.2">
      <c r="A219" s="36"/>
      <c r="B219" s="8"/>
      <c r="E219" s="8"/>
    </row>
    <row r="220" spans="1:5" x14ac:dyDescent="0.2">
      <c r="A220" s="36"/>
      <c r="B220" s="8"/>
      <c r="E220" s="8"/>
    </row>
    <row r="221" spans="1:5" x14ac:dyDescent="0.2">
      <c r="A221" s="36"/>
      <c r="B221" s="8"/>
      <c r="E221" s="8"/>
    </row>
    <row r="222" spans="1:5" x14ac:dyDescent="0.2">
      <c r="A222" s="36"/>
      <c r="B222" s="8"/>
      <c r="E222" s="8"/>
    </row>
    <row r="223" spans="1:5" x14ac:dyDescent="0.2">
      <c r="A223" s="36"/>
      <c r="B223" s="8"/>
    </row>
    <row r="224" spans="1:5" x14ac:dyDescent="0.2">
      <c r="A224" s="36"/>
      <c r="B224" s="8"/>
    </row>
    <row r="225" spans="1:5" x14ac:dyDescent="0.2">
      <c r="A225" s="36"/>
      <c r="B225" s="8"/>
    </row>
    <row r="226" spans="1:5" x14ac:dyDescent="0.2">
      <c r="A226" s="36"/>
      <c r="B226" s="8"/>
    </row>
    <row r="227" spans="1:5" x14ac:dyDescent="0.2">
      <c r="A227" s="36"/>
      <c r="B227" s="8"/>
    </row>
    <row r="228" spans="1:5" x14ac:dyDescent="0.2">
      <c r="A228" s="36"/>
      <c r="B228" s="8"/>
      <c r="E228" s="8"/>
    </row>
    <row r="229" spans="1:5" x14ac:dyDescent="0.2">
      <c r="A229" s="36"/>
      <c r="B229" s="8"/>
    </row>
    <row r="230" spans="1:5" x14ac:dyDescent="0.2">
      <c r="A230" s="36"/>
      <c r="B230" s="8"/>
      <c r="E230" s="8"/>
    </row>
    <row r="231" spans="1:5" x14ac:dyDescent="0.2">
      <c r="A231" s="36"/>
      <c r="B231" s="8"/>
      <c r="E231" s="8"/>
    </row>
    <row r="232" spans="1:5" x14ac:dyDescent="0.2">
      <c r="A232" s="36"/>
      <c r="B232" s="8"/>
      <c r="E232" s="8"/>
    </row>
    <row r="233" spans="1:5" x14ac:dyDescent="0.2">
      <c r="A233" s="36"/>
      <c r="B233" s="8"/>
      <c r="E233" s="8"/>
    </row>
    <row r="234" spans="1:5" x14ac:dyDescent="0.2">
      <c r="A234" s="36"/>
      <c r="B234" s="8"/>
      <c r="E234" s="8"/>
    </row>
    <row r="235" spans="1:5" x14ac:dyDescent="0.2">
      <c r="A235" s="36"/>
      <c r="B235" s="8"/>
      <c r="E235" s="8"/>
    </row>
    <row r="236" spans="1:5" x14ac:dyDescent="0.2">
      <c r="A236" s="36"/>
      <c r="B236" s="8"/>
      <c r="E236" s="8"/>
    </row>
    <row r="237" spans="1:5" x14ac:dyDescent="0.2">
      <c r="A237" s="36"/>
      <c r="B237" s="8"/>
      <c r="E237" s="8"/>
    </row>
    <row r="238" spans="1:5" x14ac:dyDescent="0.2">
      <c r="A238" s="36"/>
      <c r="B238" s="8"/>
    </row>
    <row r="239" spans="1:5" x14ac:dyDescent="0.2">
      <c r="A239" s="36"/>
      <c r="B239" s="8"/>
    </row>
    <row r="240" spans="1:5" x14ac:dyDescent="0.2">
      <c r="A240" s="36"/>
      <c r="B240" s="8"/>
    </row>
    <row r="241" spans="1:5" x14ac:dyDescent="0.2">
      <c r="A241" s="36"/>
      <c r="B241" s="8"/>
    </row>
    <row r="242" spans="1:5" x14ac:dyDescent="0.2">
      <c r="A242" s="36"/>
      <c r="B242" s="8"/>
    </row>
    <row r="243" spans="1:5" x14ac:dyDescent="0.2">
      <c r="A243" s="36"/>
      <c r="B243" s="8"/>
    </row>
    <row r="244" spans="1:5" x14ac:dyDescent="0.2">
      <c r="A244" s="36"/>
      <c r="B244" s="8"/>
    </row>
    <row r="245" spans="1:5" x14ac:dyDescent="0.2">
      <c r="A245" s="36"/>
      <c r="B245" s="8"/>
    </row>
    <row r="246" spans="1:5" x14ac:dyDescent="0.2">
      <c r="A246" s="36"/>
      <c r="B246" s="8"/>
      <c r="E246" s="8"/>
    </row>
    <row r="247" spans="1:5" x14ac:dyDescent="0.2">
      <c r="A247" s="36"/>
      <c r="B247" s="8"/>
      <c r="E247" s="8"/>
    </row>
    <row r="248" spans="1:5" x14ac:dyDescent="0.2">
      <c r="A248" s="36"/>
      <c r="B248" s="8"/>
      <c r="E248" s="8"/>
    </row>
    <row r="249" spans="1:5" x14ac:dyDescent="0.2">
      <c r="A249" s="36"/>
      <c r="B249" s="8"/>
    </row>
    <row r="250" spans="1:5" x14ac:dyDescent="0.2">
      <c r="A250" s="36"/>
      <c r="B250" s="8"/>
      <c r="E250" s="8"/>
    </row>
    <row r="251" spans="1:5" x14ac:dyDescent="0.2">
      <c r="A251" s="36"/>
      <c r="B251" s="8"/>
    </row>
    <row r="252" spans="1:5" x14ac:dyDescent="0.2">
      <c r="A252" s="36"/>
      <c r="B252" s="8"/>
    </row>
    <row r="253" spans="1:5" x14ac:dyDescent="0.2">
      <c r="A253" s="36"/>
      <c r="B253" s="8"/>
    </row>
    <row r="254" spans="1:5" x14ac:dyDescent="0.2">
      <c r="A254" s="36"/>
      <c r="B254" s="8"/>
    </row>
    <row r="255" spans="1:5" x14ac:dyDescent="0.2">
      <c r="A255" s="36"/>
      <c r="B255" s="8"/>
    </row>
    <row r="256" spans="1:5" x14ac:dyDescent="0.2">
      <c r="A256" s="36"/>
      <c r="B256" s="8"/>
    </row>
    <row r="257" spans="1:6" x14ac:dyDescent="0.2">
      <c r="A257" s="36"/>
      <c r="B257" s="8"/>
      <c r="E257" s="8"/>
    </row>
    <row r="258" spans="1:6" x14ac:dyDescent="0.2">
      <c r="A258" s="36"/>
      <c r="B258" s="8"/>
    </row>
    <row r="259" spans="1:6" x14ac:dyDescent="0.2">
      <c r="A259" s="36"/>
      <c r="B259" s="8"/>
    </row>
    <row r="260" spans="1:6" x14ac:dyDescent="0.2">
      <c r="A260" s="36"/>
      <c r="B260" s="8"/>
      <c r="E260" s="8"/>
    </row>
    <row r="261" spans="1:6" x14ac:dyDescent="0.2">
      <c r="A261" s="36"/>
      <c r="B261" s="8"/>
      <c r="E261" s="8"/>
    </row>
    <row r="262" spans="1:6" x14ac:dyDescent="0.2">
      <c r="A262" s="36"/>
      <c r="B262" s="8"/>
    </row>
    <row r="263" spans="1:6" x14ac:dyDescent="0.2">
      <c r="A263" s="36"/>
      <c r="B263" s="8"/>
    </row>
    <row r="264" spans="1:6" x14ac:dyDescent="0.2">
      <c r="A264" s="36"/>
      <c r="B264" s="8"/>
    </row>
    <row r="265" spans="1:6" x14ac:dyDescent="0.2">
      <c r="A265" s="36"/>
      <c r="B265" s="8"/>
    </row>
    <row r="266" spans="1:6" x14ac:dyDescent="0.2">
      <c r="A266" s="36"/>
      <c r="B266" s="8"/>
    </row>
    <row r="267" spans="1:6" x14ac:dyDescent="0.2">
      <c r="A267" s="36"/>
      <c r="B267" s="8"/>
      <c r="F267" s="8"/>
    </row>
    <row r="268" spans="1:6" x14ac:dyDescent="0.2">
      <c r="A268" s="36"/>
      <c r="B268" s="8"/>
    </row>
    <row r="269" spans="1:6" x14ac:dyDescent="0.2">
      <c r="A269" s="36"/>
      <c r="B269" s="8"/>
    </row>
    <row r="270" spans="1:6" x14ac:dyDescent="0.2">
      <c r="A270" s="36"/>
      <c r="B270" s="8"/>
    </row>
    <row r="271" spans="1:6" x14ac:dyDescent="0.2">
      <c r="A271" s="36"/>
      <c r="B271" s="8"/>
    </row>
    <row r="272" spans="1:6" x14ac:dyDescent="0.2">
      <c r="A272" s="36"/>
      <c r="B272" s="8"/>
    </row>
    <row r="273" spans="1:5" x14ac:dyDescent="0.2">
      <c r="A273" s="36"/>
      <c r="B273" s="8"/>
    </row>
    <row r="274" spans="1:5" x14ac:dyDescent="0.2">
      <c r="A274" s="36"/>
      <c r="B274" s="8"/>
    </row>
    <row r="275" spans="1:5" x14ac:dyDescent="0.2">
      <c r="A275" s="36"/>
      <c r="B275" s="8"/>
    </row>
    <row r="276" spans="1:5" x14ac:dyDescent="0.2">
      <c r="A276" s="36"/>
      <c r="B276" s="8"/>
      <c r="E276" s="8"/>
    </row>
    <row r="277" spans="1:5" x14ac:dyDescent="0.2">
      <c r="A277" s="36"/>
      <c r="B277" s="8"/>
      <c r="E277" s="8"/>
    </row>
    <row r="278" spans="1:5" x14ac:dyDescent="0.2">
      <c r="A278" s="36"/>
      <c r="B278" s="8"/>
      <c r="E278" s="8"/>
    </row>
    <row r="279" spans="1:5" x14ac:dyDescent="0.2">
      <c r="A279" s="36"/>
      <c r="B279" s="8"/>
    </row>
    <row r="280" spans="1:5" x14ac:dyDescent="0.2">
      <c r="A280" s="36"/>
      <c r="B280" s="8"/>
    </row>
    <row r="281" spans="1:5" x14ac:dyDescent="0.2">
      <c r="A281" s="36"/>
      <c r="B281" s="8"/>
    </row>
    <row r="282" spans="1:5" x14ac:dyDescent="0.2">
      <c r="A282" s="36"/>
      <c r="B282" s="8"/>
      <c r="E282" s="8"/>
    </row>
    <row r="283" spans="1:5" x14ac:dyDescent="0.2">
      <c r="A283" s="36"/>
      <c r="B283" s="8"/>
      <c r="E283" s="8"/>
    </row>
    <row r="284" spans="1:5" x14ac:dyDescent="0.2">
      <c r="A284" s="36"/>
      <c r="B284" s="8"/>
    </row>
    <row r="285" spans="1:5" x14ac:dyDescent="0.2">
      <c r="A285" s="36"/>
      <c r="B285" s="8"/>
    </row>
    <row r="286" spans="1:5" x14ac:dyDescent="0.2">
      <c r="A286" s="36"/>
      <c r="B286" s="8"/>
    </row>
    <row r="287" spans="1:5" x14ac:dyDescent="0.2">
      <c r="A287" s="36"/>
      <c r="B287" s="8"/>
    </row>
    <row r="288" spans="1:5" x14ac:dyDescent="0.2">
      <c r="A288" s="36"/>
      <c r="B288" s="8"/>
    </row>
    <row r="289" spans="1:5" x14ac:dyDescent="0.2">
      <c r="A289" s="36"/>
      <c r="B289" s="8"/>
    </row>
    <row r="290" spans="1:5" x14ac:dyDescent="0.2">
      <c r="A290" s="36"/>
      <c r="B290" s="8"/>
    </row>
    <row r="291" spans="1:5" x14ac:dyDescent="0.2">
      <c r="A291" s="36"/>
      <c r="B291" s="8"/>
    </row>
    <row r="292" spans="1:5" x14ac:dyDescent="0.2">
      <c r="A292" s="36"/>
      <c r="B292" s="8"/>
    </row>
    <row r="293" spans="1:5" x14ac:dyDescent="0.2">
      <c r="A293" s="36"/>
      <c r="B293" s="8"/>
      <c r="E293" s="8"/>
    </row>
    <row r="294" spans="1:5" x14ac:dyDescent="0.2">
      <c r="A294" s="36"/>
      <c r="B294" s="8"/>
    </row>
    <row r="295" spans="1:5" x14ac:dyDescent="0.2">
      <c r="A295" s="36"/>
      <c r="B295" s="8"/>
    </row>
    <row r="296" spans="1:5" x14ac:dyDescent="0.2">
      <c r="A296" s="36"/>
      <c r="B296" s="8"/>
    </row>
    <row r="297" spans="1:5" x14ac:dyDescent="0.2">
      <c r="A297" s="36"/>
      <c r="B297" s="8"/>
    </row>
    <row r="298" spans="1:5" x14ac:dyDescent="0.2">
      <c r="A298" s="36"/>
      <c r="B298" s="8"/>
    </row>
    <row r="299" spans="1:5" x14ac:dyDescent="0.2">
      <c r="A299" s="36"/>
      <c r="B299" s="8"/>
    </row>
    <row r="300" spans="1:5" x14ac:dyDescent="0.2">
      <c r="A300" s="36"/>
      <c r="B300" s="8"/>
    </row>
    <row r="301" spans="1:5" x14ac:dyDescent="0.2">
      <c r="A301" s="36"/>
      <c r="B301" s="8"/>
      <c r="E301" s="8"/>
    </row>
    <row r="302" spans="1:5" x14ac:dyDescent="0.2">
      <c r="A302" s="36"/>
      <c r="B302" s="8"/>
      <c r="E302" s="8"/>
    </row>
    <row r="303" spans="1:5" x14ac:dyDescent="0.2">
      <c r="A303" s="36"/>
      <c r="B303" s="8"/>
    </row>
    <row r="304" spans="1:5" x14ac:dyDescent="0.2">
      <c r="A304" s="36"/>
      <c r="B304" s="8"/>
    </row>
    <row r="305" spans="1:7" x14ac:dyDescent="0.2">
      <c r="A305" s="36"/>
      <c r="B305" s="8"/>
    </row>
    <row r="306" spans="1:7" x14ac:dyDescent="0.2">
      <c r="A306" s="29"/>
      <c r="B306" s="8"/>
    </row>
    <row r="307" spans="1:7" x14ac:dyDescent="0.2">
      <c r="A307" s="29"/>
      <c r="B307" s="8"/>
      <c r="E307" s="8"/>
    </row>
    <row r="308" spans="1:7" x14ac:dyDescent="0.2">
      <c r="A308" s="29"/>
      <c r="B308" s="8"/>
      <c r="E308" s="8"/>
    </row>
    <row r="309" spans="1:7" x14ac:dyDescent="0.2">
      <c r="A309" s="30"/>
      <c r="B309" s="26"/>
      <c r="C309" s="26"/>
      <c r="D309" s="26"/>
      <c r="E309" s="27"/>
      <c r="F309" s="25"/>
      <c r="G309" s="26"/>
    </row>
    <row r="310" spans="1:7" x14ac:dyDescent="0.2">
      <c r="A310" s="29"/>
      <c r="B310" s="8"/>
    </row>
    <row r="311" spans="1:7" x14ac:dyDescent="0.2">
      <c r="A311" s="29"/>
      <c r="B311" s="8"/>
    </row>
    <row r="312" spans="1:7" x14ac:dyDescent="0.2">
      <c r="A312" s="29"/>
      <c r="B312" s="8"/>
    </row>
    <row r="313" spans="1:7" x14ac:dyDescent="0.2">
      <c r="A313" s="29"/>
      <c r="B313" s="8"/>
    </row>
    <row r="314" spans="1:7" x14ac:dyDescent="0.2">
      <c r="A314" s="29"/>
      <c r="B314" s="8"/>
    </row>
    <row r="315" spans="1:7" x14ac:dyDescent="0.2">
      <c r="A315" s="29"/>
      <c r="B315" s="8"/>
    </row>
    <row r="316" spans="1:7" x14ac:dyDescent="0.2">
      <c r="A316" s="29"/>
      <c r="B316" s="8"/>
    </row>
    <row r="317" spans="1:7" x14ac:dyDescent="0.2">
      <c r="A317" s="29"/>
      <c r="B317" s="8"/>
    </row>
    <row r="318" spans="1:7" x14ac:dyDescent="0.2">
      <c r="A318" s="29"/>
      <c r="B318" s="8"/>
    </row>
    <row r="319" spans="1:7" x14ac:dyDescent="0.2">
      <c r="A319" s="29"/>
      <c r="B319" s="8"/>
    </row>
    <row r="320" spans="1:7" x14ac:dyDescent="0.2">
      <c r="A320" s="29"/>
      <c r="B320" s="8"/>
    </row>
    <row r="321" spans="1:2" x14ac:dyDescent="0.2">
      <c r="A321" s="29"/>
      <c r="B321" s="8"/>
    </row>
    <row r="322" spans="1:2" x14ac:dyDescent="0.2">
      <c r="A322" s="29"/>
      <c r="B322" s="8"/>
    </row>
    <row r="323" spans="1:2" x14ac:dyDescent="0.2">
      <c r="A323" s="29"/>
      <c r="B323" s="8"/>
    </row>
    <row r="324" spans="1:2" x14ac:dyDescent="0.2">
      <c r="A324" s="29"/>
      <c r="B324" s="8"/>
    </row>
    <row r="325" spans="1:2" x14ac:dyDescent="0.2">
      <c r="A325" s="29"/>
      <c r="B325" s="8"/>
    </row>
    <row r="326" spans="1:2" x14ac:dyDescent="0.2">
      <c r="A326" s="29"/>
      <c r="B326" s="8"/>
    </row>
    <row r="327" spans="1:2" x14ac:dyDescent="0.2">
      <c r="A327" s="29"/>
      <c r="B327" s="8"/>
    </row>
    <row r="328" spans="1:2" x14ac:dyDescent="0.2">
      <c r="A328" s="29"/>
      <c r="B328" s="8"/>
    </row>
    <row r="329" spans="1:2" x14ac:dyDescent="0.2">
      <c r="A329" s="29"/>
      <c r="B329" s="8"/>
    </row>
    <row r="330" spans="1:2" x14ac:dyDescent="0.2">
      <c r="A330" s="29"/>
      <c r="B330" s="8"/>
    </row>
    <row r="331" spans="1:2" x14ac:dyDescent="0.2">
      <c r="A331" s="29"/>
      <c r="B331" s="8"/>
    </row>
    <row r="332" spans="1:2" x14ac:dyDescent="0.2">
      <c r="A332" s="29"/>
      <c r="B332" s="8"/>
    </row>
    <row r="333" spans="1:2" x14ac:dyDescent="0.2">
      <c r="A333" s="29"/>
      <c r="B333" s="8"/>
    </row>
    <row r="334" spans="1:2" x14ac:dyDescent="0.2">
      <c r="A334" s="29"/>
      <c r="B334" s="8"/>
    </row>
    <row r="335" spans="1:2" x14ac:dyDescent="0.2">
      <c r="A335" s="29"/>
      <c r="B335" s="8"/>
    </row>
    <row r="336" spans="1:2" x14ac:dyDescent="0.2">
      <c r="A336" s="29"/>
      <c r="B336" s="8"/>
    </row>
    <row r="337" spans="1:2" x14ac:dyDescent="0.2">
      <c r="A337" s="29"/>
      <c r="B337" s="8"/>
    </row>
    <row r="338" spans="1:2" x14ac:dyDescent="0.2">
      <c r="A338" s="29"/>
      <c r="B338" s="8"/>
    </row>
    <row r="339" spans="1:2" x14ac:dyDescent="0.2">
      <c r="A339" s="29"/>
      <c r="B339" s="8"/>
    </row>
    <row r="340" spans="1:2" x14ac:dyDescent="0.2">
      <c r="A340" s="29"/>
      <c r="B340" s="8"/>
    </row>
    <row r="341" spans="1:2" x14ac:dyDescent="0.2">
      <c r="A341" s="29"/>
      <c r="B341" s="8"/>
    </row>
    <row r="342" spans="1:2" x14ac:dyDescent="0.2">
      <c r="A342" s="29"/>
      <c r="B342" s="8"/>
    </row>
    <row r="343" spans="1:2" x14ac:dyDescent="0.2">
      <c r="A343" s="29"/>
      <c r="B343" s="8"/>
    </row>
    <row r="344" spans="1:2" x14ac:dyDescent="0.2">
      <c r="A344" s="29"/>
      <c r="B344" s="8"/>
    </row>
    <row r="345" spans="1:2" x14ac:dyDescent="0.2">
      <c r="A345" s="29"/>
      <c r="B345" s="8"/>
    </row>
    <row r="346" spans="1:2" x14ac:dyDescent="0.2">
      <c r="A346" s="29"/>
      <c r="B346" s="8"/>
    </row>
    <row r="347" spans="1:2" x14ac:dyDescent="0.2">
      <c r="A347" s="29"/>
      <c r="B347" s="8"/>
    </row>
    <row r="348" spans="1:2" x14ac:dyDescent="0.2">
      <c r="A348" s="29"/>
      <c r="B348" s="8"/>
    </row>
    <row r="349" spans="1:2" x14ac:dyDescent="0.2">
      <c r="A349" s="29"/>
      <c r="B349" s="8"/>
    </row>
    <row r="350" spans="1:2" x14ac:dyDescent="0.2">
      <c r="A350" s="29"/>
      <c r="B350" s="8"/>
    </row>
    <row r="351" spans="1:2" x14ac:dyDescent="0.2">
      <c r="A351" s="29"/>
      <c r="B351" s="8"/>
    </row>
    <row r="352" spans="1:2" x14ac:dyDescent="0.2">
      <c r="A352" s="29"/>
      <c r="B352" s="8"/>
    </row>
    <row r="353" spans="1:2" x14ac:dyDescent="0.2">
      <c r="A353" s="29"/>
      <c r="B353" s="8"/>
    </row>
    <row r="354" spans="1:2" x14ac:dyDescent="0.2">
      <c r="A354" s="29"/>
      <c r="B354" s="8"/>
    </row>
    <row r="355" spans="1:2" x14ac:dyDescent="0.2">
      <c r="A355" s="29"/>
      <c r="B355" s="8"/>
    </row>
    <row r="356" spans="1:2" x14ac:dyDescent="0.2">
      <c r="A356" s="29"/>
      <c r="B356" s="8"/>
    </row>
    <row r="357" spans="1:2" x14ac:dyDescent="0.2">
      <c r="A357" s="29"/>
      <c r="B357" s="8"/>
    </row>
    <row r="358" spans="1:2" x14ac:dyDescent="0.2">
      <c r="A358" s="29"/>
      <c r="B358" s="8"/>
    </row>
    <row r="359" spans="1:2" x14ac:dyDescent="0.2">
      <c r="A359" s="29"/>
      <c r="B359" s="8"/>
    </row>
    <row r="360" spans="1:2" x14ac:dyDescent="0.2">
      <c r="A360" s="29"/>
      <c r="B360" s="8"/>
    </row>
    <row r="361" spans="1:2" x14ac:dyDescent="0.2">
      <c r="A361" s="29"/>
      <c r="B361" s="8"/>
    </row>
    <row r="362" spans="1:2" x14ac:dyDescent="0.2">
      <c r="A362" s="29"/>
      <c r="B362" s="8"/>
    </row>
    <row r="363" spans="1:2" x14ac:dyDescent="0.2">
      <c r="A363" s="29"/>
      <c r="B363" s="8"/>
    </row>
    <row r="364" spans="1:2" x14ac:dyDescent="0.2">
      <c r="A364" s="29"/>
      <c r="B364" s="8"/>
    </row>
    <row r="365" spans="1:2" x14ac:dyDescent="0.2">
      <c r="A365" s="29"/>
      <c r="B365" s="8"/>
    </row>
    <row r="366" spans="1:2" x14ac:dyDescent="0.2">
      <c r="A366" s="29"/>
      <c r="B366" s="8"/>
    </row>
    <row r="367" spans="1:2" x14ac:dyDescent="0.2">
      <c r="A367" s="29"/>
      <c r="B367" s="8"/>
    </row>
    <row r="368" spans="1:2" x14ac:dyDescent="0.2">
      <c r="A368" s="29"/>
      <c r="B368" s="8"/>
    </row>
    <row r="369" spans="1:2" x14ac:dyDescent="0.2">
      <c r="A369" s="29"/>
      <c r="B369" s="8"/>
    </row>
    <row r="370" spans="1:2" x14ac:dyDescent="0.2">
      <c r="A370" s="29"/>
      <c r="B370" s="8"/>
    </row>
    <row r="371" spans="1:2" x14ac:dyDescent="0.2">
      <c r="A371" s="29"/>
      <c r="B371" s="8"/>
    </row>
    <row r="372" spans="1:2" x14ac:dyDescent="0.2">
      <c r="A372" s="29"/>
      <c r="B372" s="8"/>
    </row>
    <row r="373" spans="1:2" x14ac:dyDescent="0.2">
      <c r="A373" s="29"/>
      <c r="B373" s="8"/>
    </row>
    <row r="374" spans="1:2" x14ac:dyDescent="0.2">
      <c r="A374" s="29"/>
      <c r="B374" s="8"/>
    </row>
    <row r="375" spans="1:2" x14ac:dyDescent="0.2">
      <c r="A375" s="29"/>
      <c r="B375" s="8"/>
    </row>
    <row r="376" spans="1:2" x14ac:dyDescent="0.2">
      <c r="A376" s="29"/>
      <c r="B376" s="8"/>
    </row>
    <row r="377" spans="1:2" x14ac:dyDescent="0.2">
      <c r="A377" s="29"/>
      <c r="B377" s="8"/>
    </row>
    <row r="378" spans="1:2" x14ac:dyDescent="0.2">
      <c r="A378" s="29"/>
      <c r="B378" s="8"/>
    </row>
    <row r="379" spans="1:2" x14ac:dyDescent="0.2">
      <c r="A379" s="29"/>
      <c r="B379" s="8"/>
    </row>
    <row r="380" spans="1:2" x14ac:dyDescent="0.2">
      <c r="A380" s="29"/>
      <c r="B380" s="8"/>
    </row>
    <row r="381" spans="1:2" x14ac:dyDescent="0.2">
      <c r="A381" s="29"/>
      <c r="B381" s="8"/>
    </row>
    <row r="382" spans="1:2" x14ac:dyDescent="0.2">
      <c r="A382" s="29"/>
      <c r="B382" s="8"/>
    </row>
    <row r="383" spans="1:2" x14ac:dyDescent="0.2">
      <c r="A383" s="29"/>
      <c r="B383" s="8"/>
    </row>
    <row r="384" spans="1:2" x14ac:dyDescent="0.2">
      <c r="A384" s="29"/>
      <c r="B384" s="8"/>
    </row>
    <row r="385" spans="1:2" x14ac:dyDescent="0.2">
      <c r="A385" s="29"/>
      <c r="B385" s="8"/>
    </row>
    <row r="386" spans="1:2" x14ac:dyDescent="0.2">
      <c r="A386" s="29"/>
      <c r="B386" s="8"/>
    </row>
    <row r="387" spans="1:2" x14ac:dyDescent="0.2">
      <c r="A387" s="29"/>
      <c r="B387" s="8"/>
    </row>
    <row r="388" spans="1:2" x14ac:dyDescent="0.2">
      <c r="A388" s="29"/>
      <c r="B388" s="8"/>
    </row>
    <row r="389" spans="1:2" x14ac:dyDescent="0.2">
      <c r="A389" s="29"/>
      <c r="B389" s="8"/>
    </row>
    <row r="390" spans="1:2" x14ac:dyDescent="0.2">
      <c r="A390" s="29"/>
      <c r="B390" s="8"/>
    </row>
    <row r="391" spans="1:2" x14ac:dyDescent="0.2">
      <c r="A391" s="29"/>
      <c r="B391" s="8"/>
    </row>
    <row r="392" spans="1:2" x14ac:dyDescent="0.2">
      <c r="A392" s="29"/>
      <c r="B392" s="8"/>
    </row>
    <row r="393" spans="1:2" x14ac:dyDescent="0.2">
      <c r="A393" s="29"/>
      <c r="B393" s="8"/>
    </row>
    <row r="394" spans="1:2" x14ac:dyDescent="0.2">
      <c r="A394" s="29"/>
      <c r="B394" s="8"/>
    </row>
    <row r="395" spans="1:2" x14ac:dyDescent="0.2">
      <c r="A395" s="29"/>
      <c r="B395" s="8"/>
    </row>
    <row r="396" spans="1:2" x14ac:dyDescent="0.2">
      <c r="A396" s="29"/>
      <c r="B396" s="8"/>
    </row>
    <row r="397" spans="1:2" x14ac:dyDescent="0.2">
      <c r="A397" s="29"/>
      <c r="B397" s="8"/>
    </row>
    <row r="398" spans="1:2" x14ac:dyDescent="0.2">
      <c r="A398" s="29"/>
      <c r="B398" s="8"/>
    </row>
    <row r="399" spans="1:2" x14ac:dyDescent="0.2">
      <c r="A399" s="29"/>
      <c r="B399" s="8"/>
    </row>
    <row r="400" spans="1:2" x14ac:dyDescent="0.2">
      <c r="A400" s="29"/>
      <c r="B400" s="8"/>
    </row>
    <row r="401" spans="1:2" x14ac:dyDescent="0.2">
      <c r="A401" s="29"/>
      <c r="B401" s="8"/>
    </row>
    <row r="402" spans="1:2" x14ac:dyDescent="0.2">
      <c r="A402" s="29"/>
      <c r="B402" s="8"/>
    </row>
    <row r="403" spans="1:2" x14ac:dyDescent="0.2">
      <c r="A403" s="29"/>
      <c r="B403" s="8"/>
    </row>
    <row r="404" spans="1:2" x14ac:dyDescent="0.2">
      <c r="A404" s="29"/>
      <c r="B404" s="8"/>
    </row>
    <row r="405" spans="1:2" x14ac:dyDescent="0.2">
      <c r="A405" s="29"/>
      <c r="B405" s="8"/>
    </row>
    <row r="406" spans="1:2" x14ac:dyDescent="0.2">
      <c r="A406" s="29"/>
      <c r="B406" s="8"/>
    </row>
    <row r="407" spans="1:2" x14ac:dyDescent="0.2">
      <c r="A407" s="29"/>
      <c r="B407" s="8"/>
    </row>
    <row r="408" spans="1:2" x14ac:dyDescent="0.2">
      <c r="A408" s="29"/>
      <c r="B408" s="8"/>
    </row>
    <row r="409" spans="1:2" x14ac:dyDescent="0.2">
      <c r="A409" s="29"/>
      <c r="B409" s="8"/>
    </row>
  </sheetData>
  <pageMargins left="0.7" right="0.7" top="0.75" bottom="0.75" header="0.3" footer="0.3"/>
  <pageSetup scale="83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5B5CB4-DDDB-4FA1-A7FE-EEA722C6938D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2.xml><?xml version="1.0" encoding="utf-8"?>
<ds:datastoreItem xmlns:ds="http://schemas.openxmlformats.org/officeDocument/2006/customXml" ds:itemID="{AFBC14E5-5D18-45F6-9843-9B109F015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53391-9001-427D-9186-A26D460C39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Summary</vt:lpstr>
      <vt:lpstr>SimmsCreek</vt:lpstr>
      <vt:lpstr>SimmsBioData</vt:lpstr>
      <vt:lpstr>WoodsCreek</vt:lpstr>
      <vt:lpstr>WoodsBioData</vt:lpstr>
      <vt:lpstr>CaseyCreek</vt:lpstr>
      <vt:lpstr>CaseyBioData</vt:lpstr>
      <vt:lpstr>Simms Graph</vt:lpstr>
      <vt:lpstr>Woods Graph</vt:lpstr>
      <vt:lpstr>Casey Graph</vt:lpstr>
      <vt:lpstr>Excel_BuiltIn__FilterDatabase_7</vt:lpstr>
      <vt:lpstr>CaseyBioData!Print_Area</vt:lpstr>
      <vt:lpstr>CaseyCreek!Print_Area</vt:lpstr>
      <vt:lpstr>SimmsCreek!Print_Area</vt:lpstr>
      <vt:lpstr>WoodsCreek!Print_Area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employee</dc:creator>
  <cp:lastModifiedBy>Eric Vogt</cp:lastModifiedBy>
  <cp:revision>1</cp:revision>
  <cp:lastPrinted>2010-06-23T20:52:47Z</cp:lastPrinted>
  <dcterms:created xsi:type="dcterms:W3CDTF">2003-04-11T17:25:40Z</dcterms:created>
  <dcterms:modified xsi:type="dcterms:W3CDTF">2024-07-27T21:18:22Z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Juvenile D/S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AdHocReviewCycleID">
    <vt:i4>-1827828310</vt:i4>
  </property>
  <property fmtid="{D5CDD505-2E9C-101B-9397-08002B2CF9AE}" pid="6" name="_ReviewingToolsShownOnce">
    <vt:lpwstr/>
  </property>
</Properties>
</file>