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Adult\"/>
    </mc:Choice>
  </mc:AlternateContent>
  <xr:revisionPtr revIDLastSave="0" documentId="13_ncr:1_{B320D00A-6D09-470C-890A-609C5C7A44AA}" xr6:coauthVersionLast="47" xr6:coauthVersionMax="47" xr10:uidLastSave="{00000000-0000-0000-0000-000000000000}"/>
  <bookViews>
    <workbookView xWindow="-28920" yWindow="-120" windowWidth="29040" windowHeight="15720" tabRatio="713" activeTab="1" xr2:uid="{49A1434C-3AE0-49D7-89F9-6CFA84B44E0C}"/>
  </bookViews>
  <sheets>
    <sheet name="Summary" sheetId="1" r:id="rId1"/>
    <sheet name="SimmsCreek" sheetId="2" r:id="rId2"/>
    <sheet name="SimmsBioData" sheetId="3" r:id="rId3"/>
    <sheet name="Sims DeadPitch" sheetId="4" r:id="rId4"/>
    <sheet name="Simms Water Quality Graph" sheetId="5" r:id="rId5"/>
    <sheet name="Woods" sheetId="6" r:id="rId6"/>
    <sheet name="WoodsBioData" sheetId="7" r:id="rId7"/>
    <sheet name="Woods Water Quality Graph" sheetId="8" r:id="rId8"/>
    <sheet name="Casey" sheetId="9" r:id="rId9"/>
    <sheet name="CaseyBioData" sheetId="10" r:id="rId10"/>
    <sheet name="Casey Water Quality Graph" sheetId="11" r:id="rId11"/>
  </sheets>
  <definedNames>
    <definedName name="_xlnm._FilterDatabase" localSheetId="8" hidden="1">Casey!$A$2:$BM$49</definedName>
    <definedName name="_xlnm._FilterDatabase" localSheetId="9" hidden="1">CaseyBioData!$A$1:$F$1</definedName>
    <definedName name="_xlnm._FilterDatabase" localSheetId="2" hidden="1">SimmsBioData!$A$1:$G$84</definedName>
    <definedName name="_xlnm._FilterDatabase" localSheetId="1" hidden="1">SimmsCreek!$A$1:$BM$74</definedName>
    <definedName name="_xlnm._FilterDatabase" localSheetId="5" hidden="1">Woods!$A$2:$BM$51</definedName>
    <definedName name="_xlnm._FilterDatabase" localSheetId="6" hidden="1">WoodsBioData!$A$1:$H$1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9" l="1"/>
  <c r="BB49" i="9"/>
  <c r="G6" i="1"/>
  <c r="H6" i="1"/>
  <c r="I6" i="1"/>
  <c r="J6" i="1"/>
  <c r="M6" i="1"/>
  <c r="F13" i="1" s="1"/>
  <c r="N6" i="1"/>
  <c r="O6" i="1"/>
  <c r="I13" i="1"/>
  <c r="K13" i="1"/>
  <c r="D20" i="1"/>
  <c r="E20" i="1"/>
  <c r="F20" i="1"/>
  <c r="C21" i="1"/>
  <c r="D21" i="1"/>
  <c r="E21" i="1"/>
  <c r="F21" i="1"/>
  <c r="D22" i="1"/>
  <c r="E22" i="1"/>
  <c r="F22" i="1"/>
  <c r="K51" i="6"/>
  <c r="L51" i="6"/>
  <c r="D13" i="1" l="1"/>
  <c r="E13" i="1"/>
  <c r="G13" i="1"/>
</calcChain>
</file>

<file path=xl/sharedStrings.xml><?xml version="1.0" encoding="utf-8"?>
<sst xmlns="http://schemas.openxmlformats.org/spreadsheetml/2006/main" count="827" uniqueCount="243">
  <si>
    <r>
      <t xml:space="preserve">ADULT FISH FENCE SUMMARY </t>
    </r>
    <r>
      <rPr>
        <b/>
        <sz val="14"/>
        <color indexed="10"/>
        <rFont val="Arial"/>
        <family val="2"/>
      </rPr>
      <t>2007</t>
    </r>
  </si>
  <si>
    <t>CAMPBELL RIVER  BC</t>
  </si>
  <si>
    <t>to</t>
  </si>
  <si>
    <t>Coho</t>
  </si>
  <si>
    <t>Pink</t>
  </si>
  <si>
    <t>Chum</t>
  </si>
  <si>
    <t>Chinook</t>
  </si>
  <si>
    <t>Cutthroat</t>
  </si>
  <si>
    <t xml:space="preserve">Creek </t>
  </si>
  <si>
    <t>Start date</t>
  </si>
  <si>
    <t>End date</t>
  </si>
  <si>
    <t>CO-M</t>
  </si>
  <si>
    <t>CO-F</t>
  </si>
  <si>
    <t>CO-J</t>
  </si>
  <si>
    <t>PK-M</t>
  </si>
  <si>
    <t>PK-F</t>
  </si>
  <si>
    <t>CM-M</t>
  </si>
  <si>
    <t>CM-F</t>
  </si>
  <si>
    <t>CN-M</t>
  </si>
  <si>
    <t>CN-F</t>
  </si>
  <si>
    <t>CN-U</t>
  </si>
  <si>
    <t>CT-M</t>
  </si>
  <si>
    <t>CT-F</t>
  </si>
  <si>
    <t>Simms</t>
  </si>
  <si>
    <t>Woods</t>
  </si>
  <si>
    <t>Casey</t>
  </si>
  <si>
    <t>Species Total</t>
  </si>
  <si>
    <t>CO</t>
  </si>
  <si>
    <t>PK</t>
  </si>
  <si>
    <t>CM</t>
  </si>
  <si>
    <t>CN</t>
  </si>
  <si>
    <t>CT</t>
  </si>
  <si>
    <t>CO Morts</t>
  </si>
  <si>
    <t>CN Morts</t>
  </si>
  <si>
    <t>CM Morts</t>
  </si>
  <si>
    <t>CUTT Morts</t>
  </si>
  <si>
    <t>Below Fence Species Total</t>
  </si>
  <si>
    <t>No record</t>
  </si>
  <si>
    <t>COHO MORTS</t>
  </si>
  <si>
    <t>CHINOOK MORTS</t>
  </si>
  <si>
    <t>CHUM MORTS</t>
  </si>
  <si>
    <t>CUTTHROAT MORTS</t>
  </si>
  <si>
    <t>Fish Below Fence</t>
  </si>
  <si>
    <t>Date</t>
  </si>
  <si>
    <t>Time</t>
  </si>
  <si>
    <t>Air Temp</t>
  </si>
  <si>
    <t>Water Temp</t>
  </si>
  <si>
    <t>pH</t>
  </si>
  <si>
    <t>DO</t>
  </si>
  <si>
    <t>TDS</t>
  </si>
  <si>
    <t>Gauge</t>
  </si>
  <si>
    <t>Weather</t>
  </si>
  <si>
    <t>Comments</t>
  </si>
  <si>
    <t>Tag #</t>
  </si>
  <si>
    <t xml:space="preserve">Tagged </t>
  </si>
  <si>
    <t># of Coho</t>
  </si>
  <si>
    <t>Sex</t>
  </si>
  <si>
    <t>Location</t>
  </si>
  <si>
    <t>Punched/Unpunched</t>
  </si>
  <si>
    <t>Length (mm)</t>
  </si>
  <si>
    <t>Comment</t>
  </si>
  <si>
    <t># of Chinook</t>
  </si>
  <si>
    <t># of Chum</t>
  </si>
  <si>
    <t># of Cutthroat</t>
  </si>
  <si>
    <t>CO-?</t>
  </si>
  <si>
    <t>PK-?</t>
  </si>
  <si>
    <t>CM-?</t>
  </si>
  <si>
    <t>CN-?</t>
  </si>
  <si>
    <t>No fish in trap</t>
  </si>
  <si>
    <t>No fish in trap. Fish present below fence</t>
  </si>
  <si>
    <t>Total 15 silver bright coho – checked fence at 5:30pm and no fish in trap</t>
  </si>
  <si>
    <t>Overcast and clearing</t>
  </si>
  <si>
    <t xml:space="preserve">1CO-M </t>
  </si>
  <si>
    <t>1CO-F</t>
  </si>
  <si>
    <t>Overcast</t>
  </si>
  <si>
    <t>Clear and cold</t>
  </si>
  <si>
    <t>No fish – some movement in estuary</t>
  </si>
  <si>
    <t>8am 1 coho below fence (dark).  No fish in trap at 7pm</t>
  </si>
  <si>
    <t>Dark - no sex i.d.</t>
  </si>
  <si>
    <t>Light rain</t>
  </si>
  <si>
    <t xml:space="preserve">No fish in trap at am.  </t>
  </si>
  <si>
    <t>6pm-heavy rain,cleaned fence and trap - 1CO-M</t>
  </si>
  <si>
    <t>Light rain, strong SE wind</t>
  </si>
  <si>
    <t>No fish in trap in am.</t>
  </si>
  <si>
    <t xml:space="preserve">2:30pm checked and cleaned trap.  3CO-M and 2CO-F.   Cleaned fence at 6:30 pm, no fish.  </t>
  </si>
  <si>
    <t>Overcast and rain</t>
  </si>
  <si>
    <t>No fish in trap.  Cleaned fence throughout the day</t>
  </si>
  <si>
    <t>Strong SE wind and rain</t>
  </si>
  <si>
    <t>No fish in am.  Fish below fence (dark).  Cleaned and checked fence at 1pm, 4pm and 6:30pm.</t>
  </si>
  <si>
    <t>Mixed clouds/high cloud and sun</t>
  </si>
  <si>
    <t>8am 2CO-M and 1 CO-F.  Cleaned trap at 4pm – no fish.  Checked trap at 6:30pm- no fish</t>
  </si>
  <si>
    <r>
      <t>8am - 1CO-F.  Mink present at 2pm - 1CO-F</t>
    </r>
    <r>
      <rPr>
        <b/>
        <sz val="10"/>
        <rFont val="Arial"/>
        <family val="2"/>
      </rPr>
      <t xml:space="preserve">mort </t>
    </r>
    <r>
      <rPr>
        <sz val="10"/>
        <rFont val="Arial"/>
        <family val="2"/>
      </rPr>
      <t>lying on trap, good shape and couldn't revive 645mm.  No fish at 5pm</t>
    </r>
  </si>
  <si>
    <t>Female</t>
  </si>
  <si>
    <t>Unknown</t>
  </si>
  <si>
    <t>Lying on trap, good shape wouldn't revive</t>
  </si>
  <si>
    <t>Overcast, light rain, SE wind</t>
  </si>
  <si>
    <t>1 CN-M</t>
  </si>
  <si>
    <t>6pm 2CO-F and 1CO-M. Coho are darker this week. Cleaned trap</t>
  </si>
  <si>
    <t>Overcast, strong SE wind</t>
  </si>
  <si>
    <t xml:space="preserve">No fish in trap in am.  </t>
  </si>
  <si>
    <t>11am 3CO-F and 2CO-M.  Lots log debris – leaves flooded over fence.  1 CO-F landed on top of trap and I couldn't reach her</t>
  </si>
  <si>
    <t>2pm 1CO-F and 1CO-M.  1 CO-F predator kill, cleaned trap and fence</t>
  </si>
  <si>
    <t>SE wind and clouds</t>
  </si>
  <si>
    <t>8am 1CO-M and 1CN-F.  Female chinook – eggs loose from skin</t>
  </si>
  <si>
    <t>6pm 1CO-F and 1CO-M</t>
  </si>
  <si>
    <t>No fish in am.  Fish activity below fence</t>
  </si>
  <si>
    <t>6pm 1CO-F</t>
  </si>
  <si>
    <t>Clear and frosty</t>
  </si>
  <si>
    <t>Fish activity below the fence</t>
  </si>
  <si>
    <t>No fish in trap- activity below fence</t>
  </si>
  <si>
    <t>Rain</t>
  </si>
  <si>
    <t>8am 2CN-M</t>
  </si>
  <si>
    <t>12am: 2CO-M, 1CO-F, 2CN-M and 1CN-F.  5 pm – fish activity below fence</t>
  </si>
  <si>
    <t>Clear, frosty and sunny</t>
  </si>
  <si>
    <t>1 CO-J - fish activity below the fence.  4:30pm cleaned trap and some activity below fence</t>
  </si>
  <si>
    <t>Fish activity below the fence – beaver present.</t>
  </si>
  <si>
    <t>8am 1CN-F.  Fish activity below the fence.  5:30 pm checked and cleaned trap</t>
  </si>
  <si>
    <r>
      <t xml:space="preserve">Fish activity below the fence. </t>
    </r>
    <r>
      <rPr>
        <b/>
        <sz val="10"/>
        <rFont val="Arial"/>
        <family val="2"/>
      </rPr>
      <t xml:space="preserve"> 3 morts</t>
    </r>
    <r>
      <rPr>
        <sz val="10"/>
        <rFont val="Arial"/>
        <family val="2"/>
      </rPr>
      <t xml:space="preserve">.  Water levels low.  Checked and cleaned trap at 4:30 pm. </t>
    </r>
  </si>
  <si>
    <t>680 and 660</t>
  </si>
  <si>
    <t>Rain and SE wind</t>
  </si>
  <si>
    <t>5pm - 5CO-F and 2CO-M cleaned trap off</t>
  </si>
  <si>
    <t>Sunny and clear</t>
  </si>
  <si>
    <t>1CO-M.  No fish activity below fence</t>
  </si>
  <si>
    <t>No fish activity.  At 4:30 pm fish activity below fence</t>
  </si>
  <si>
    <t>1CN-M, fish activity below the fence and beaver present at fence</t>
  </si>
  <si>
    <t>8am - 2CO-M.  3:30pm no fish in trap and cleaned fence</t>
  </si>
  <si>
    <t>8am, no fish activity. 2pm-no fish cleaned fence.  6pm fish activity below fence and at 9pm cleaned fence</t>
  </si>
  <si>
    <t>Overcast and sunny breaks with SE winds</t>
  </si>
  <si>
    <t>8am 3CO-F, 3CO-M and 1CN-F.  More fish below fence</t>
  </si>
  <si>
    <t>10:45: 4CO-M and 2CO-F</t>
  </si>
  <si>
    <t>3pm: 2CO-F and 1CO-M</t>
  </si>
  <si>
    <t>5:30 – 7:00pm put 6 fish into holding trap – too dark to measure. 2CO-F, 2CO-M and 1CN-M</t>
  </si>
  <si>
    <t>8am: 4CO-F, 3CO-M and 1 CNJ-M.  3:45pm cleaned fence</t>
  </si>
  <si>
    <t>8am: 1CO-F, 1CO-M and 1CN-M</t>
  </si>
  <si>
    <t>3:30pm 4CO-M</t>
  </si>
  <si>
    <t>Sun, SE wind</t>
  </si>
  <si>
    <t>Water too high to remove woody debris.  Gauge flooded no reading.  Removed log jam at 3:30pm.  No fish in trap</t>
  </si>
  <si>
    <t>Fence flooded and cleaned off debris.  Fence now fishing at 9:30am.  No fish in trap</t>
  </si>
  <si>
    <t>8am: 1CO-F.  1 pm cleaner trap. At 4:30pm pulled 2 panels severe storm tonight</t>
  </si>
  <si>
    <t>Cloudy</t>
  </si>
  <si>
    <t>Put panels back.  3pm fish activity below fence- cleaned trap</t>
  </si>
  <si>
    <t>Sunny and cloudy</t>
  </si>
  <si>
    <t>No fish activity</t>
  </si>
  <si>
    <t>3 pm cleaned trap. 1CO-M ripe</t>
  </si>
  <si>
    <t>No fish activity.  Checked trap at 3pm</t>
  </si>
  <si>
    <t>Clear and sunny</t>
  </si>
  <si>
    <t>Last day of fence operation</t>
  </si>
  <si>
    <t>Species</t>
  </si>
  <si>
    <t>Species Code</t>
  </si>
  <si>
    <t>US/DS</t>
  </si>
  <si>
    <t>Length</t>
  </si>
  <si>
    <t>Weight</t>
  </si>
  <si>
    <t xml:space="preserve">CO </t>
  </si>
  <si>
    <t>Male</t>
  </si>
  <si>
    <t>Jack</t>
  </si>
  <si>
    <t>WOODS ADULT FENCE 2007</t>
  </si>
  <si>
    <t>1 CO-M</t>
  </si>
  <si>
    <t xml:space="preserve">Overcast </t>
  </si>
  <si>
    <t>No fish in trap.  No sign of fish below fence</t>
  </si>
  <si>
    <t>Rain strong SE wind</t>
  </si>
  <si>
    <t>No fish in trap. Checked at 3pm no fish and cleaned fence</t>
  </si>
  <si>
    <t>No fish in trap.  Checked and cleaned fence at 5:15pm</t>
  </si>
  <si>
    <t>No fish in trap.  Checked and cleaned fence at 2pm. Checked at 4pm</t>
  </si>
  <si>
    <t>Cloudy with sunny breaks</t>
  </si>
  <si>
    <t>2 CO-M Cleaned trap and measured fish</t>
  </si>
  <si>
    <t>Cloudy with a few breaks, light rain</t>
  </si>
  <si>
    <t>Strong SE wind, rain</t>
  </si>
  <si>
    <t>Strong SE wind, overcast</t>
  </si>
  <si>
    <t>No fish in trap. Creek mouth wide open</t>
  </si>
  <si>
    <t>SE winds and clouds</t>
  </si>
  <si>
    <t>Some fish activity below fence</t>
  </si>
  <si>
    <t>2 CO-M.  Fish present below fence</t>
  </si>
  <si>
    <t>SE wind and cloudy</t>
  </si>
  <si>
    <t>Clear, sunny, frosty</t>
  </si>
  <si>
    <t>Fish activity below the fence probably all spawning</t>
  </si>
  <si>
    <t>Fish activity above and below fence</t>
  </si>
  <si>
    <t>Lots of fish activity above and below fence. 4 redds below fish fence.  Pieces of fish laying around below fence from predation</t>
  </si>
  <si>
    <t>No sign of activity below fence.  5:35pm cleaned fence</t>
  </si>
  <si>
    <t>Sun and clear</t>
  </si>
  <si>
    <t>No fish activity below fence</t>
  </si>
  <si>
    <t>Overcast and light rain</t>
  </si>
  <si>
    <t>1 CO-F</t>
  </si>
  <si>
    <t>2 CO-F at 4pm.  At 8pm had to pull panels due to flooding</t>
  </si>
  <si>
    <t>Sun cloud and SE wind</t>
  </si>
  <si>
    <t>Put panel back in.</t>
  </si>
  <si>
    <t>2 CO-M, 1 CO-F</t>
  </si>
  <si>
    <r>
      <t xml:space="preserve">2 CO-F and 2 CO-M.  </t>
    </r>
    <r>
      <rPr>
        <b/>
        <sz val="10"/>
        <rFont val="Arial"/>
        <family val="2"/>
      </rPr>
      <t>Flow tag 04430 (2006)</t>
    </r>
  </si>
  <si>
    <t>Sun with a few clouds</t>
  </si>
  <si>
    <t>3 CO-M</t>
  </si>
  <si>
    <t>Sun and SE winds</t>
  </si>
  <si>
    <t>Creek flooded, pulled all panels</t>
  </si>
  <si>
    <t>put panels back in</t>
  </si>
  <si>
    <t>Overcast and SE wind</t>
  </si>
  <si>
    <t>Fish activity below the fence.  5:30pm pulled all panels due to storm</t>
  </si>
  <si>
    <t>put panels back in.  No fish activity</t>
  </si>
  <si>
    <t>Sunny and clouds</t>
  </si>
  <si>
    <t>Fish activity above fence</t>
  </si>
  <si>
    <t>Overcast with sunny breaks</t>
  </si>
  <si>
    <t>rain</t>
  </si>
  <si>
    <t>sunny</t>
  </si>
  <si>
    <t>sunny and clear</t>
  </si>
  <si>
    <t>sunny and frosty</t>
  </si>
  <si>
    <t>flow tag (2006) 04430</t>
  </si>
  <si>
    <t>CASEY ADULT FENCE 2007</t>
  </si>
  <si>
    <t>No fish in trap. 2Hrs fixing fence to fishable.  Fence was installed by Grant Erickson</t>
  </si>
  <si>
    <t>sun with clouds</t>
  </si>
  <si>
    <t>overcast</t>
  </si>
  <si>
    <r>
      <t>No fish in trap.</t>
    </r>
    <r>
      <rPr>
        <b/>
        <sz val="10"/>
        <rFont val="Arial"/>
        <family val="2"/>
      </rPr>
      <t xml:space="preserve"> 2- pink morts on fence</t>
    </r>
  </si>
  <si>
    <t>clear and sunny</t>
  </si>
  <si>
    <t>No fish in trap. 1 CO-F just below fence</t>
  </si>
  <si>
    <t>light rain</t>
  </si>
  <si>
    <t>rain, strong SE</t>
  </si>
  <si>
    <t>No fish in trap. Cleared leaves</t>
  </si>
  <si>
    <t>overcast, light rain</t>
  </si>
  <si>
    <t>No fish in trap. Checked trap and cleaned at 1:30pm</t>
  </si>
  <si>
    <t>strong SE wind and rain</t>
  </si>
  <si>
    <t xml:space="preserve">No fish in trap. Walked downstream of trap to Timberwest bridge-no signs of fish </t>
  </si>
  <si>
    <t>clouds, SE winds</t>
  </si>
  <si>
    <t>clear and frosty</t>
  </si>
  <si>
    <t>clear, sunny and frosty</t>
  </si>
  <si>
    <t>No fish in trap and no fish activity</t>
  </si>
  <si>
    <t>No fish in trap and no movement below fence</t>
  </si>
  <si>
    <t>sunny, clear and SE winds</t>
  </si>
  <si>
    <t>sunny-clear staring to cloud</t>
  </si>
  <si>
    <t>checked female coho "not ready" still in skin</t>
  </si>
  <si>
    <t>steady rain</t>
  </si>
  <si>
    <t>overcast, light rain and SE wind</t>
  </si>
  <si>
    <t>CO-F in tube not ripe yet. Phoned Grant</t>
  </si>
  <si>
    <t>No fish activity. Walked upper side of highway no fish activity</t>
  </si>
  <si>
    <t>heavy rain, strong SE wind</t>
  </si>
  <si>
    <t>Creek flooded cant read gauge or clean fence til water level decrease.  Abutment taking a beating</t>
  </si>
  <si>
    <t>low battery DO-replaced in pm.  No fish activity.  30 wheel barrows of rip rap and gravel to fill abutment up on north side of fish fence.  Washed out-large void</t>
  </si>
  <si>
    <t xml:space="preserve">No fish activity.  Cleaned fence - water very low left panels in </t>
  </si>
  <si>
    <t>cloudy</t>
  </si>
  <si>
    <t>No fish activity.  10:30am released 2 CO-M and 1 CO-F upstream of fence.  2CO-M from hatchery and 1 CO-F from Casey Creek</t>
  </si>
  <si>
    <t>sunny and clouds</t>
  </si>
  <si>
    <t>No fish activity.  Walked above highway- 2 CO-M spotted but not the female.  Looks like 1 redd just above the highway culvert (15m)</t>
  </si>
  <si>
    <t>No fish activity at fence.  Spotted 3 CO above highway - 2 male and 1 female same as we released</t>
  </si>
  <si>
    <t>overcast with sunny breaks</t>
  </si>
  <si>
    <t>No fish activity.  Coho still above culvert on highway</t>
  </si>
  <si>
    <t>sunny with clouds</t>
  </si>
  <si>
    <t>sun, clear and frosty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</si>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</sst>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0.0"/>
    <numFmt numFmtId="166" formatCode="d\-mmm\-yy;@"/>
  </numFmts>
  <fonts count="7" x14ac:knownFonts="1">
    <font>
      <sz val="10"/>
      <name val="Arial"/>
      <family val="2"/>
    </font>
    <font>
      <b/>
      <sz val="12"/>
      <name val="Arial"/>
      <family val="2"/>
    </font>
    <font>
      <b/>
      <sz val="14"/>
      <color indexed="10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13"/>
        <bgColor indexed="34"/>
      </patternFill>
    </fill>
  </fills>
  <borders count="3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5" fontId="3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6" fillId="0" borderId="0" xfId="0" applyFont="1"/>
    <xf numFmtId="0" fontId="5" fillId="0" borderId="4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/>
    <xf numFmtId="15" fontId="6" fillId="0" borderId="8" xfId="0" applyNumberFormat="1" applyFont="1" applyBorder="1"/>
    <xf numFmtId="15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9" xfId="0" applyFont="1" applyBorder="1"/>
    <xf numFmtId="15" fontId="6" fillId="0" borderId="10" xfId="0" applyNumberFormat="1" applyFont="1" applyBorder="1"/>
    <xf numFmtId="0" fontId="5" fillId="0" borderId="11" xfId="0" applyFont="1" applyBorder="1"/>
    <xf numFmtId="15" fontId="6" fillId="0" borderId="12" xfId="0" applyNumberFormat="1" applyFont="1" applyBorder="1"/>
    <xf numFmtId="15" fontId="6" fillId="0" borderId="1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15" xfId="0" applyFont="1" applyBorder="1" applyAlignment="1">
      <alignment horizontal="center"/>
    </xf>
    <xf numFmtId="0" fontId="5" fillId="0" borderId="16" xfId="0" applyFont="1" applyBorder="1"/>
    <xf numFmtId="0" fontId="6" fillId="0" borderId="17" xfId="0" applyFont="1" applyBorder="1" applyAlignment="1">
      <alignment horizontal="center"/>
    </xf>
    <xf numFmtId="0" fontId="4" fillId="0" borderId="0" xfId="0" applyFont="1"/>
    <xf numFmtId="15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2" borderId="18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8" xfId="0" applyFill="1" applyBorder="1"/>
    <xf numFmtId="0" fontId="0" fillId="4" borderId="0" xfId="0" applyFill="1"/>
    <xf numFmtId="0" fontId="0" fillId="4" borderId="18" xfId="0" applyFill="1" applyBorder="1"/>
    <xf numFmtId="0" fontId="0" fillId="5" borderId="0" xfId="0" applyFill="1"/>
    <xf numFmtId="0" fontId="0" fillId="5" borderId="18" xfId="0" applyFill="1" applyBorder="1"/>
    <xf numFmtId="0" fontId="0" fillId="6" borderId="0" xfId="0" applyFill="1" applyAlignment="1">
      <alignment horizontal="center"/>
    </xf>
    <xf numFmtId="0" fontId="0" fillId="6" borderId="0" xfId="0" applyFill="1"/>
    <xf numFmtId="15" fontId="4" fillId="0" borderId="0" xfId="0" applyNumberFormat="1" applyFont="1"/>
    <xf numFmtId="20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center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center"/>
    </xf>
    <xf numFmtId="15" fontId="4" fillId="0" borderId="0" xfId="0" applyNumberFormat="1" applyFont="1" applyAlignment="1">
      <alignment vertical="center" wrapText="1"/>
    </xf>
    <xf numFmtId="2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2" borderId="18" xfId="0" applyFont="1" applyFill="1" applyBorder="1"/>
    <xf numFmtId="49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4" fillId="3" borderId="18" xfId="0" applyFont="1" applyFill="1" applyBorder="1"/>
    <xf numFmtId="49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4" borderId="18" xfId="0" applyFont="1" applyFill="1" applyBorder="1"/>
    <xf numFmtId="49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 vertical="center" wrapText="1"/>
    </xf>
    <xf numFmtId="0" fontId="4" fillId="5" borderId="18" xfId="0" applyFont="1" applyFill="1" applyBorder="1"/>
    <xf numFmtId="0" fontId="4" fillId="6" borderId="0" xfId="0" applyFont="1" applyFill="1" applyAlignment="1">
      <alignment horizontal="center"/>
    </xf>
    <xf numFmtId="15" fontId="0" fillId="0" borderId="0" xfId="0" applyNumberFormat="1" applyAlignment="1">
      <alignment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15" fontId="0" fillId="2" borderId="0" xfId="0" applyNumberFormat="1" applyFill="1" applyAlignment="1">
      <alignment horizontal="center"/>
    </xf>
    <xf numFmtId="15" fontId="0" fillId="2" borderId="0" xfId="0" applyNumberFormat="1" applyFill="1"/>
    <xf numFmtId="15" fontId="0" fillId="4" borderId="0" xfId="0" applyNumberFormat="1" applyFill="1"/>
    <xf numFmtId="15" fontId="0" fillId="3" borderId="0" xfId="0" applyNumberFormat="1" applyFill="1" applyAlignment="1">
      <alignment horizontal="center"/>
    </xf>
    <xf numFmtId="1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" fontId="0" fillId="3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7" fontId="0" fillId="3" borderId="0" xfId="0" applyNumberFormat="1" applyFill="1" applyAlignment="1">
      <alignment horizontal="center"/>
    </xf>
    <xf numFmtId="15" fontId="0" fillId="0" borderId="19" xfId="0" applyNumberFormat="1" applyBorder="1"/>
    <xf numFmtId="164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left" vertical="center" wrapText="1"/>
    </xf>
    <xf numFmtId="0" fontId="0" fillId="2" borderId="19" xfId="0" applyFill="1" applyBorder="1" applyAlignment="1">
      <alignment horizontal="center"/>
    </xf>
    <xf numFmtId="0" fontId="0" fillId="2" borderId="20" xfId="0" applyFill="1" applyBorder="1"/>
    <xf numFmtId="0" fontId="0" fillId="3" borderId="19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/>
    <xf numFmtId="0" fontId="0" fillId="4" borderId="19" xfId="0" applyFill="1" applyBorder="1"/>
    <xf numFmtId="0" fontId="0" fillId="4" borderId="20" xfId="0" applyFill="1" applyBorder="1"/>
    <xf numFmtId="0" fontId="0" fillId="5" borderId="19" xfId="0" applyFill="1" applyBorder="1"/>
    <xf numFmtId="0" fontId="0" fillId="5" borderId="20" xfId="0" applyFill="1" applyBorder="1"/>
    <xf numFmtId="0" fontId="0" fillId="6" borderId="19" xfId="0" applyFill="1" applyBorder="1" applyAlignment="1">
      <alignment horizontal="center"/>
    </xf>
    <xf numFmtId="0" fontId="0" fillId="6" borderId="19" xfId="0" applyFill="1" applyBorder="1"/>
    <xf numFmtId="0" fontId="0" fillId="0" borderId="18" xfId="0" applyBorder="1"/>
    <xf numFmtId="16" fontId="0" fillId="0" borderId="0" xfId="0" applyNumberFormat="1"/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center"/>
    </xf>
    <xf numFmtId="15" fontId="0" fillId="0" borderId="21" xfId="0" applyNumberFormat="1" applyBorder="1"/>
    <xf numFmtId="0" fontId="0" fillId="0" borderId="22" xfId="0" applyBorder="1" applyAlignment="1">
      <alignment horizontal="center"/>
    </xf>
    <xf numFmtId="0" fontId="0" fillId="0" borderId="22" xfId="0" applyBorder="1"/>
    <xf numFmtId="15" fontId="0" fillId="0" borderId="24" xfId="0" applyNumberFormat="1" applyBorder="1"/>
    <xf numFmtId="15" fontId="0" fillId="0" borderId="26" xfId="0" applyNumberFormat="1" applyBorder="1"/>
    <xf numFmtId="0" fontId="0" fillId="0" borderId="27" xfId="0" applyBorder="1" applyAlignment="1">
      <alignment horizontal="center"/>
    </xf>
    <xf numFmtId="0" fontId="0" fillId="0" borderId="27" xfId="0" applyBorder="1"/>
    <xf numFmtId="15" fontId="0" fillId="0" borderId="24" xfId="0" applyNumberFormat="1" applyBorder="1" applyAlignment="1">
      <alignment horizontal="center"/>
    </xf>
    <xf numFmtId="15" fontId="0" fillId="0" borderId="26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5" fontId="0" fillId="0" borderId="0" xfId="0" applyNumberFormat="1" applyAlignment="1">
      <alignment horizontal="left"/>
    </xf>
    <xf numFmtId="0" fontId="0" fillId="2" borderId="0" xfId="0" applyFill="1"/>
    <xf numFmtId="49" fontId="4" fillId="0" borderId="0" xfId="0" applyNumberFormat="1" applyFont="1" applyAlignment="1">
      <alignment horizontal="right"/>
    </xf>
    <xf numFmtId="49" fontId="4" fillId="0" borderId="0" xfId="0" applyNumberFormat="1" applyFont="1"/>
    <xf numFmtId="15" fontId="4" fillId="0" borderId="0" xfId="0" applyNumberFormat="1" applyFont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49" fontId="4" fillId="4" borderId="0" xfId="0" applyNumberFormat="1" applyFont="1" applyFill="1" applyAlignment="1">
      <alignment horizontal="center"/>
    </xf>
    <xf numFmtId="0" fontId="4" fillId="6" borderId="0" xfId="0" applyFont="1" applyFill="1"/>
    <xf numFmtId="16" fontId="0" fillId="2" borderId="0" xfId="0" applyNumberFormat="1" applyFill="1"/>
    <xf numFmtId="0" fontId="0" fillId="0" borderId="19" xfId="0" applyBorder="1" applyAlignment="1">
      <alignment horizontal="left"/>
    </xf>
    <xf numFmtId="15" fontId="0" fillId="2" borderId="19" xfId="0" applyNumberFormat="1" applyFill="1" applyBorder="1"/>
    <xf numFmtId="15" fontId="0" fillId="3" borderId="19" xfId="0" applyNumberFormat="1" applyFill="1" applyBorder="1" applyAlignment="1">
      <alignment horizontal="center"/>
    </xf>
    <xf numFmtId="15" fontId="0" fillId="4" borderId="19" xfId="0" applyNumberForma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5" fontId="0" fillId="5" borderId="19" xfId="0" applyNumberForma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4" fillId="0" borderId="0" xfId="0" applyNumberFormat="1" applyFont="1" applyAlignment="1">
      <alignment horizontal="center"/>
    </xf>
    <xf numFmtId="49" fontId="4" fillId="2" borderId="0" xfId="0" applyNumberFormat="1" applyFont="1" applyFill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/>
    </xf>
    <xf numFmtId="16" fontId="0" fillId="4" borderId="0" xfId="0" applyNumberFormat="1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18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8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18" xfId="0" applyFill="1" applyBorder="1" applyAlignment="1">
      <alignment horizontal="left"/>
    </xf>
    <xf numFmtId="0" fontId="0" fillId="6" borderId="0" xfId="0" applyFill="1" applyAlignment="1">
      <alignment horizontal="left"/>
    </xf>
    <xf numFmtId="15" fontId="0" fillId="3" borderId="0" xfId="0" applyNumberFormat="1" applyFill="1" applyAlignment="1">
      <alignment horizontal="left"/>
    </xf>
    <xf numFmtId="15" fontId="0" fillId="4" borderId="0" xfId="0" applyNumberFormat="1" applyFill="1" applyAlignment="1">
      <alignment horizontal="left"/>
    </xf>
    <xf numFmtId="15" fontId="0" fillId="5" borderId="0" xfId="0" applyNumberFormat="1" applyFill="1" applyAlignment="1">
      <alignment horizontal="left"/>
    </xf>
    <xf numFmtId="0" fontId="0" fillId="0" borderId="0" xfId="0" applyAlignment="1">
      <alignment horizontal="center" wrapText="1"/>
    </xf>
    <xf numFmtId="20" fontId="0" fillId="0" borderId="19" xfId="0" applyNumberFormat="1" applyBorder="1" applyAlignment="1">
      <alignment horizontal="center"/>
    </xf>
    <xf numFmtId="49" fontId="4" fillId="0" borderId="0" xfId="0" applyNumberFormat="1" applyFont="1" applyAlignment="1">
      <alignment horizontal="left"/>
    </xf>
    <xf numFmtId="49" fontId="0" fillId="0" borderId="23" xfId="0" applyNumberFormat="1" applyBorder="1"/>
    <xf numFmtId="49" fontId="0" fillId="0" borderId="25" xfId="0" applyNumberFormat="1" applyBorder="1"/>
    <xf numFmtId="49" fontId="0" fillId="0" borderId="28" xfId="0" applyNumberFormat="1" applyBorder="1"/>
    <xf numFmtId="49" fontId="0" fillId="0" borderId="25" xfId="0" applyNumberFormat="1" applyBorder="1" applyAlignment="1">
      <alignment horizontal="left"/>
    </xf>
    <xf numFmtId="49" fontId="0" fillId="0" borderId="28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27" xfId="0" applyNumberFormat="1" applyBorder="1" applyAlignment="1">
      <alignment horizontal="left"/>
    </xf>
    <xf numFmtId="0" fontId="5" fillId="0" borderId="30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8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Simms Creek Water Quality</a:t>
            </a:r>
          </a:p>
        </c:rich>
      </c:tx>
      <c:layout>
        <c:manualLayout>
          <c:xMode val="edge"/>
          <c:yMode val="edge"/>
          <c:x val="0.18834092487318008"/>
          <c:y val="2.70676691729323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596456127194057E-2"/>
          <c:y val="0.20150375939849624"/>
          <c:w val="0.66143533964851398"/>
          <c:h val="0.66917293233082709"/>
        </c:manualLayout>
      </c:layout>
      <c:lineChart>
        <c:grouping val="standard"/>
        <c:varyColors val="0"/>
        <c:ser>
          <c:idx val="0"/>
          <c:order val="0"/>
          <c:tx>
            <c:strRef>
              <c:f>SimmsCreek!$C$1</c:f>
              <c:strCache>
                <c:ptCount val="1"/>
                <c:pt idx="0">
                  <c:v>Air Temp</c:v>
                </c:pt>
              </c:strCache>
            </c:strRef>
          </c:tx>
          <c:spPr>
            <a:ln w="3175">
              <a:solidFill>
                <a:srgbClr val="9999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9999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1-4E94-4BB3-B55B-F027654ACEB3}"/>
              </c:ext>
            </c:extLst>
          </c:dPt>
          <c:cat>
            <c:numRef>
              <c:f>(SimmsCreek!$A$4:$A$6,SimmsCreek!$A$8:$A$12,SimmsCreek!$A$14,SimmsCreek!$A$16:$A$20,SimmsCreek!$A$22,SimmsCreek!$A$25,SimmsCreek!$A$27,SimmsCreek!$A$29:$A$33,SimmsCreek!$A$35:$A$39,SimmsCreek!$A$41:$A$46,SimmsCreek!$A$50:$A$51,SimmsCreek!$A$53:$A$58,SimmsCreek!$A$60:$A$65)</c:f>
              <c:numCache>
                <c:formatCode>d\-mmm\-yy</c:formatCode>
                <c:ptCount val="47"/>
                <c:pt idx="0">
                  <c:v>39363</c:v>
                </c:pt>
                <c:pt idx="1">
                  <c:v>39364</c:v>
                </c:pt>
                <c:pt idx="2">
                  <c:v>39365</c:v>
                </c:pt>
                <c:pt idx="3">
                  <c:v>39366</c:v>
                </c:pt>
                <c:pt idx="4">
                  <c:v>39367</c:v>
                </c:pt>
                <c:pt idx="5">
                  <c:v>39368</c:v>
                </c:pt>
                <c:pt idx="6">
                  <c:v>39369</c:v>
                </c:pt>
                <c:pt idx="7">
                  <c:v>39370</c:v>
                </c:pt>
                <c:pt idx="8">
                  <c:v>39371</c:v>
                </c:pt>
                <c:pt idx="9">
                  <c:v>39372</c:v>
                </c:pt>
                <c:pt idx="10">
                  <c:v>39373</c:v>
                </c:pt>
                <c:pt idx="11">
                  <c:v>39374</c:v>
                </c:pt>
                <c:pt idx="12">
                  <c:v>39375</c:v>
                </c:pt>
                <c:pt idx="13">
                  <c:v>39376</c:v>
                </c:pt>
                <c:pt idx="14">
                  <c:v>39377</c:v>
                </c:pt>
                <c:pt idx="15">
                  <c:v>39378</c:v>
                </c:pt>
                <c:pt idx="16">
                  <c:v>39379</c:v>
                </c:pt>
                <c:pt idx="17">
                  <c:v>39380</c:v>
                </c:pt>
                <c:pt idx="18">
                  <c:v>39381</c:v>
                </c:pt>
                <c:pt idx="19">
                  <c:v>39382</c:v>
                </c:pt>
                <c:pt idx="20">
                  <c:v>39383</c:v>
                </c:pt>
                <c:pt idx="21">
                  <c:v>39384</c:v>
                </c:pt>
                <c:pt idx="22">
                  <c:v>39385</c:v>
                </c:pt>
                <c:pt idx="23">
                  <c:v>39386</c:v>
                </c:pt>
                <c:pt idx="24">
                  <c:v>39387</c:v>
                </c:pt>
                <c:pt idx="25">
                  <c:v>39388</c:v>
                </c:pt>
                <c:pt idx="26">
                  <c:v>39389</c:v>
                </c:pt>
                <c:pt idx="27">
                  <c:v>39390</c:v>
                </c:pt>
                <c:pt idx="28">
                  <c:v>39391</c:v>
                </c:pt>
                <c:pt idx="29">
                  <c:v>39392</c:v>
                </c:pt>
                <c:pt idx="30">
                  <c:v>39393</c:v>
                </c:pt>
                <c:pt idx="31">
                  <c:v>39394</c:v>
                </c:pt>
                <c:pt idx="32">
                  <c:v>39395</c:v>
                </c:pt>
                <c:pt idx="33">
                  <c:v>39396</c:v>
                </c:pt>
                <c:pt idx="34">
                  <c:v>39397</c:v>
                </c:pt>
                <c:pt idx="35">
                  <c:v>39398</c:v>
                </c:pt>
                <c:pt idx="36">
                  <c:v>39399</c:v>
                </c:pt>
                <c:pt idx="37">
                  <c:v>39400</c:v>
                </c:pt>
                <c:pt idx="38">
                  <c:v>39401</c:v>
                </c:pt>
                <c:pt idx="39">
                  <c:v>39402</c:v>
                </c:pt>
                <c:pt idx="40">
                  <c:v>39403</c:v>
                </c:pt>
                <c:pt idx="41">
                  <c:v>39404</c:v>
                </c:pt>
                <c:pt idx="42">
                  <c:v>39405</c:v>
                </c:pt>
                <c:pt idx="43">
                  <c:v>39406</c:v>
                </c:pt>
                <c:pt idx="44">
                  <c:v>39407</c:v>
                </c:pt>
                <c:pt idx="45">
                  <c:v>39408</c:v>
                </c:pt>
                <c:pt idx="46">
                  <c:v>39409</c:v>
                </c:pt>
              </c:numCache>
            </c:numRef>
          </c:cat>
          <c:val>
            <c:numRef>
              <c:f>(SimmsCreek!$C$4:$C$6,SimmsCreek!$C$8:$C$12,SimmsCreek!$C$14,SimmsCreek!$C$16:$C$20,SimmsCreek!$C$22,SimmsCreek!$C$25,SimmsCreek!$C$27,SimmsCreek!$C$29:$C$33,SimmsCreek!$C$35:$C$39,SimmsCreek!$C$41:$C$46,SimmsCreek!$C$50:$C$51,SimmsCreek!$C$53:$C$58,SimmsCreek!$C$60:$C$65)</c:f>
              <c:numCache>
                <c:formatCode>General</c:formatCode>
                <c:ptCount val="47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9</c:v>
                </c:pt>
                <c:pt idx="21">
                  <c:v>7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5</c:v>
                </c:pt>
                <c:pt idx="26">
                  <c:v>8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9</c:v>
                </c:pt>
                <c:pt idx="31">
                  <c:v>10</c:v>
                </c:pt>
                <c:pt idx="32">
                  <c:v>9</c:v>
                </c:pt>
                <c:pt idx="33">
                  <c:v>5</c:v>
                </c:pt>
                <c:pt idx="34">
                  <c:v>4</c:v>
                </c:pt>
                <c:pt idx="35">
                  <c:v>8</c:v>
                </c:pt>
                <c:pt idx="36">
                  <c:v>3</c:v>
                </c:pt>
                <c:pt idx="37">
                  <c:v>5</c:v>
                </c:pt>
                <c:pt idx="38">
                  <c:v>10</c:v>
                </c:pt>
                <c:pt idx="39">
                  <c:v>7</c:v>
                </c:pt>
                <c:pt idx="40">
                  <c:v>8</c:v>
                </c:pt>
                <c:pt idx="41">
                  <c:v>3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-1</c:v>
                </c:pt>
                <c:pt idx="46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4-4BB3-B55B-F027654ACEB3}"/>
            </c:ext>
          </c:extLst>
        </c:ser>
        <c:ser>
          <c:idx val="1"/>
          <c:order val="1"/>
          <c:tx>
            <c:strRef>
              <c:f>SimmsCreek!$D$1</c:f>
              <c:strCache>
                <c:ptCount val="1"/>
                <c:pt idx="0">
                  <c:v>Water Temp</c:v>
                </c:pt>
              </c:strCache>
            </c:strRef>
          </c:tx>
          <c:spPr>
            <a:ln w="3175">
              <a:solidFill>
                <a:srgbClr val="993366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(SimmsCreek!$A$4:$A$6,SimmsCreek!$A$8:$A$12,SimmsCreek!$A$14,SimmsCreek!$A$16:$A$20,SimmsCreek!$A$22,SimmsCreek!$A$25,SimmsCreek!$A$27,SimmsCreek!$A$29:$A$33,SimmsCreek!$A$35:$A$39,SimmsCreek!$A$41:$A$46,SimmsCreek!$A$50:$A$51,SimmsCreek!$A$53:$A$58,SimmsCreek!$A$60:$A$65)</c:f>
              <c:numCache>
                <c:formatCode>d\-mmm\-yy</c:formatCode>
                <c:ptCount val="47"/>
                <c:pt idx="0">
                  <c:v>39363</c:v>
                </c:pt>
                <c:pt idx="1">
                  <c:v>39364</c:v>
                </c:pt>
                <c:pt idx="2">
                  <c:v>39365</c:v>
                </c:pt>
                <c:pt idx="3">
                  <c:v>39366</c:v>
                </c:pt>
                <c:pt idx="4">
                  <c:v>39367</c:v>
                </c:pt>
                <c:pt idx="5">
                  <c:v>39368</c:v>
                </c:pt>
                <c:pt idx="6">
                  <c:v>39369</c:v>
                </c:pt>
                <c:pt idx="7">
                  <c:v>39370</c:v>
                </c:pt>
                <c:pt idx="8">
                  <c:v>39371</c:v>
                </c:pt>
                <c:pt idx="9">
                  <c:v>39372</c:v>
                </c:pt>
                <c:pt idx="10">
                  <c:v>39373</c:v>
                </c:pt>
                <c:pt idx="11">
                  <c:v>39374</c:v>
                </c:pt>
                <c:pt idx="12">
                  <c:v>39375</c:v>
                </c:pt>
                <c:pt idx="13">
                  <c:v>39376</c:v>
                </c:pt>
                <c:pt idx="14">
                  <c:v>39377</c:v>
                </c:pt>
                <c:pt idx="15">
                  <c:v>39378</c:v>
                </c:pt>
                <c:pt idx="16">
                  <c:v>39379</c:v>
                </c:pt>
                <c:pt idx="17">
                  <c:v>39380</c:v>
                </c:pt>
                <c:pt idx="18">
                  <c:v>39381</c:v>
                </c:pt>
                <c:pt idx="19">
                  <c:v>39382</c:v>
                </c:pt>
                <c:pt idx="20">
                  <c:v>39383</c:v>
                </c:pt>
                <c:pt idx="21">
                  <c:v>39384</c:v>
                </c:pt>
                <c:pt idx="22">
                  <c:v>39385</c:v>
                </c:pt>
                <c:pt idx="23">
                  <c:v>39386</c:v>
                </c:pt>
                <c:pt idx="24">
                  <c:v>39387</c:v>
                </c:pt>
                <c:pt idx="25">
                  <c:v>39388</c:v>
                </c:pt>
                <c:pt idx="26">
                  <c:v>39389</c:v>
                </c:pt>
                <c:pt idx="27">
                  <c:v>39390</c:v>
                </c:pt>
                <c:pt idx="28">
                  <c:v>39391</c:v>
                </c:pt>
                <c:pt idx="29">
                  <c:v>39392</c:v>
                </c:pt>
                <c:pt idx="30">
                  <c:v>39393</c:v>
                </c:pt>
                <c:pt idx="31">
                  <c:v>39394</c:v>
                </c:pt>
                <c:pt idx="32">
                  <c:v>39395</c:v>
                </c:pt>
                <c:pt idx="33">
                  <c:v>39396</c:v>
                </c:pt>
                <c:pt idx="34">
                  <c:v>39397</c:v>
                </c:pt>
                <c:pt idx="35">
                  <c:v>39398</c:v>
                </c:pt>
                <c:pt idx="36">
                  <c:v>39399</c:v>
                </c:pt>
                <c:pt idx="37">
                  <c:v>39400</c:v>
                </c:pt>
                <c:pt idx="38">
                  <c:v>39401</c:v>
                </c:pt>
                <c:pt idx="39">
                  <c:v>39402</c:v>
                </c:pt>
                <c:pt idx="40">
                  <c:v>39403</c:v>
                </c:pt>
                <c:pt idx="41">
                  <c:v>39404</c:v>
                </c:pt>
                <c:pt idx="42">
                  <c:v>39405</c:v>
                </c:pt>
                <c:pt idx="43">
                  <c:v>39406</c:v>
                </c:pt>
                <c:pt idx="44">
                  <c:v>39407</c:v>
                </c:pt>
                <c:pt idx="45">
                  <c:v>39408</c:v>
                </c:pt>
                <c:pt idx="46">
                  <c:v>39409</c:v>
                </c:pt>
              </c:numCache>
            </c:numRef>
          </c:cat>
          <c:val>
            <c:numRef>
              <c:f>(SimmsCreek!$D$4:$D$6,SimmsCreek!$D$8:$D$12,SimmsCreek!$D$14,SimmsCreek!$D$16:$D$20,SimmsCreek!$D$22,SimmsCreek!$D$25,SimmsCreek!$D$27,SimmsCreek!$D$29:$D$33,SimmsCreek!$D$35:$D$39,SimmsCreek!$D$41:$D$46,SimmsCreek!$D$50:$D$51,SimmsCreek!$D$53:$D$58,SimmsCreek!$D$60:$D$65)</c:f>
              <c:numCache>
                <c:formatCode>General</c:formatCode>
                <c:ptCount val="47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10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9</c:v>
                </c:pt>
                <c:pt idx="35">
                  <c:v>9</c:v>
                </c:pt>
                <c:pt idx="36">
                  <c:v>7.5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6</c:v>
                </c:pt>
                <c:pt idx="42">
                  <c:v>7</c:v>
                </c:pt>
                <c:pt idx="43">
                  <c:v>5</c:v>
                </c:pt>
                <c:pt idx="44">
                  <c:v>7</c:v>
                </c:pt>
                <c:pt idx="45">
                  <c:v>5</c:v>
                </c:pt>
                <c:pt idx="4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94-4BB3-B55B-F027654ACEB3}"/>
            </c:ext>
          </c:extLst>
        </c:ser>
        <c:ser>
          <c:idx val="2"/>
          <c:order val="2"/>
          <c:tx>
            <c:strRef>
              <c:f>SimmsCreek!$E$1</c:f>
              <c:strCache>
                <c:ptCount val="1"/>
                <c:pt idx="0">
                  <c:v>pH</c:v>
                </c:pt>
              </c:strCache>
            </c:strRef>
          </c:tx>
          <c:spPr>
            <a:ln w="3175">
              <a:solidFill>
                <a:srgbClr val="FFFFCC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FFFFCC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(SimmsCreek!$A$4:$A$6,SimmsCreek!$A$8:$A$12,SimmsCreek!$A$14,SimmsCreek!$A$16:$A$20,SimmsCreek!$A$22,SimmsCreek!$A$25,SimmsCreek!$A$27,SimmsCreek!$A$29:$A$33,SimmsCreek!$A$35:$A$39,SimmsCreek!$A$41:$A$46,SimmsCreek!$A$50:$A$51,SimmsCreek!$A$53:$A$58,SimmsCreek!$A$60:$A$65)</c:f>
              <c:numCache>
                <c:formatCode>d\-mmm\-yy</c:formatCode>
                <c:ptCount val="47"/>
                <c:pt idx="0">
                  <c:v>39363</c:v>
                </c:pt>
                <c:pt idx="1">
                  <c:v>39364</c:v>
                </c:pt>
                <c:pt idx="2">
                  <c:v>39365</c:v>
                </c:pt>
                <c:pt idx="3">
                  <c:v>39366</c:v>
                </c:pt>
                <c:pt idx="4">
                  <c:v>39367</c:v>
                </c:pt>
                <c:pt idx="5">
                  <c:v>39368</c:v>
                </c:pt>
                <c:pt idx="6">
                  <c:v>39369</c:v>
                </c:pt>
                <c:pt idx="7">
                  <c:v>39370</c:v>
                </c:pt>
                <c:pt idx="8">
                  <c:v>39371</c:v>
                </c:pt>
                <c:pt idx="9">
                  <c:v>39372</c:v>
                </c:pt>
                <c:pt idx="10">
                  <c:v>39373</c:v>
                </c:pt>
                <c:pt idx="11">
                  <c:v>39374</c:v>
                </c:pt>
                <c:pt idx="12">
                  <c:v>39375</c:v>
                </c:pt>
                <c:pt idx="13">
                  <c:v>39376</c:v>
                </c:pt>
                <c:pt idx="14">
                  <c:v>39377</c:v>
                </c:pt>
                <c:pt idx="15">
                  <c:v>39378</c:v>
                </c:pt>
                <c:pt idx="16">
                  <c:v>39379</c:v>
                </c:pt>
                <c:pt idx="17">
                  <c:v>39380</c:v>
                </c:pt>
                <c:pt idx="18">
                  <c:v>39381</c:v>
                </c:pt>
                <c:pt idx="19">
                  <c:v>39382</c:v>
                </c:pt>
                <c:pt idx="20">
                  <c:v>39383</c:v>
                </c:pt>
                <c:pt idx="21">
                  <c:v>39384</c:v>
                </c:pt>
                <c:pt idx="22">
                  <c:v>39385</c:v>
                </c:pt>
                <c:pt idx="23">
                  <c:v>39386</c:v>
                </c:pt>
                <c:pt idx="24">
                  <c:v>39387</c:v>
                </c:pt>
                <c:pt idx="25">
                  <c:v>39388</c:v>
                </c:pt>
                <c:pt idx="26">
                  <c:v>39389</c:v>
                </c:pt>
                <c:pt idx="27">
                  <c:v>39390</c:v>
                </c:pt>
                <c:pt idx="28">
                  <c:v>39391</c:v>
                </c:pt>
                <c:pt idx="29">
                  <c:v>39392</c:v>
                </c:pt>
                <c:pt idx="30">
                  <c:v>39393</c:v>
                </c:pt>
                <c:pt idx="31">
                  <c:v>39394</c:v>
                </c:pt>
                <c:pt idx="32">
                  <c:v>39395</c:v>
                </c:pt>
                <c:pt idx="33">
                  <c:v>39396</c:v>
                </c:pt>
                <c:pt idx="34">
                  <c:v>39397</c:v>
                </c:pt>
                <c:pt idx="35">
                  <c:v>39398</c:v>
                </c:pt>
                <c:pt idx="36">
                  <c:v>39399</c:v>
                </c:pt>
                <c:pt idx="37">
                  <c:v>39400</c:v>
                </c:pt>
                <c:pt idx="38">
                  <c:v>39401</c:v>
                </c:pt>
                <c:pt idx="39">
                  <c:v>39402</c:v>
                </c:pt>
                <c:pt idx="40">
                  <c:v>39403</c:v>
                </c:pt>
                <c:pt idx="41">
                  <c:v>39404</c:v>
                </c:pt>
                <c:pt idx="42">
                  <c:v>39405</c:v>
                </c:pt>
                <c:pt idx="43">
                  <c:v>39406</c:v>
                </c:pt>
                <c:pt idx="44">
                  <c:v>39407</c:v>
                </c:pt>
                <c:pt idx="45">
                  <c:v>39408</c:v>
                </c:pt>
                <c:pt idx="46">
                  <c:v>39409</c:v>
                </c:pt>
              </c:numCache>
            </c:numRef>
          </c:cat>
          <c:val>
            <c:numRef>
              <c:f>(SimmsCreek!$E$4:$E$6,SimmsCreek!$E$8:$E$12,SimmsCreek!$E$14,SimmsCreek!$E$16:$E$20,SimmsCreek!$E$22,SimmsCreek!$E$25,SimmsCreek!$E$27,SimmsCreek!$E$29:$E$33,SimmsCreek!$E$35:$E$39,SimmsCreek!$E$41:$E$46,SimmsCreek!$E$50:$E$51,SimmsCreek!$E$53:$E$58,SimmsCreek!$E$60:$E$65)</c:f>
              <c:numCache>
                <c:formatCode>General</c:formatCode>
                <c:ptCount val="47"/>
                <c:pt idx="2">
                  <c:v>7.8</c:v>
                </c:pt>
                <c:pt idx="3">
                  <c:v>7.6</c:v>
                </c:pt>
                <c:pt idx="4">
                  <c:v>7.4</c:v>
                </c:pt>
                <c:pt idx="5">
                  <c:v>7.4</c:v>
                </c:pt>
                <c:pt idx="6">
                  <c:v>7.4</c:v>
                </c:pt>
                <c:pt idx="7">
                  <c:v>7.1</c:v>
                </c:pt>
                <c:pt idx="8">
                  <c:v>7.1</c:v>
                </c:pt>
                <c:pt idx="9">
                  <c:v>6.9</c:v>
                </c:pt>
                <c:pt idx="10">
                  <c:v>7</c:v>
                </c:pt>
                <c:pt idx="11">
                  <c:v>7.2</c:v>
                </c:pt>
                <c:pt idx="12">
                  <c:v>6.6</c:v>
                </c:pt>
                <c:pt idx="13">
                  <c:v>6.6</c:v>
                </c:pt>
                <c:pt idx="14">
                  <c:v>6.6</c:v>
                </c:pt>
                <c:pt idx="15">
                  <c:v>6.6</c:v>
                </c:pt>
                <c:pt idx="16">
                  <c:v>6.7</c:v>
                </c:pt>
                <c:pt idx="17">
                  <c:v>6.9</c:v>
                </c:pt>
                <c:pt idx="18">
                  <c:v>6.9</c:v>
                </c:pt>
                <c:pt idx="19">
                  <c:v>7</c:v>
                </c:pt>
                <c:pt idx="20">
                  <c:v>7.1</c:v>
                </c:pt>
                <c:pt idx="21">
                  <c:v>6.9</c:v>
                </c:pt>
                <c:pt idx="22">
                  <c:v>7.1</c:v>
                </c:pt>
                <c:pt idx="23">
                  <c:v>7.1</c:v>
                </c:pt>
                <c:pt idx="24">
                  <c:v>7.4</c:v>
                </c:pt>
                <c:pt idx="25">
                  <c:v>7.3</c:v>
                </c:pt>
                <c:pt idx="26">
                  <c:v>7.1</c:v>
                </c:pt>
                <c:pt idx="27">
                  <c:v>7.1</c:v>
                </c:pt>
                <c:pt idx="28">
                  <c:v>7.1</c:v>
                </c:pt>
                <c:pt idx="29">
                  <c:v>7.2</c:v>
                </c:pt>
                <c:pt idx="30">
                  <c:v>7.2</c:v>
                </c:pt>
                <c:pt idx="31">
                  <c:v>7.3</c:v>
                </c:pt>
                <c:pt idx="32">
                  <c:v>6.9</c:v>
                </c:pt>
                <c:pt idx="33">
                  <c:v>7.1</c:v>
                </c:pt>
                <c:pt idx="34">
                  <c:v>7</c:v>
                </c:pt>
                <c:pt idx="35">
                  <c:v>6.4</c:v>
                </c:pt>
                <c:pt idx="36">
                  <c:v>6.9</c:v>
                </c:pt>
                <c:pt idx="37">
                  <c:v>7</c:v>
                </c:pt>
                <c:pt idx="38">
                  <c:v>6.4</c:v>
                </c:pt>
                <c:pt idx="39">
                  <c:v>7.1</c:v>
                </c:pt>
                <c:pt idx="40">
                  <c:v>7.1</c:v>
                </c:pt>
                <c:pt idx="41">
                  <c:v>7</c:v>
                </c:pt>
                <c:pt idx="42">
                  <c:v>7.2</c:v>
                </c:pt>
                <c:pt idx="43">
                  <c:v>7.1</c:v>
                </c:pt>
                <c:pt idx="44">
                  <c:v>7</c:v>
                </c:pt>
                <c:pt idx="45">
                  <c:v>7.3</c:v>
                </c:pt>
                <c:pt idx="46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94-4BB3-B55B-F027654ACEB3}"/>
            </c:ext>
          </c:extLst>
        </c:ser>
        <c:ser>
          <c:idx val="3"/>
          <c:order val="3"/>
          <c:tx>
            <c:strRef>
              <c:f>SimmsCreek!$F$1</c:f>
              <c:strCache>
                <c:ptCount val="1"/>
                <c:pt idx="0">
                  <c:v>DO</c:v>
                </c:pt>
              </c:strCache>
            </c:strRef>
          </c:tx>
          <c:spPr>
            <a:ln w="3175">
              <a:solidFill>
                <a:srgbClr val="CCFFFF"/>
              </a:solidFill>
              <a:prstDash val="solid"/>
            </a:ln>
          </c:spPr>
          <c:marker>
            <c:symbol val="x"/>
            <c:size val="6"/>
            <c:spPr>
              <a:solidFill>
                <a:srgbClr val="CC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(SimmsCreek!$A$4:$A$6,SimmsCreek!$A$8:$A$12,SimmsCreek!$A$14,SimmsCreek!$A$16:$A$20,SimmsCreek!$A$22,SimmsCreek!$A$25,SimmsCreek!$A$27,SimmsCreek!$A$29:$A$33,SimmsCreek!$A$35:$A$39,SimmsCreek!$A$41:$A$46,SimmsCreek!$A$50:$A$51,SimmsCreek!$A$53:$A$58,SimmsCreek!$A$60:$A$65)</c:f>
              <c:numCache>
                <c:formatCode>d\-mmm\-yy</c:formatCode>
                <c:ptCount val="47"/>
                <c:pt idx="0">
                  <c:v>39363</c:v>
                </c:pt>
                <c:pt idx="1">
                  <c:v>39364</c:v>
                </c:pt>
                <c:pt idx="2">
                  <c:v>39365</c:v>
                </c:pt>
                <c:pt idx="3">
                  <c:v>39366</c:v>
                </c:pt>
                <c:pt idx="4">
                  <c:v>39367</c:v>
                </c:pt>
                <c:pt idx="5">
                  <c:v>39368</c:v>
                </c:pt>
                <c:pt idx="6">
                  <c:v>39369</c:v>
                </c:pt>
                <c:pt idx="7">
                  <c:v>39370</c:v>
                </c:pt>
                <c:pt idx="8">
                  <c:v>39371</c:v>
                </c:pt>
                <c:pt idx="9">
                  <c:v>39372</c:v>
                </c:pt>
                <c:pt idx="10">
                  <c:v>39373</c:v>
                </c:pt>
                <c:pt idx="11">
                  <c:v>39374</c:v>
                </c:pt>
                <c:pt idx="12">
                  <c:v>39375</c:v>
                </c:pt>
                <c:pt idx="13">
                  <c:v>39376</c:v>
                </c:pt>
                <c:pt idx="14">
                  <c:v>39377</c:v>
                </c:pt>
                <c:pt idx="15">
                  <c:v>39378</c:v>
                </c:pt>
                <c:pt idx="16">
                  <c:v>39379</c:v>
                </c:pt>
                <c:pt idx="17">
                  <c:v>39380</c:v>
                </c:pt>
                <c:pt idx="18">
                  <c:v>39381</c:v>
                </c:pt>
                <c:pt idx="19">
                  <c:v>39382</c:v>
                </c:pt>
                <c:pt idx="20">
                  <c:v>39383</c:v>
                </c:pt>
                <c:pt idx="21">
                  <c:v>39384</c:v>
                </c:pt>
                <c:pt idx="22">
                  <c:v>39385</c:v>
                </c:pt>
                <c:pt idx="23">
                  <c:v>39386</c:v>
                </c:pt>
                <c:pt idx="24">
                  <c:v>39387</c:v>
                </c:pt>
                <c:pt idx="25">
                  <c:v>39388</c:v>
                </c:pt>
                <c:pt idx="26">
                  <c:v>39389</c:v>
                </c:pt>
                <c:pt idx="27">
                  <c:v>39390</c:v>
                </c:pt>
                <c:pt idx="28">
                  <c:v>39391</c:v>
                </c:pt>
                <c:pt idx="29">
                  <c:v>39392</c:v>
                </c:pt>
                <c:pt idx="30">
                  <c:v>39393</c:v>
                </c:pt>
                <c:pt idx="31">
                  <c:v>39394</c:v>
                </c:pt>
                <c:pt idx="32">
                  <c:v>39395</c:v>
                </c:pt>
                <c:pt idx="33">
                  <c:v>39396</c:v>
                </c:pt>
                <c:pt idx="34">
                  <c:v>39397</c:v>
                </c:pt>
                <c:pt idx="35">
                  <c:v>39398</c:v>
                </c:pt>
                <c:pt idx="36">
                  <c:v>39399</c:v>
                </c:pt>
                <c:pt idx="37">
                  <c:v>39400</c:v>
                </c:pt>
                <c:pt idx="38">
                  <c:v>39401</c:v>
                </c:pt>
                <c:pt idx="39">
                  <c:v>39402</c:v>
                </c:pt>
                <c:pt idx="40">
                  <c:v>39403</c:v>
                </c:pt>
                <c:pt idx="41">
                  <c:v>39404</c:v>
                </c:pt>
                <c:pt idx="42">
                  <c:v>39405</c:v>
                </c:pt>
                <c:pt idx="43">
                  <c:v>39406</c:v>
                </c:pt>
                <c:pt idx="44">
                  <c:v>39407</c:v>
                </c:pt>
                <c:pt idx="45">
                  <c:v>39408</c:v>
                </c:pt>
                <c:pt idx="46">
                  <c:v>39409</c:v>
                </c:pt>
              </c:numCache>
            </c:numRef>
          </c:cat>
          <c:val>
            <c:numRef>
              <c:f>(SimmsCreek!$F$4:$F$6,SimmsCreek!$F$8:$F$12,SimmsCreek!$F$14,SimmsCreek!$F$16:$F$20,SimmsCreek!$F$22,SimmsCreek!$F$25,SimmsCreek!$F$27,SimmsCreek!$F$29:$F$33,SimmsCreek!$F$35:$F$39,SimmsCreek!$F$41:$F$46,SimmsCreek!$F$50:$F$51,SimmsCreek!$F$53:$F$58,SimmsCreek!$F$60:$F$65)</c:f>
              <c:numCache>
                <c:formatCode>General</c:formatCode>
                <c:ptCount val="47"/>
                <c:pt idx="2">
                  <c:v>6</c:v>
                </c:pt>
                <c:pt idx="3">
                  <c:v>6.4</c:v>
                </c:pt>
                <c:pt idx="4">
                  <c:v>6.9</c:v>
                </c:pt>
                <c:pt idx="5">
                  <c:v>7.1</c:v>
                </c:pt>
                <c:pt idx="6">
                  <c:v>6.9</c:v>
                </c:pt>
                <c:pt idx="7">
                  <c:v>6.7</c:v>
                </c:pt>
                <c:pt idx="8">
                  <c:v>6.5</c:v>
                </c:pt>
                <c:pt idx="9">
                  <c:v>7.1</c:v>
                </c:pt>
                <c:pt idx="10">
                  <c:v>6.5</c:v>
                </c:pt>
                <c:pt idx="11">
                  <c:v>6.8</c:v>
                </c:pt>
                <c:pt idx="12">
                  <c:v>6.8</c:v>
                </c:pt>
                <c:pt idx="13">
                  <c:v>6.9</c:v>
                </c:pt>
                <c:pt idx="14">
                  <c:v>7.1</c:v>
                </c:pt>
                <c:pt idx="15">
                  <c:v>7.1</c:v>
                </c:pt>
                <c:pt idx="16">
                  <c:v>7.2</c:v>
                </c:pt>
                <c:pt idx="17">
                  <c:v>7.4</c:v>
                </c:pt>
                <c:pt idx="18">
                  <c:v>7.6</c:v>
                </c:pt>
                <c:pt idx="19">
                  <c:v>7.5</c:v>
                </c:pt>
                <c:pt idx="20">
                  <c:v>7.6</c:v>
                </c:pt>
                <c:pt idx="21">
                  <c:v>7.4</c:v>
                </c:pt>
                <c:pt idx="22">
                  <c:v>7.9</c:v>
                </c:pt>
                <c:pt idx="23">
                  <c:v>8</c:v>
                </c:pt>
                <c:pt idx="24">
                  <c:v>7.9</c:v>
                </c:pt>
                <c:pt idx="25">
                  <c:v>8.3000000000000007</c:v>
                </c:pt>
                <c:pt idx="26">
                  <c:v>7.9</c:v>
                </c:pt>
                <c:pt idx="27">
                  <c:v>7.7</c:v>
                </c:pt>
                <c:pt idx="28">
                  <c:v>8.1</c:v>
                </c:pt>
                <c:pt idx="29">
                  <c:v>7.9</c:v>
                </c:pt>
                <c:pt idx="30">
                  <c:v>8</c:v>
                </c:pt>
                <c:pt idx="31">
                  <c:v>7.7</c:v>
                </c:pt>
                <c:pt idx="32">
                  <c:v>7.7</c:v>
                </c:pt>
                <c:pt idx="33">
                  <c:v>7.6</c:v>
                </c:pt>
                <c:pt idx="34">
                  <c:v>8.1</c:v>
                </c:pt>
                <c:pt idx="35">
                  <c:v>7.5</c:v>
                </c:pt>
                <c:pt idx="36">
                  <c:v>8.7000000000000011</c:v>
                </c:pt>
                <c:pt idx="37">
                  <c:v>8.6</c:v>
                </c:pt>
                <c:pt idx="38">
                  <c:v>8.4</c:v>
                </c:pt>
                <c:pt idx="39">
                  <c:v>8.3000000000000007</c:v>
                </c:pt>
                <c:pt idx="40">
                  <c:v>8.7000000000000011</c:v>
                </c:pt>
                <c:pt idx="41">
                  <c:v>9</c:v>
                </c:pt>
                <c:pt idx="42">
                  <c:v>9</c:v>
                </c:pt>
                <c:pt idx="43">
                  <c:v>9.2000000000000011</c:v>
                </c:pt>
                <c:pt idx="44">
                  <c:v>8.9</c:v>
                </c:pt>
                <c:pt idx="45">
                  <c:v>9.3000000000000007</c:v>
                </c:pt>
                <c:pt idx="46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94-4BB3-B55B-F027654ACEB3}"/>
            </c:ext>
          </c:extLst>
        </c:ser>
        <c:ser>
          <c:idx val="4"/>
          <c:order val="4"/>
          <c:tx>
            <c:strRef>
              <c:f>SimmsCreek!$G$1</c:f>
              <c:strCache>
                <c:ptCount val="1"/>
                <c:pt idx="0">
                  <c:v>TDS</c:v>
                </c:pt>
              </c:strCache>
            </c:strRef>
          </c:tx>
          <c:spPr>
            <a:ln w="3175">
              <a:solidFill>
                <a:srgbClr val="660066"/>
              </a:solidFill>
              <a:prstDash val="solid"/>
            </a:ln>
          </c:spPr>
          <c:marker>
            <c:symbol val="star"/>
            <c:size val="6"/>
            <c:spPr>
              <a:solidFill>
                <a:srgbClr val="66006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(SimmsCreek!$A$4:$A$6,SimmsCreek!$A$8:$A$12,SimmsCreek!$A$14,SimmsCreek!$A$16:$A$20,SimmsCreek!$A$22,SimmsCreek!$A$25,SimmsCreek!$A$27,SimmsCreek!$A$29:$A$33,SimmsCreek!$A$35:$A$39,SimmsCreek!$A$41:$A$46,SimmsCreek!$A$50:$A$51,SimmsCreek!$A$53:$A$58,SimmsCreek!$A$60:$A$65)</c:f>
              <c:numCache>
                <c:formatCode>d\-mmm\-yy</c:formatCode>
                <c:ptCount val="47"/>
                <c:pt idx="0">
                  <c:v>39363</c:v>
                </c:pt>
                <c:pt idx="1">
                  <c:v>39364</c:v>
                </c:pt>
                <c:pt idx="2">
                  <c:v>39365</c:v>
                </c:pt>
                <c:pt idx="3">
                  <c:v>39366</c:v>
                </c:pt>
                <c:pt idx="4">
                  <c:v>39367</c:v>
                </c:pt>
                <c:pt idx="5">
                  <c:v>39368</c:v>
                </c:pt>
                <c:pt idx="6">
                  <c:v>39369</c:v>
                </c:pt>
                <c:pt idx="7">
                  <c:v>39370</c:v>
                </c:pt>
                <c:pt idx="8">
                  <c:v>39371</c:v>
                </c:pt>
                <c:pt idx="9">
                  <c:v>39372</c:v>
                </c:pt>
                <c:pt idx="10">
                  <c:v>39373</c:v>
                </c:pt>
                <c:pt idx="11">
                  <c:v>39374</c:v>
                </c:pt>
                <c:pt idx="12">
                  <c:v>39375</c:v>
                </c:pt>
                <c:pt idx="13">
                  <c:v>39376</c:v>
                </c:pt>
                <c:pt idx="14">
                  <c:v>39377</c:v>
                </c:pt>
                <c:pt idx="15">
                  <c:v>39378</c:v>
                </c:pt>
                <c:pt idx="16">
                  <c:v>39379</c:v>
                </c:pt>
                <c:pt idx="17">
                  <c:v>39380</c:v>
                </c:pt>
                <c:pt idx="18">
                  <c:v>39381</c:v>
                </c:pt>
                <c:pt idx="19">
                  <c:v>39382</c:v>
                </c:pt>
                <c:pt idx="20">
                  <c:v>39383</c:v>
                </c:pt>
                <c:pt idx="21">
                  <c:v>39384</c:v>
                </c:pt>
                <c:pt idx="22">
                  <c:v>39385</c:v>
                </c:pt>
                <c:pt idx="23">
                  <c:v>39386</c:v>
                </c:pt>
                <c:pt idx="24">
                  <c:v>39387</c:v>
                </c:pt>
                <c:pt idx="25">
                  <c:v>39388</c:v>
                </c:pt>
                <c:pt idx="26">
                  <c:v>39389</c:v>
                </c:pt>
                <c:pt idx="27">
                  <c:v>39390</c:v>
                </c:pt>
                <c:pt idx="28">
                  <c:v>39391</c:v>
                </c:pt>
                <c:pt idx="29">
                  <c:v>39392</c:v>
                </c:pt>
                <c:pt idx="30">
                  <c:v>39393</c:v>
                </c:pt>
                <c:pt idx="31">
                  <c:v>39394</c:v>
                </c:pt>
                <c:pt idx="32">
                  <c:v>39395</c:v>
                </c:pt>
                <c:pt idx="33">
                  <c:v>39396</c:v>
                </c:pt>
                <c:pt idx="34">
                  <c:v>39397</c:v>
                </c:pt>
                <c:pt idx="35">
                  <c:v>39398</c:v>
                </c:pt>
                <c:pt idx="36">
                  <c:v>39399</c:v>
                </c:pt>
                <c:pt idx="37">
                  <c:v>39400</c:v>
                </c:pt>
                <c:pt idx="38">
                  <c:v>39401</c:v>
                </c:pt>
                <c:pt idx="39">
                  <c:v>39402</c:v>
                </c:pt>
                <c:pt idx="40">
                  <c:v>39403</c:v>
                </c:pt>
                <c:pt idx="41">
                  <c:v>39404</c:v>
                </c:pt>
                <c:pt idx="42">
                  <c:v>39405</c:v>
                </c:pt>
                <c:pt idx="43">
                  <c:v>39406</c:v>
                </c:pt>
                <c:pt idx="44">
                  <c:v>39407</c:v>
                </c:pt>
                <c:pt idx="45">
                  <c:v>39408</c:v>
                </c:pt>
                <c:pt idx="46">
                  <c:v>39409</c:v>
                </c:pt>
              </c:numCache>
            </c:numRef>
          </c:cat>
          <c:val>
            <c:numRef>
              <c:f>(SimmsCreek!$G$4:$G$6,SimmsCreek!$G$8:$G$12,SimmsCreek!$G$14,SimmsCreek!$G$16:$G$20,SimmsCreek!$G$22,SimmsCreek!$G$25,SimmsCreek!$G$27,SimmsCreek!$G$29:$G$33,SimmsCreek!$G$35:$G$39,SimmsCreek!$G$41:$G$46,SimmsCreek!$G$50:$G$51,SimmsCreek!$G$53:$G$58,SimmsCreek!$G$60:$G$65)</c:f>
              <c:numCache>
                <c:formatCode>General</c:formatCode>
                <c:ptCount val="47"/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90</c:v>
                </c:pt>
                <c:pt idx="6">
                  <c:v>100</c:v>
                </c:pt>
                <c:pt idx="7">
                  <c:v>90</c:v>
                </c:pt>
                <c:pt idx="8">
                  <c:v>70</c:v>
                </c:pt>
                <c:pt idx="9">
                  <c:v>70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80</c:v>
                </c:pt>
                <c:pt idx="17">
                  <c:v>80</c:v>
                </c:pt>
                <c:pt idx="18">
                  <c:v>90</c:v>
                </c:pt>
                <c:pt idx="19">
                  <c:v>80</c:v>
                </c:pt>
                <c:pt idx="20">
                  <c:v>90</c:v>
                </c:pt>
                <c:pt idx="21">
                  <c:v>70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90</c:v>
                </c:pt>
                <c:pt idx="26">
                  <c:v>80</c:v>
                </c:pt>
                <c:pt idx="27">
                  <c:v>70</c:v>
                </c:pt>
                <c:pt idx="28">
                  <c:v>80</c:v>
                </c:pt>
                <c:pt idx="29">
                  <c:v>80</c:v>
                </c:pt>
                <c:pt idx="30">
                  <c:v>70</c:v>
                </c:pt>
                <c:pt idx="31">
                  <c:v>70</c:v>
                </c:pt>
                <c:pt idx="32">
                  <c:v>60</c:v>
                </c:pt>
                <c:pt idx="33">
                  <c:v>60</c:v>
                </c:pt>
                <c:pt idx="34">
                  <c:v>70</c:v>
                </c:pt>
                <c:pt idx="35">
                  <c:v>80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70</c:v>
                </c:pt>
                <c:pt idx="41">
                  <c:v>70</c:v>
                </c:pt>
                <c:pt idx="42">
                  <c:v>50</c:v>
                </c:pt>
                <c:pt idx="43">
                  <c:v>60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94-4BB3-B55B-F027654ACEB3}"/>
            </c:ext>
          </c:extLst>
        </c:ser>
        <c:ser>
          <c:idx val="5"/>
          <c:order val="5"/>
          <c:tx>
            <c:strRef>
              <c:f>SimmsCreek!$H$1</c:f>
              <c:strCache>
                <c:ptCount val="1"/>
                <c:pt idx="0">
                  <c:v>Gauge</c:v>
                </c:pt>
              </c:strCache>
            </c:strRef>
          </c:tx>
          <c:spPr>
            <a:ln w="3175">
              <a:solidFill>
                <a:srgbClr val="FF808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(SimmsCreek!$A$4:$A$6,SimmsCreek!$A$8:$A$12,SimmsCreek!$A$14,SimmsCreek!$A$16:$A$20,SimmsCreek!$A$22,SimmsCreek!$A$25,SimmsCreek!$A$27,SimmsCreek!$A$29:$A$33,SimmsCreek!$A$35:$A$39,SimmsCreek!$A$41:$A$46,SimmsCreek!$A$50:$A$51,SimmsCreek!$A$53:$A$58,SimmsCreek!$A$60:$A$65)</c:f>
              <c:numCache>
                <c:formatCode>d\-mmm\-yy</c:formatCode>
                <c:ptCount val="47"/>
                <c:pt idx="0">
                  <c:v>39363</c:v>
                </c:pt>
                <c:pt idx="1">
                  <c:v>39364</c:v>
                </c:pt>
                <c:pt idx="2">
                  <c:v>39365</c:v>
                </c:pt>
                <c:pt idx="3">
                  <c:v>39366</c:v>
                </c:pt>
                <c:pt idx="4">
                  <c:v>39367</c:v>
                </c:pt>
                <c:pt idx="5">
                  <c:v>39368</c:v>
                </c:pt>
                <c:pt idx="6">
                  <c:v>39369</c:v>
                </c:pt>
                <c:pt idx="7">
                  <c:v>39370</c:v>
                </c:pt>
                <c:pt idx="8">
                  <c:v>39371</c:v>
                </c:pt>
                <c:pt idx="9">
                  <c:v>39372</c:v>
                </c:pt>
                <c:pt idx="10">
                  <c:v>39373</c:v>
                </c:pt>
                <c:pt idx="11">
                  <c:v>39374</c:v>
                </c:pt>
                <c:pt idx="12">
                  <c:v>39375</c:v>
                </c:pt>
                <c:pt idx="13">
                  <c:v>39376</c:v>
                </c:pt>
                <c:pt idx="14">
                  <c:v>39377</c:v>
                </c:pt>
                <c:pt idx="15">
                  <c:v>39378</c:v>
                </c:pt>
                <c:pt idx="16">
                  <c:v>39379</c:v>
                </c:pt>
                <c:pt idx="17">
                  <c:v>39380</c:v>
                </c:pt>
                <c:pt idx="18">
                  <c:v>39381</c:v>
                </c:pt>
                <c:pt idx="19">
                  <c:v>39382</c:v>
                </c:pt>
                <c:pt idx="20">
                  <c:v>39383</c:v>
                </c:pt>
                <c:pt idx="21">
                  <c:v>39384</c:v>
                </c:pt>
                <c:pt idx="22">
                  <c:v>39385</c:v>
                </c:pt>
                <c:pt idx="23">
                  <c:v>39386</c:v>
                </c:pt>
                <c:pt idx="24">
                  <c:v>39387</c:v>
                </c:pt>
                <c:pt idx="25">
                  <c:v>39388</c:v>
                </c:pt>
                <c:pt idx="26">
                  <c:v>39389</c:v>
                </c:pt>
                <c:pt idx="27">
                  <c:v>39390</c:v>
                </c:pt>
                <c:pt idx="28">
                  <c:v>39391</c:v>
                </c:pt>
                <c:pt idx="29">
                  <c:v>39392</c:v>
                </c:pt>
                <c:pt idx="30">
                  <c:v>39393</c:v>
                </c:pt>
                <c:pt idx="31">
                  <c:v>39394</c:v>
                </c:pt>
                <c:pt idx="32">
                  <c:v>39395</c:v>
                </c:pt>
                <c:pt idx="33">
                  <c:v>39396</c:v>
                </c:pt>
                <c:pt idx="34">
                  <c:v>39397</c:v>
                </c:pt>
                <c:pt idx="35">
                  <c:v>39398</c:v>
                </c:pt>
                <c:pt idx="36">
                  <c:v>39399</c:v>
                </c:pt>
                <c:pt idx="37">
                  <c:v>39400</c:v>
                </c:pt>
                <c:pt idx="38">
                  <c:v>39401</c:v>
                </c:pt>
                <c:pt idx="39">
                  <c:v>39402</c:v>
                </c:pt>
                <c:pt idx="40">
                  <c:v>39403</c:v>
                </c:pt>
                <c:pt idx="41">
                  <c:v>39404</c:v>
                </c:pt>
                <c:pt idx="42">
                  <c:v>39405</c:v>
                </c:pt>
                <c:pt idx="43">
                  <c:v>39406</c:v>
                </c:pt>
                <c:pt idx="44">
                  <c:v>39407</c:v>
                </c:pt>
                <c:pt idx="45">
                  <c:v>39408</c:v>
                </c:pt>
                <c:pt idx="46">
                  <c:v>39409</c:v>
                </c:pt>
              </c:numCache>
            </c:numRef>
          </c:cat>
          <c:val>
            <c:numRef>
              <c:f>(SimmsCreek!$H$4:$H$6,SimmsCreek!$H$8:$H$12,SimmsCreek!$H$14,SimmsCreek!$H$16:$H$20,SimmsCreek!$H$22,SimmsCreek!$H$25,SimmsCreek!$H$27,SimmsCreek!$H$29:$H$33,SimmsCreek!$H$35:$H$39,SimmsCreek!$H$41:$H$46,SimmsCreek!$H$50:$H$51,SimmsCreek!$H$53:$H$58,SimmsCreek!$H$60:$H$65)</c:f>
              <c:numCache>
                <c:formatCode>General</c:formatCode>
                <c:ptCount val="47"/>
                <c:pt idx="1">
                  <c:v>0.46</c:v>
                </c:pt>
                <c:pt idx="2">
                  <c:v>0.43</c:v>
                </c:pt>
                <c:pt idx="3">
                  <c:v>0.32</c:v>
                </c:pt>
                <c:pt idx="4">
                  <c:v>0.28000000000000003</c:v>
                </c:pt>
                <c:pt idx="5">
                  <c:v>0.26</c:v>
                </c:pt>
                <c:pt idx="6">
                  <c:v>0.22</c:v>
                </c:pt>
                <c:pt idx="7">
                  <c:v>0.31</c:v>
                </c:pt>
                <c:pt idx="8">
                  <c:v>0.37</c:v>
                </c:pt>
                <c:pt idx="9">
                  <c:v>0.4</c:v>
                </c:pt>
                <c:pt idx="10">
                  <c:v>0.46</c:v>
                </c:pt>
                <c:pt idx="11">
                  <c:v>0.45</c:v>
                </c:pt>
                <c:pt idx="12">
                  <c:v>0.4</c:v>
                </c:pt>
                <c:pt idx="13">
                  <c:v>0.34</c:v>
                </c:pt>
                <c:pt idx="14">
                  <c:v>0.51</c:v>
                </c:pt>
                <c:pt idx="15">
                  <c:v>0.4</c:v>
                </c:pt>
                <c:pt idx="16">
                  <c:v>0.34</c:v>
                </c:pt>
                <c:pt idx="17">
                  <c:v>0.3</c:v>
                </c:pt>
                <c:pt idx="18">
                  <c:v>0.32</c:v>
                </c:pt>
                <c:pt idx="19">
                  <c:v>0.28000000000000003</c:v>
                </c:pt>
                <c:pt idx="20">
                  <c:v>0.3</c:v>
                </c:pt>
                <c:pt idx="21">
                  <c:v>0.4</c:v>
                </c:pt>
                <c:pt idx="22">
                  <c:v>0.31</c:v>
                </c:pt>
                <c:pt idx="23">
                  <c:v>0.3</c:v>
                </c:pt>
                <c:pt idx="24">
                  <c:v>0.26</c:v>
                </c:pt>
                <c:pt idx="25">
                  <c:v>0.26</c:v>
                </c:pt>
                <c:pt idx="26">
                  <c:v>0.34</c:v>
                </c:pt>
                <c:pt idx="27">
                  <c:v>0.32</c:v>
                </c:pt>
                <c:pt idx="28">
                  <c:v>0.3</c:v>
                </c:pt>
                <c:pt idx="29">
                  <c:v>0.3</c:v>
                </c:pt>
                <c:pt idx="30">
                  <c:v>0.36</c:v>
                </c:pt>
                <c:pt idx="31">
                  <c:v>0.4</c:v>
                </c:pt>
                <c:pt idx="32">
                  <c:v>0.54</c:v>
                </c:pt>
                <c:pt idx="33">
                  <c:v>0.45</c:v>
                </c:pt>
                <c:pt idx="34">
                  <c:v>0.38</c:v>
                </c:pt>
                <c:pt idx="36">
                  <c:v>0.72</c:v>
                </c:pt>
                <c:pt idx="37">
                  <c:v>0.48</c:v>
                </c:pt>
                <c:pt idx="38">
                  <c:v>0.56000000000000005</c:v>
                </c:pt>
                <c:pt idx="39">
                  <c:v>0.6</c:v>
                </c:pt>
                <c:pt idx="40">
                  <c:v>0.44</c:v>
                </c:pt>
                <c:pt idx="41">
                  <c:v>0.4</c:v>
                </c:pt>
                <c:pt idx="42">
                  <c:v>0.62</c:v>
                </c:pt>
                <c:pt idx="43">
                  <c:v>0.46</c:v>
                </c:pt>
                <c:pt idx="44">
                  <c:v>0.4</c:v>
                </c:pt>
                <c:pt idx="45">
                  <c:v>0.34</c:v>
                </c:pt>
                <c:pt idx="4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94-4BB3-B55B-F027654AC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362943"/>
        <c:axId val="1"/>
      </c:lineChart>
      <c:dateAx>
        <c:axId val="76636294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3000000" vert="horz"/>
          <a:lstStyle/>
          <a:p>
            <a:pPr>
              <a:defRPr sz="92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362943"/>
        <c:crosses val="autoZero"/>
        <c:crossBetween val="midCat"/>
      </c:valAx>
      <c:spPr>
        <a:solidFill>
          <a:srgbClr val="D9D9D9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1614396855101634"/>
          <c:y val="0.40902255639097745"/>
          <c:w val="0.99103197862599013"/>
          <c:h val="0.66315789473684217"/>
        </c:manualLayout>
      </c:layout>
      <c:overlay val="0"/>
      <c:spPr>
        <a:solidFill>
          <a:srgbClr val="D9D9D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94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Woods Creek Water Quality</a:t>
            </a:r>
          </a:p>
        </c:rich>
      </c:tx>
      <c:layout>
        <c:manualLayout>
          <c:xMode val="edge"/>
          <c:yMode val="edge"/>
          <c:x val="0.21934769964778025"/>
          <c:y val="2.75974025974025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67300572151694E-2"/>
          <c:y val="0.19805210504079451"/>
          <c:w val="0.69178890639769619"/>
          <c:h val="0.66233818734954231"/>
        </c:manualLayout>
      </c:layout>
      <c:lineChart>
        <c:grouping val="standard"/>
        <c:varyColors val="0"/>
        <c:ser>
          <c:idx val="0"/>
          <c:order val="0"/>
          <c:tx>
            <c:strRef>
              <c:f>Woods!$C$2</c:f>
              <c:strCache>
                <c:ptCount val="1"/>
                <c:pt idx="0">
                  <c:v>Air Temp</c:v>
                </c:pt>
              </c:strCache>
            </c:strRef>
          </c:tx>
          <c:spPr>
            <a:ln w="3175">
              <a:solidFill>
                <a:srgbClr val="9999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9999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1-624B-403C-BD59-05A99E38665B}"/>
              </c:ext>
            </c:extLst>
          </c:dPt>
          <c:cat>
            <c:numRef>
              <c:f>(Woods!$A$3:$A$10,Woods!$A$12:$A$15,Woods!$A$17:$A$32,Woods!$A$34,Woods!$A$37:$A$50)</c:f>
              <c:numCache>
                <c:formatCode>d\-mmm\-yy</c:formatCode>
                <c:ptCount val="43"/>
                <c:pt idx="0">
                  <c:v>39367</c:v>
                </c:pt>
                <c:pt idx="1">
                  <c:v>39368</c:v>
                </c:pt>
                <c:pt idx="2">
                  <c:v>39369</c:v>
                </c:pt>
                <c:pt idx="3">
                  <c:v>39370</c:v>
                </c:pt>
                <c:pt idx="4">
                  <c:v>39371</c:v>
                </c:pt>
                <c:pt idx="5">
                  <c:v>39372</c:v>
                </c:pt>
                <c:pt idx="6">
                  <c:v>39373</c:v>
                </c:pt>
                <c:pt idx="7">
                  <c:v>39374</c:v>
                </c:pt>
                <c:pt idx="8">
                  <c:v>39375</c:v>
                </c:pt>
                <c:pt idx="9">
                  <c:v>39376</c:v>
                </c:pt>
                <c:pt idx="10">
                  <c:v>39377</c:v>
                </c:pt>
                <c:pt idx="11">
                  <c:v>39378</c:v>
                </c:pt>
                <c:pt idx="12">
                  <c:v>39379</c:v>
                </c:pt>
                <c:pt idx="13">
                  <c:v>39380</c:v>
                </c:pt>
                <c:pt idx="14">
                  <c:v>39381</c:v>
                </c:pt>
                <c:pt idx="15">
                  <c:v>39382</c:v>
                </c:pt>
                <c:pt idx="16">
                  <c:v>39383</c:v>
                </c:pt>
                <c:pt idx="17">
                  <c:v>39384</c:v>
                </c:pt>
                <c:pt idx="18">
                  <c:v>39385</c:v>
                </c:pt>
                <c:pt idx="19">
                  <c:v>39386</c:v>
                </c:pt>
                <c:pt idx="20">
                  <c:v>39387</c:v>
                </c:pt>
                <c:pt idx="21">
                  <c:v>39388</c:v>
                </c:pt>
                <c:pt idx="22">
                  <c:v>39389</c:v>
                </c:pt>
                <c:pt idx="23">
                  <c:v>39390</c:v>
                </c:pt>
                <c:pt idx="24">
                  <c:v>39391</c:v>
                </c:pt>
                <c:pt idx="25">
                  <c:v>39392</c:v>
                </c:pt>
                <c:pt idx="26">
                  <c:v>39393</c:v>
                </c:pt>
                <c:pt idx="27">
                  <c:v>39394</c:v>
                </c:pt>
                <c:pt idx="28">
                  <c:v>39395</c:v>
                </c:pt>
                <c:pt idx="29">
                  <c:v>39396</c:v>
                </c:pt>
                <c:pt idx="30">
                  <c:v>39397</c:v>
                </c:pt>
                <c:pt idx="31">
                  <c:v>39398</c:v>
                </c:pt>
                <c:pt idx="32">
                  <c:v>39399</c:v>
                </c:pt>
                <c:pt idx="33">
                  <c:v>39400</c:v>
                </c:pt>
                <c:pt idx="34">
                  <c:v>39401</c:v>
                </c:pt>
                <c:pt idx="35">
                  <c:v>39402</c:v>
                </c:pt>
                <c:pt idx="36">
                  <c:v>39403</c:v>
                </c:pt>
                <c:pt idx="37">
                  <c:v>39404</c:v>
                </c:pt>
                <c:pt idx="38">
                  <c:v>39405</c:v>
                </c:pt>
                <c:pt idx="39">
                  <c:v>39406</c:v>
                </c:pt>
                <c:pt idx="40">
                  <c:v>39407</c:v>
                </c:pt>
                <c:pt idx="41">
                  <c:v>39408</c:v>
                </c:pt>
                <c:pt idx="42">
                  <c:v>39409</c:v>
                </c:pt>
              </c:numCache>
            </c:numRef>
          </c:cat>
          <c:val>
            <c:numRef>
              <c:f>(Woods!$C$3:$C$10,Woods!$C$12:$C$15,Woods!$C$17:$C$32,Woods!$C$34,Woods!$C$37:$C$50)</c:f>
              <c:numCache>
                <c:formatCode>General</c:formatCode>
                <c:ptCount val="43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8</c:v>
                </c:pt>
                <c:pt idx="17">
                  <c:v>7</c:v>
                </c:pt>
                <c:pt idx="18">
                  <c:v>1</c:v>
                </c:pt>
                <c:pt idx="19">
                  <c:v>6</c:v>
                </c:pt>
                <c:pt idx="20">
                  <c:v>4</c:v>
                </c:pt>
                <c:pt idx="21">
                  <c:v>6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9</c:v>
                </c:pt>
                <c:pt idx="29">
                  <c:v>5</c:v>
                </c:pt>
                <c:pt idx="30">
                  <c:v>4</c:v>
                </c:pt>
                <c:pt idx="31">
                  <c:v>10</c:v>
                </c:pt>
                <c:pt idx="32">
                  <c:v>7</c:v>
                </c:pt>
                <c:pt idx="33">
                  <c:v>5</c:v>
                </c:pt>
                <c:pt idx="34">
                  <c:v>11</c:v>
                </c:pt>
                <c:pt idx="35">
                  <c:v>7</c:v>
                </c:pt>
                <c:pt idx="36">
                  <c:v>8</c:v>
                </c:pt>
                <c:pt idx="37">
                  <c:v>5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5</c:v>
                </c:pt>
                <c:pt idx="4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B-403C-BD59-05A99E38665B}"/>
            </c:ext>
          </c:extLst>
        </c:ser>
        <c:ser>
          <c:idx val="1"/>
          <c:order val="1"/>
          <c:tx>
            <c:strRef>
              <c:f>Woods!$D$2</c:f>
              <c:strCache>
                <c:ptCount val="1"/>
                <c:pt idx="0">
                  <c:v>Water Temp</c:v>
                </c:pt>
              </c:strCache>
            </c:strRef>
          </c:tx>
          <c:spPr>
            <a:ln w="3175">
              <a:solidFill>
                <a:srgbClr val="993366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(Woods!$A$3:$A$10,Woods!$A$12:$A$15,Woods!$A$17:$A$32,Woods!$A$34,Woods!$A$37:$A$50)</c:f>
              <c:numCache>
                <c:formatCode>d\-mmm\-yy</c:formatCode>
                <c:ptCount val="43"/>
                <c:pt idx="0">
                  <c:v>39367</c:v>
                </c:pt>
                <c:pt idx="1">
                  <c:v>39368</c:v>
                </c:pt>
                <c:pt idx="2">
                  <c:v>39369</c:v>
                </c:pt>
                <c:pt idx="3">
                  <c:v>39370</c:v>
                </c:pt>
                <c:pt idx="4">
                  <c:v>39371</c:v>
                </c:pt>
                <c:pt idx="5">
                  <c:v>39372</c:v>
                </c:pt>
                <c:pt idx="6">
                  <c:v>39373</c:v>
                </c:pt>
                <c:pt idx="7">
                  <c:v>39374</c:v>
                </c:pt>
                <c:pt idx="8">
                  <c:v>39375</c:v>
                </c:pt>
                <c:pt idx="9">
                  <c:v>39376</c:v>
                </c:pt>
                <c:pt idx="10">
                  <c:v>39377</c:v>
                </c:pt>
                <c:pt idx="11">
                  <c:v>39378</c:v>
                </c:pt>
                <c:pt idx="12">
                  <c:v>39379</c:v>
                </c:pt>
                <c:pt idx="13">
                  <c:v>39380</c:v>
                </c:pt>
                <c:pt idx="14">
                  <c:v>39381</c:v>
                </c:pt>
                <c:pt idx="15">
                  <c:v>39382</c:v>
                </c:pt>
                <c:pt idx="16">
                  <c:v>39383</c:v>
                </c:pt>
                <c:pt idx="17">
                  <c:v>39384</c:v>
                </c:pt>
                <c:pt idx="18">
                  <c:v>39385</c:v>
                </c:pt>
                <c:pt idx="19">
                  <c:v>39386</c:v>
                </c:pt>
                <c:pt idx="20">
                  <c:v>39387</c:v>
                </c:pt>
                <c:pt idx="21">
                  <c:v>39388</c:v>
                </c:pt>
                <c:pt idx="22">
                  <c:v>39389</c:v>
                </c:pt>
                <c:pt idx="23">
                  <c:v>39390</c:v>
                </c:pt>
                <c:pt idx="24">
                  <c:v>39391</c:v>
                </c:pt>
                <c:pt idx="25">
                  <c:v>39392</c:v>
                </c:pt>
                <c:pt idx="26">
                  <c:v>39393</c:v>
                </c:pt>
                <c:pt idx="27">
                  <c:v>39394</c:v>
                </c:pt>
                <c:pt idx="28">
                  <c:v>39395</c:v>
                </c:pt>
                <c:pt idx="29">
                  <c:v>39396</c:v>
                </c:pt>
                <c:pt idx="30">
                  <c:v>39397</c:v>
                </c:pt>
                <c:pt idx="31">
                  <c:v>39398</c:v>
                </c:pt>
                <c:pt idx="32">
                  <c:v>39399</c:v>
                </c:pt>
                <c:pt idx="33">
                  <c:v>39400</c:v>
                </c:pt>
                <c:pt idx="34">
                  <c:v>39401</c:v>
                </c:pt>
                <c:pt idx="35">
                  <c:v>39402</c:v>
                </c:pt>
                <c:pt idx="36">
                  <c:v>39403</c:v>
                </c:pt>
                <c:pt idx="37">
                  <c:v>39404</c:v>
                </c:pt>
                <c:pt idx="38">
                  <c:v>39405</c:v>
                </c:pt>
                <c:pt idx="39">
                  <c:v>39406</c:v>
                </c:pt>
                <c:pt idx="40">
                  <c:v>39407</c:v>
                </c:pt>
                <c:pt idx="41">
                  <c:v>39408</c:v>
                </c:pt>
                <c:pt idx="42">
                  <c:v>39409</c:v>
                </c:pt>
              </c:numCache>
            </c:numRef>
          </c:cat>
          <c:val>
            <c:numRef>
              <c:f>(Woods!$D$3:$D$10,Woods!$D$12:$D$15,Woods!$D$17:$D$32,Woods!$D$34,Woods!$D$37:$D$50)</c:f>
              <c:numCache>
                <c:formatCode>General</c:formatCode>
                <c:ptCount val="4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9</c:v>
                </c:pt>
                <c:pt idx="18">
                  <c:v>7</c:v>
                </c:pt>
                <c:pt idx="19">
                  <c:v>8</c:v>
                </c:pt>
                <c:pt idx="20">
                  <c:v>6</c:v>
                </c:pt>
                <c:pt idx="21">
                  <c:v>7</c:v>
                </c:pt>
                <c:pt idx="22">
                  <c:v>9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8</c:v>
                </c:pt>
                <c:pt idx="31">
                  <c:v>9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4B-403C-BD59-05A99E38665B}"/>
            </c:ext>
          </c:extLst>
        </c:ser>
        <c:ser>
          <c:idx val="2"/>
          <c:order val="2"/>
          <c:tx>
            <c:strRef>
              <c:f>Woods!$E$2</c:f>
              <c:strCache>
                <c:ptCount val="1"/>
                <c:pt idx="0">
                  <c:v>pH</c:v>
                </c:pt>
              </c:strCache>
            </c:strRef>
          </c:tx>
          <c:spPr>
            <a:ln w="3175">
              <a:solidFill>
                <a:srgbClr val="FFFFCC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FFFFCC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(Woods!$A$3:$A$10,Woods!$A$12:$A$15,Woods!$A$17:$A$32,Woods!$A$34,Woods!$A$37:$A$50)</c:f>
              <c:numCache>
                <c:formatCode>d\-mmm\-yy</c:formatCode>
                <c:ptCount val="43"/>
                <c:pt idx="0">
                  <c:v>39367</c:v>
                </c:pt>
                <c:pt idx="1">
                  <c:v>39368</c:v>
                </c:pt>
                <c:pt idx="2">
                  <c:v>39369</c:v>
                </c:pt>
                <c:pt idx="3">
                  <c:v>39370</c:v>
                </c:pt>
                <c:pt idx="4">
                  <c:v>39371</c:v>
                </c:pt>
                <c:pt idx="5">
                  <c:v>39372</c:v>
                </c:pt>
                <c:pt idx="6">
                  <c:v>39373</c:v>
                </c:pt>
                <c:pt idx="7">
                  <c:v>39374</c:v>
                </c:pt>
                <c:pt idx="8">
                  <c:v>39375</c:v>
                </c:pt>
                <c:pt idx="9">
                  <c:v>39376</c:v>
                </c:pt>
                <c:pt idx="10">
                  <c:v>39377</c:v>
                </c:pt>
                <c:pt idx="11">
                  <c:v>39378</c:v>
                </c:pt>
                <c:pt idx="12">
                  <c:v>39379</c:v>
                </c:pt>
                <c:pt idx="13">
                  <c:v>39380</c:v>
                </c:pt>
                <c:pt idx="14">
                  <c:v>39381</c:v>
                </c:pt>
                <c:pt idx="15">
                  <c:v>39382</c:v>
                </c:pt>
                <c:pt idx="16">
                  <c:v>39383</c:v>
                </c:pt>
                <c:pt idx="17">
                  <c:v>39384</c:v>
                </c:pt>
                <c:pt idx="18">
                  <c:v>39385</c:v>
                </c:pt>
                <c:pt idx="19">
                  <c:v>39386</c:v>
                </c:pt>
                <c:pt idx="20">
                  <c:v>39387</c:v>
                </c:pt>
                <c:pt idx="21">
                  <c:v>39388</c:v>
                </c:pt>
                <c:pt idx="22">
                  <c:v>39389</c:v>
                </c:pt>
                <c:pt idx="23">
                  <c:v>39390</c:v>
                </c:pt>
                <c:pt idx="24">
                  <c:v>39391</c:v>
                </c:pt>
                <c:pt idx="25">
                  <c:v>39392</c:v>
                </c:pt>
                <c:pt idx="26">
                  <c:v>39393</c:v>
                </c:pt>
                <c:pt idx="27">
                  <c:v>39394</c:v>
                </c:pt>
                <c:pt idx="28">
                  <c:v>39395</c:v>
                </c:pt>
                <c:pt idx="29">
                  <c:v>39396</c:v>
                </c:pt>
                <c:pt idx="30">
                  <c:v>39397</c:v>
                </c:pt>
                <c:pt idx="31">
                  <c:v>39398</c:v>
                </c:pt>
                <c:pt idx="32">
                  <c:v>39399</c:v>
                </c:pt>
                <c:pt idx="33">
                  <c:v>39400</c:v>
                </c:pt>
                <c:pt idx="34">
                  <c:v>39401</c:v>
                </c:pt>
                <c:pt idx="35">
                  <c:v>39402</c:v>
                </c:pt>
                <c:pt idx="36">
                  <c:v>39403</c:v>
                </c:pt>
                <c:pt idx="37">
                  <c:v>39404</c:v>
                </c:pt>
                <c:pt idx="38">
                  <c:v>39405</c:v>
                </c:pt>
                <c:pt idx="39">
                  <c:v>39406</c:v>
                </c:pt>
                <c:pt idx="40">
                  <c:v>39407</c:v>
                </c:pt>
                <c:pt idx="41">
                  <c:v>39408</c:v>
                </c:pt>
                <c:pt idx="42">
                  <c:v>39409</c:v>
                </c:pt>
              </c:numCache>
            </c:numRef>
          </c:cat>
          <c:val>
            <c:numRef>
              <c:f>(Woods!$E$3:$E$10,Woods!$E$12:$E$15,Woods!$E$17:$E$32,Woods!$E$34,Woods!$E$37:$E$50)</c:f>
              <c:numCache>
                <c:formatCode>General</c:formatCode>
                <c:ptCount val="43"/>
                <c:pt idx="0">
                  <c:v>6.6</c:v>
                </c:pt>
                <c:pt idx="1">
                  <c:v>7</c:v>
                </c:pt>
                <c:pt idx="2">
                  <c:v>6.8</c:v>
                </c:pt>
                <c:pt idx="3">
                  <c:v>7.1</c:v>
                </c:pt>
                <c:pt idx="4">
                  <c:v>7.1</c:v>
                </c:pt>
                <c:pt idx="5">
                  <c:v>7</c:v>
                </c:pt>
                <c:pt idx="6">
                  <c:v>6.9</c:v>
                </c:pt>
                <c:pt idx="7">
                  <c:v>6.8</c:v>
                </c:pt>
                <c:pt idx="8">
                  <c:v>6.8</c:v>
                </c:pt>
                <c:pt idx="9">
                  <c:v>6.9</c:v>
                </c:pt>
                <c:pt idx="10">
                  <c:v>6.9</c:v>
                </c:pt>
                <c:pt idx="11">
                  <c:v>6.7</c:v>
                </c:pt>
                <c:pt idx="12">
                  <c:v>6.8</c:v>
                </c:pt>
                <c:pt idx="13">
                  <c:v>6.9</c:v>
                </c:pt>
                <c:pt idx="14">
                  <c:v>6.9</c:v>
                </c:pt>
                <c:pt idx="15">
                  <c:v>6.9</c:v>
                </c:pt>
                <c:pt idx="16">
                  <c:v>6.8</c:v>
                </c:pt>
                <c:pt idx="17">
                  <c:v>6.8</c:v>
                </c:pt>
                <c:pt idx="18">
                  <c:v>6.9</c:v>
                </c:pt>
                <c:pt idx="19">
                  <c:v>6.9</c:v>
                </c:pt>
                <c:pt idx="20">
                  <c:v>7.4</c:v>
                </c:pt>
                <c:pt idx="21">
                  <c:v>7.1</c:v>
                </c:pt>
                <c:pt idx="22">
                  <c:v>7.1</c:v>
                </c:pt>
                <c:pt idx="23">
                  <c:v>6.9</c:v>
                </c:pt>
                <c:pt idx="24">
                  <c:v>6.8</c:v>
                </c:pt>
                <c:pt idx="25">
                  <c:v>6.9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6.6</c:v>
                </c:pt>
                <c:pt idx="30">
                  <c:v>6.9</c:v>
                </c:pt>
                <c:pt idx="31">
                  <c:v>6.2</c:v>
                </c:pt>
                <c:pt idx="32">
                  <c:v>6.4</c:v>
                </c:pt>
                <c:pt idx="33">
                  <c:v>6.4</c:v>
                </c:pt>
                <c:pt idx="34">
                  <c:v>6.2</c:v>
                </c:pt>
                <c:pt idx="35">
                  <c:v>6.6</c:v>
                </c:pt>
                <c:pt idx="36">
                  <c:v>6.7</c:v>
                </c:pt>
                <c:pt idx="37">
                  <c:v>6.6</c:v>
                </c:pt>
                <c:pt idx="38">
                  <c:v>6.9</c:v>
                </c:pt>
                <c:pt idx="39">
                  <c:v>6.8</c:v>
                </c:pt>
                <c:pt idx="40">
                  <c:v>6.7</c:v>
                </c:pt>
                <c:pt idx="41">
                  <c:v>5.6</c:v>
                </c:pt>
                <c:pt idx="42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4B-403C-BD59-05A99E38665B}"/>
            </c:ext>
          </c:extLst>
        </c:ser>
        <c:ser>
          <c:idx val="3"/>
          <c:order val="3"/>
          <c:tx>
            <c:strRef>
              <c:f>Woods!$F$2</c:f>
              <c:strCache>
                <c:ptCount val="1"/>
                <c:pt idx="0">
                  <c:v>DO</c:v>
                </c:pt>
              </c:strCache>
            </c:strRef>
          </c:tx>
          <c:spPr>
            <a:ln w="3175">
              <a:solidFill>
                <a:srgbClr val="CCFFFF"/>
              </a:solidFill>
              <a:prstDash val="solid"/>
            </a:ln>
          </c:spPr>
          <c:marker>
            <c:symbol val="x"/>
            <c:size val="6"/>
            <c:spPr>
              <a:solidFill>
                <a:srgbClr val="CC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(Woods!$A$3:$A$10,Woods!$A$12:$A$15,Woods!$A$17:$A$32,Woods!$A$34,Woods!$A$37:$A$50)</c:f>
              <c:numCache>
                <c:formatCode>d\-mmm\-yy</c:formatCode>
                <c:ptCount val="43"/>
                <c:pt idx="0">
                  <c:v>39367</c:v>
                </c:pt>
                <c:pt idx="1">
                  <c:v>39368</c:v>
                </c:pt>
                <c:pt idx="2">
                  <c:v>39369</c:v>
                </c:pt>
                <c:pt idx="3">
                  <c:v>39370</c:v>
                </c:pt>
                <c:pt idx="4">
                  <c:v>39371</c:v>
                </c:pt>
                <c:pt idx="5">
                  <c:v>39372</c:v>
                </c:pt>
                <c:pt idx="6">
                  <c:v>39373</c:v>
                </c:pt>
                <c:pt idx="7">
                  <c:v>39374</c:v>
                </c:pt>
                <c:pt idx="8">
                  <c:v>39375</c:v>
                </c:pt>
                <c:pt idx="9">
                  <c:v>39376</c:v>
                </c:pt>
                <c:pt idx="10">
                  <c:v>39377</c:v>
                </c:pt>
                <c:pt idx="11">
                  <c:v>39378</c:v>
                </c:pt>
                <c:pt idx="12">
                  <c:v>39379</c:v>
                </c:pt>
                <c:pt idx="13">
                  <c:v>39380</c:v>
                </c:pt>
                <c:pt idx="14">
                  <c:v>39381</c:v>
                </c:pt>
                <c:pt idx="15">
                  <c:v>39382</c:v>
                </c:pt>
                <c:pt idx="16">
                  <c:v>39383</c:v>
                </c:pt>
                <c:pt idx="17">
                  <c:v>39384</c:v>
                </c:pt>
                <c:pt idx="18">
                  <c:v>39385</c:v>
                </c:pt>
                <c:pt idx="19">
                  <c:v>39386</c:v>
                </c:pt>
                <c:pt idx="20">
                  <c:v>39387</c:v>
                </c:pt>
                <c:pt idx="21">
                  <c:v>39388</c:v>
                </c:pt>
                <c:pt idx="22">
                  <c:v>39389</c:v>
                </c:pt>
                <c:pt idx="23">
                  <c:v>39390</c:v>
                </c:pt>
                <c:pt idx="24">
                  <c:v>39391</c:v>
                </c:pt>
                <c:pt idx="25">
                  <c:v>39392</c:v>
                </c:pt>
                <c:pt idx="26">
                  <c:v>39393</c:v>
                </c:pt>
                <c:pt idx="27">
                  <c:v>39394</c:v>
                </c:pt>
                <c:pt idx="28">
                  <c:v>39395</c:v>
                </c:pt>
                <c:pt idx="29">
                  <c:v>39396</c:v>
                </c:pt>
                <c:pt idx="30">
                  <c:v>39397</c:v>
                </c:pt>
                <c:pt idx="31">
                  <c:v>39398</c:v>
                </c:pt>
                <c:pt idx="32">
                  <c:v>39399</c:v>
                </c:pt>
                <c:pt idx="33">
                  <c:v>39400</c:v>
                </c:pt>
                <c:pt idx="34">
                  <c:v>39401</c:v>
                </c:pt>
                <c:pt idx="35">
                  <c:v>39402</c:v>
                </c:pt>
                <c:pt idx="36">
                  <c:v>39403</c:v>
                </c:pt>
                <c:pt idx="37">
                  <c:v>39404</c:v>
                </c:pt>
                <c:pt idx="38">
                  <c:v>39405</c:v>
                </c:pt>
                <c:pt idx="39">
                  <c:v>39406</c:v>
                </c:pt>
                <c:pt idx="40">
                  <c:v>39407</c:v>
                </c:pt>
                <c:pt idx="41">
                  <c:v>39408</c:v>
                </c:pt>
                <c:pt idx="42">
                  <c:v>39409</c:v>
                </c:pt>
              </c:numCache>
            </c:numRef>
          </c:cat>
          <c:val>
            <c:numRef>
              <c:f>(Woods!$F$3:$F$10,Woods!$F$12:$F$15,Woods!$F$17:$F$32,Woods!$F$34,Woods!$F$37:$F$50)</c:f>
              <c:numCache>
                <c:formatCode>General</c:formatCode>
                <c:ptCount val="43"/>
                <c:pt idx="0">
                  <c:v>6.7</c:v>
                </c:pt>
                <c:pt idx="1">
                  <c:v>7</c:v>
                </c:pt>
                <c:pt idx="2">
                  <c:v>6.6</c:v>
                </c:pt>
                <c:pt idx="3">
                  <c:v>6.4</c:v>
                </c:pt>
                <c:pt idx="4">
                  <c:v>6.5</c:v>
                </c:pt>
                <c:pt idx="5">
                  <c:v>7</c:v>
                </c:pt>
                <c:pt idx="6">
                  <c:v>6.6</c:v>
                </c:pt>
                <c:pt idx="7">
                  <c:v>7</c:v>
                </c:pt>
                <c:pt idx="8">
                  <c:v>6.9</c:v>
                </c:pt>
                <c:pt idx="9">
                  <c:v>6.8</c:v>
                </c:pt>
                <c:pt idx="10">
                  <c:v>7</c:v>
                </c:pt>
                <c:pt idx="11">
                  <c:v>7.1</c:v>
                </c:pt>
                <c:pt idx="12">
                  <c:v>6.7</c:v>
                </c:pt>
                <c:pt idx="13">
                  <c:v>7.1</c:v>
                </c:pt>
                <c:pt idx="14">
                  <c:v>7.4</c:v>
                </c:pt>
                <c:pt idx="15">
                  <c:v>7.6</c:v>
                </c:pt>
                <c:pt idx="16">
                  <c:v>7.7</c:v>
                </c:pt>
                <c:pt idx="17">
                  <c:v>7.5</c:v>
                </c:pt>
                <c:pt idx="18">
                  <c:v>8.1999999999999993</c:v>
                </c:pt>
                <c:pt idx="19">
                  <c:v>8.1</c:v>
                </c:pt>
                <c:pt idx="20">
                  <c:v>8.3000000000000007</c:v>
                </c:pt>
                <c:pt idx="21">
                  <c:v>8.1999999999999993</c:v>
                </c:pt>
                <c:pt idx="22">
                  <c:v>7.9</c:v>
                </c:pt>
                <c:pt idx="23">
                  <c:v>8</c:v>
                </c:pt>
                <c:pt idx="24">
                  <c:v>8.3000000000000007</c:v>
                </c:pt>
                <c:pt idx="25">
                  <c:v>8</c:v>
                </c:pt>
                <c:pt idx="26">
                  <c:v>8.1</c:v>
                </c:pt>
                <c:pt idx="27">
                  <c:v>7.8</c:v>
                </c:pt>
                <c:pt idx="28">
                  <c:v>7.6</c:v>
                </c:pt>
                <c:pt idx="29">
                  <c:v>7.9</c:v>
                </c:pt>
                <c:pt idx="30">
                  <c:v>8.4</c:v>
                </c:pt>
                <c:pt idx="31">
                  <c:v>8.1999999999999993</c:v>
                </c:pt>
                <c:pt idx="32">
                  <c:v>8.5</c:v>
                </c:pt>
                <c:pt idx="33">
                  <c:v>8.9</c:v>
                </c:pt>
                <c:pt idx="34">
                  <c:v>8.5</c:v>
                </c:pt>
                <c:pt idx="35">
                  <c:v>8.7000000000000011</c:v>
                </c:pt>
                <c:pt idx="36">
                  <c:v>8.8000000000000007</c:v>
                </c:pt>
                <c:pt idx="37">
                  <c:v>9.1</c:v>
                </c:pt>
                <c:pt idx="38">
                  <c:v>9.1</c:v>
                </c:pt>
                <c:pt idx="39">
                  <c:v>9.6</c:v>
                </c:pt>
                <c:pt idx="40">
                  <c:v>9.2000000000000011</c:v>
                </c:pt>
                <c:pt idx="41">
                  <c:v>9.3000000000000007</c:v>
                </c:pt>
                <c:pt idx="42">
                  <c:v>9.7000000000000011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4B-403C-BD59-05A99E38665B}"/>
            </c:ext>
          </c:extLst>
        </c:ser>
        <c:ser>
          <c:idx val="4"/>
          <c:order val="4"/>
          <c:tx>
            <c:strRef>
              <c:f>Woods!$G$2</c:f>
              <c:strCache>
                <c:ptCount val="1"/>
                <c:pt idx="0">
                  <c:v>TDS</c:v>
                </c:pt>
              </c:strCache>
            </c:strRef>
          </c:tx>
          <c:spPr>
            <a:ln w="3175">
              <a:solidFill>
                <a:srgbClr val="660066"/>
              </a:solidFill>
              <a:prstDash val="solid"/>
            </a:ln>
          </c:spPr>
          <c:marker>
            <c:symbol val="star"/>
            <c:size val="6"/>
            <c:spPr>
              <a:solidFill>
                <a:srgbClr val="66006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(Woods!$A$3:$A$10,Woods!$A$12:$A$15,Woods!$A$17:$A$32,Woods!$A$34,Woods!$A$37:$A$50)</c:f>
              <c:numCache>
                <c:formatCode>d\-mmm\-yy</c:formatCode>
                <c:ptCount val="43"/>
                <c:pt idx="0">
                  <c:v>39367</c:v>
                </c:pt>
                <c:pt idx="1">
                  <c:v>39368</c:v>
                </c:pt>
                <c:pt idx="2">
                  <c:v>39369</c:v>
                </c:pt>
                <c:pt idx="3">
                  <c:v>39370</c:v>
                </c:pt>
                <c:pt idx="4">
                  <c:v>39371</c:v>
                </c:pt>
                <c:pt idx="5">
                  <c:v>39372</c:v>
                </c:pt>
                <c:pt idx="6">
                  <c:v>39373</c:v>
                </c:pt>
                <c:pt idx="7">
                  <c:v>39374</c:v>
                </c:pt>
                <c:pt idx="8">
                  <c:v>39375</c:v>
                </c:pt>
                <c:pt idx="9">
                  <c:v>39376</c:v>
                </c:pt>
                <c:pt idx="10">
                  <c:v>39377</c:v>
                </c:pt>
                <c:pt idx="11">
                  <c:v>39378</c:v>
                </c:pt>
                <c:pt idx="12">
                  <c:v>39379</c:v>
                </c:pt>
                <c:pt idx="13">
                  <c:v>39380</c:v>
                </c:pt>
                <c:pt idx="14">
                  <c:v>39381</c:v>
                </c:pt>
                <c:pt idx="15">
                  <c:v>39382</c:v>
                </c:pt>
                <c:pt idx="16">
                  <c:v>39383</c:v>
                </c:pt>
                <c:pt idx="17">
                  <c:v>39384</c:v>
                </c:pt>
                <c:pt idx="18">
                  <c:v>39385</c:v>
                </c:pt>
                <c:pt idx="19">
                  <c:v>39386</c:v>
                </c:pt>
                <c:pt idx="20">
                  <c:v>39387</c:v>
                </c:pt>
                <c:pt idx="21">
                  <c:v>39388</c:v>
                </c:pt>
                <c:pt idx="22">
                  <c:v>39389</c:v>
                </c:pt>
                <c:pt idx="23">
                  <c:v>39390</c:v>
                </c:pt>
                <c:pt idx="24">
                  <c:v>39391</c:v>
                </c:pt>
                <c:pt idx="25">
                  <c:v>39392</c:v>
                </c:pt>
                <c:pt idx="26">
                  <c:v>39393</c:v>
                </c:pt>
                <c:pt idx="27">
                  <c:v>39394</c:v>
                </c:pt>
                <c:pt idx="28">
                  <c:v>39395</c:v>
                </c:pt>
                <c:pt idx="29">
                  <c:v>39396</c:v>
                </c:pt>
                <c:pt idx="30">
                  <c:v>39397</c:v>
                </c:pt>
                <c:pt idx="31">
                  <c:v>39398</c:v>
                </c:pt>
                <c:pt idx="32">
                  <c:v>39399</c:v>
                </c:pt>
                <c:pt idx="33">
                  <c:v>39400</c:v>
                </c:pt>
                <c:pt idx="34">
                  <c:v>39401</c:v>
                </c:pt>
                <c:pt idx="35">
                  <c:v>39402</c:v>
                </c:pt>
                <c:pt idx="36">
                  <c:v>39403</c:v>
                </c:pt>
                <c:pt idx="37">
                  <c:v>39404</c:v>
                </c:pt>
                <c:pt idx="38">
                  <c:v>39405</c:v>
                </c:pt>
                <c:pt idx="39">
                  <c:v>39406</c:v>
                </c:pt>
                <c:pt idx="40">
                  <c:v>39407</c:v>
                </c:pt>
                <c:pt idx="41">
                  <c:v>39408</c:v>
                </c:pt>
                <c:pt idx="42">
                  <c:v>39409</c:v>
                </c:pt>
              </c:numCache>
            </c:numRef>
          </c:cat>
          <c:val>
            <c:numRef>
              <c:f>(Woods!$G$3:$G$10,Woods!$G$12:$G$15,Woods!$G$17:$G$32,Woods!$G$34,Woods!$G$37:$G$50)</c:f>
              <c:numCache>
                <c:formatCode>General</c:formatCode>
                <c:ptCount val="4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40</c:v>
                </c:pt>
                <c:pt idx="8">
                  <c:v>50</c:v>
                </c:pt>
                <c:pt idx="9">
                  <c:v>40</c:v>
                </c:pt>
                <c:pt idx="10">
                  <c:v>50</c:v>
                </c:pt>
                <c:pt idx="11">
                  <c:v>40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40</c:v>
                </c:pt>
                <c:pt idx="25">
                  <c:v>50</c:v>
                </c:pt>
                <c:pt idx="26">
                  <c:v>50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30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50</c:v>
                </c:pt>
                <c:pt idx="39">
                  <c:v>40</c:v>
                </c:pt>
                <c:pt idx="40">
                  <c:v>40</c:v>
                </c:pt>
                <c:pt idx="41">
                  <c:v>30</c:v>
                </c:pt>
                <c:pt idx="4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4B-403C-BD59-05A99E38665B}"/>
            </c:ext>
          </c:extLst>
        </c:ser>
        <c:ser>
          <c:idx val="5"/>
          <c:order val="5"/>
          <c:tx>
            <c:strRef>
              <c:f>Woods!$H$2</c:f>
              <c:strCache>
                <c:ptCount val="1"/>
                <c:pt idx="0">
                  <c:v>Gauge</c:v>
                </c:pt>
              </c:strCache>
            </c:strRef>
          </c:tx>
          <c:spPr>
            <a:ln w="3175">
              <a:solidFill>
                <a:srgbClr val="FF808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(Woods!$A$3:$A$10,Woods!$A$12:$A$15,Woods!$A$17:$A$32,Woods!$A$34,Woods!$A$37:$A$50)</c:f>
              <c:numCache>
                <c:formatCode>d\-mmm\-yy</c:formatCode>
                <c:ptCount val="43"/>
                <c:pt idx="0">
                  <c:v>39367</c:v>
                </c:pt>
                <c:pt idx="1">
                  <c:v>39368</c:v>
                </c:pt>
                <c:pt idx="2">
                  <c:v>39369</c:v>
                </c:pt>
                <c:pt idx="3">
                  <c:v>39370</c:v>
                </c:pt>
                <c:pt idx="4">
                  <c:v>39371</c:v>
                </c:pt>
                <c:pt idx="5">
                  <c:v>39372</c:v>
                </c:pt>
                <c:pt idx="6">
                  <c:v>39373</c:v>
                </c:pt>
                <c:pt idx="7">
                  <c:v>39374</c:v>
                </c:pt>
                <c:pt idx="8">
                  <c:v>39375</c:v>
                </c:pt>
                <c:pt idx="9">
                  <c:v>39376</c:v>
                </c:pt>
                <c:pt idx="10">
                  <c:v>39377</c:v>
                </c:pt>
                <c:pt idx="11">
                  <c:v>39378</c:v>
                </c:pt>
                <c:pt idx="12">
                  <c:v>39379</c:v>
                </c:pt>
                <c:pt idx="13">
                  <c:v>39380</c:v>
                </c:pt>
                <c:pt idx="14">
                  <c:v>39381</c:v>
                </c:pt>
                <c:pt idx="15">
                  <c:v>39382</c:v>
                </c:pt>
                <c:pt idx="16">
                  <c:v>39383</c:v>
                </c:pt>
                <c:pt idx="17">
                  <c:v>39384</c:v>
                </c:pt>
                <c:pt idx="18">
                  <c:v>39385</c:v>
                </c:pt>
                <c:pt idx="19">
                  <c:v>39386</c:v>
                </c:pt>
                <c:pt idx="20">
                  <c:v>39387</c:v>
                </c:pt>
                <c:pt idx="21">
                  <c:v>39388</c:v>
                </c:pt>
                <c:pt idx="22">
                  <c:v>39389</c:v>
                </c:pt>
                <c:pt idx="23">
                  <c:v>39390</c:v>
                </c:pt>
                <c:pt idx="24">
                  <c:v>39391</c:v>
                </c:pt>
                <c:pt idx="25">
                  <c:v>39392</c:v>
                </c:pt>
                <c:pt idx="26">
                  <c:v>39393</c:v>
                </c:pt>
                <c:pt idx="27">
                  <c:v>39394</c:v>
                </c:pt>
                <c:pt idx="28">
                  <c:v>39395</c:v>
                </c:pt>
                <c:pt idx="29">
                  <c:v>39396</c:v>
                </c:pt>
                <c:pt idx="30">
                  <c:v>39397</c:v>
                </c:pt>
                <c:pt idx="31">
                  <c:v>39398</c:v>
                </c:pt>
                <c:pt idx="32">
                  <c:v>39399</c:v>
                </c:pt>
                <c:pt idx="33">
                  <c:v>39400</c:v>
                </c:pt>
                <c:pt idx="34">
                  <c:v>39401</c:v>
                </c:pt>
                <c:pt idx="35">
                  <c:v>39402</c:v>
                </c:pt>
                <c:pt idx="36">
                  <c:v>39403</c:v>
                </c:pt>
                <c:pt idx="37">
                  <c:v>39404</c:v>
                </c:pt>
                <c:pt idx="38">
                  <c:v>39405</c:v>
                </c:pt>
                <c:pt idx="39">
                  <c:v>39406</c:v>
                </c:pt>
                <c:pt idx="40">
                  <c:v>39407</c:v>
                </c:pt>
                <c:pt idx="41">
                  <c:v>39408</c:v>
                </c:pt>
                <c:pt idx="42">
                  <c:v>39409</c:v>
                </c:pt>
              </c:numCache>
            </c:numRef>
          </c:cat>
          <c:val>
            <c:numRef>
              <c:f>(Woods!$H$3:$H$10,Woods!$H$12:$H$15,Woods!$H$17:$H$32,Woods!$H$34,Woods!$H$37:$H$50)</c:f>
              <c:numCache>
                <c:formatCode>General</c:formatCode>
                <c:ptCount val="43"/>
                <c:pt idx="0">
                  <c:v>0.16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0.18</c:v>
                </c:pt>
                <c:pt idx="5">
                  <c:v>0.28000000000000003</c:v>
                </c:pt>
                <c:pt idx="6">
                  <c:v>0.21</c:v>
                </c:pt>
                <c:pt idx="7">
                  <c:v>0.27</c:v>
                </c:pt>
                <c:pt idx="8">
                  <c:v>0.24</c:v>
                </c:pt>
                <c:pt idx="9">
                  <c:v>0.2</c:v>
                </c:pt>
                <c:pt idx="10">
                  <c:v>0.25</c:v>
                </c:pt>
                <c:pt idx="11">
                  <c:v>0.22</c:v>
                </c:pt>
                <c:pt idx="12">
                  <c:v>0.18</c:v>
                </c:pt>
                <c:pt idx="13">
                  <c:v>0.16</c:v>
                </c:pt>
                <c:pt idx="14">
                  <c:v>0.12</c:v>
                </c:pt>
                <c:pt idx="15">
                  <c:v>0.14000000000000001</c:v>
                </c:pt>
                <c:pt idx="16">
                  <c:v>0.12</c:v>
                </c:pt>
                <c:pt idx="17">
                  <c:v>0.16</c:v>
                </c:pt>
                <c:pt idx="18">
                  <c:v>0.14000000000000001</c:v>
                </c:pt>
                <c:pt idx="19">
                  <c:v>0.25</c:v>
                </c:pt>
                <c:pt idx="20">
                  <c:v>0.14000000000000001</c:v>
                </c:pt>
                <c:pt idx="21">
                  <c:v>0.11</c:v>
                </c:pt>
                <c:pt idx="22">
                  <c:v>0.14000000000000001</c:v>
                </c:pt>
                <c:pt idx="23">
                  <c:v>0.16</c:v>
                </c:pt>
                <c:pt idx="24">
                  <c:v>0.16</c:v>
                </c:pt>
                <c:pt idx="25">
                  <c:v>0.14000000000000001</c:v>
                </c:pt>
                <c:pt idx="26">
                  <c:v>0.16</c:v>
                </c:pt>
                <c:pt idx="27">
                  <c:v>0.18</c:v>
                </c:pt>
                <c:pt idx="28">
                  <c:v>0.3</c:v>
                </c:pt>
                <c:pt idx="29">
                  <c:v>0.26</c:v>
                </c:pt>
                <c:pt idx="30">
                  <c:v>0.22</c:v>
                </c:pt>
                <c:pt idx="31">
                  <c:v>0.64</c:v>
                </c:pt>
                <c:pt idx="32">
                  <c:v>0.37</c:v>
                </c:pt>
                <c:pt idx="33">
                  <c:v>0.26</c:v>
                </c:pt>
                <c:pt idx="34">
                  <c:v>0.3</c:v>
                </c:pt>
                <c:pt idx="35">
                  <c:v>0.32</c:v>
                </c:pt>
                <c:pt idx="36">
                  <c:v>0.24</c:v>
                </c:pt>
                <c:pt idx="37">
                  <c:v>0.22</c:v>
                </c:pt>
                <c:pt idx="38">
                  <c:v>0.23</c:v>
                </c:pt>
                <c:pt idx="39">
                  <c:v>0.28999999999999998</c:v>
                </c:pt>
                <c:pt idx="40">
                  <c:v>0.23</c:v>
                </c:pt>
                <c:pt idx="41">
                  <c:v>0.27</c:v>
                </c:pt>
                <c:pt idx="4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4B-403C-BD59-05A99E386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096895"/>
        <c:axId val="1"/>
      </c:lineChart>
      <c:dateAx>
        <c:axId val="130809689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30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096895"/>
        <c:crosses val="autoZero"/>
        <c:crossBetween val="midCat"/>
      </c:valAx>
      <c:spPr>
        <a:solidFill>
          <a:srgbClr val="D9D9D9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902184471035612"/>
          <c:y val="0.40259774346388516"/>
          <c:w val="0.99100171533676407"/>
          <c:h val="0.65746804376725632"/>
        </c:manualLayout>
      </c:layout>
      <c:overlay val="0"/>
      <c:spPr>
        <a:solidFill>
          <a:srgbClr val="D9D9D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97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Casey Creek Water Quality</a:t>
            </a:r>
          </a:p>
        </c:rich>
      </c:tx>
      <c:layout>
        <c:manualLayout>
          <c:xMode val="edge"/>
          <c:yMode val="edge"/>
          <c:x val="0.21176482939632546"/>
          <c:y val="2.8099173553719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58826435447171E-2"/>
          <c:y val="0.19669421487603306"/>
          <c:w val="0.69176510326579921"/>
          <c:h val="0.66115702479338845"/>
        </c:manualLayout>
      </c:layout>
      <c:lineChart>
        <c:grouping val="standard"/>
        <c:varyColors val="0"/>
        <c:ser>
          <c:idx val="0"/>
          <c:order val="0"/>
          <c:tx>
            <c:strRef>
              <c:f>Casey!$C$2</c:f>
              <c:strCache>
                <c:ptCount val="1"/>
                <c:pt idx="0">
                  <c:v>Air Temp</c:v>
                </c:pt>
              </c:strCache>
            </c:strRef>
          </c:tx>
          <c:spPr>
            <a:ln w="3175">
              <a:solidFill>
                <a:srgbClr val="9999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9999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1-2920-4F3C-B329-21313E3A503B}"/>
              </c:ext>
            </c:extLst>
          </c:dPt>
          <c:cat>
            <c:numRef>
              <c:f>Casey!$A$3:$A$48</c:f>
              <c:numCache>
                <c:formatCode>d\-mmm\-yy</c:formatCode>
                <c:ptCount val="46"/>
                <c:pt idx="0">
                  <c:v>39364</c:v>
                </c:pt>
                <c:pt idx="1">
                  <c:v>39365</c:v>
                </c:pt>
                <c:pt idx="2">
                  <c:v>39366</c:v>
                </c:pt>
                <c:pt idx="3">
                  <c:v>39367</c:v>
                </c:pt>
                <c:pt idx="4">
                  <c:v>39368</c:v>
                </c:pt>
                <c:pt idx="5">
                  <c:v>39369</c:v>
                </c:pt>
                <c:pt idx="6">
                  <c:v>39370</c:v>
                </c:pt>
                <c:pt idx="7">
                  <c:v>39371</c:v>
                </c:pt>
                <c:pt idx="8">
                  <c:v>39372</c:v>
                </c:pt>
                <c:pt idx="9">
                  <c:v>39373</c:v>
                </c:pt>
                <c:pt idx="10">
                  <c:v>39374</c:v>
                </c:pt>
                <c:pt idx="11">
                  <c:v>39375</c:v>
                </c:pt>
                <c:pt idx="12">
                  <c:v>39376</c:v>
                </c:pt>
                <c:pt idx="13">
                  <c:v>39377</c:v>
                </c:pt>
                <c:pt idx="14">
                  <c:v>39378</c:v>
                </c:pt>
                <c:pt idx="15">
                  <c:v>39379</c:v>
                </c:pt>
                <c:pt idx="16">
                  <c:v>39380</c:v>
                </c:pt>
                <c:pt idx="17">
                  <c:v>39381</c:v>
                </c:pt>
                <c:pt idx="18">
                  <c:v>39382</c:v>
                </c:pt>
                <c:pt idx="19">
                  <c:v>39383</c:v>
                </c:pt>
                <c:pt idx="20">
                  <c:v>39384</c:v>
                </c:pt>
                <c:pt idx="21">
                  <c:v>39385</c:v>
                </c:pt>
                <c:pt idx="22">
                  <c:v>39386</c:v>
                </c:pt>
                <c:pt idx="23">
                  <c:v>39387</c:v>
                </c:pt>
                <c:pt idx="24">
                  <c:v>39388</c:v>
                </c:pt>
                <c:pt idx="25">
                  <c:v>39389</c:v>
                </c:pt>
                <c:pt idx="26">
                  <c:v>39390</c:v>
                </c:pt>
                <c:pt idx="27">
                  <c:v>39391</c:v>
                </c:pt>
                <c:pt idx="28">
                  <c:v>39392</c:v>
                </c:pt>
                <c:pt idx="29">
                  <c:v>39393</c:v>
                </c:pt>
                <c:pt idx="30">
                  <c:v>39394</c:v>
                </c:pt>
                <c:pt idx="31">
                  <c:v>39395</c:v>
                </c:pt>
                <c:pt idx="32">
                  <c:v>39396</c:v>
                </c:pt>
                <c:pt idx="33">
                  <c:v>39397</c:v>
                </c:pt>
                <c:pt idx="34">
                  <c:v>39398</c:v>
                </c:pt>
                <c:pt idx="35">
                  <c:v>39399</c:v>
                </c:pt>
                <c:pt idx="36">
                  <c:v>39400</c:v>
                </c:pt>
                <c:pt idx="37">
                  <c:v>39401</c:v>
                </c:pt>
                <c:pt idx="38">
                  <c:v>39402</c:v>
                </c:pt>
                <c:pt idx="39">
                  <c:v>39403</c:v>
                </c:pt>
                <c:pt idx="40">
                  <c:v>39404</c:v>
                </c:pt>
                <c:pt idx="41">
                  <c:v>39405</c:v>
                </c:pt>
                <c:pt idx="42">
                  <c:v>39406</c:v>
                </c:pt>
                <c:pt idx="43">
                  <c:v>39407</c:v>
                </c:pt>
                <c:pt idx="44">
                  <c:v>39408</c:v>
                </c:pt>
                <c:pt idx="45">
                  <c:v>39409</c:v>
                </c:pt>
              </c:numCache>
            </c:numRef>
          </c:cat>
          <c:val>
            <c:numRef>
              <c:f>Casey!$C$3:$C$48</c:f>
              <c:numCache>
                <c:formatCode>General</c:formatCode>
                <c:ptCount val="46"/>
                <c:pt idx="0">
                  <c:v>10</c:v>
                </c:pt>
                <c:pt idx="1">
                  <c:v>13</c:v>
                </c:pt>
                <c:pt idx="2">
                  <c:v>14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4</c:v>
                </c:pt>
                <c:pt idx="17">
                  <c:v>1</c:v>
                </c:pt>
                <c:pt idx="18">
                  <c:v>6</c:v>
                </c:pt>
                <c:pt idx="19">
                  <c:v>8</c:v>
                </c:pt>
                <c:pt idx="20">
                  <c:v>7</c:v>
                </c:pt>
                <c:pt idx="21">
                  <c:v>4</c:v>
                </c:pt>
                <c:pt idx="22">
                  <c:v>8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5</c:v>
                </c:pt>
                <c:pt idx="34">
                  <c:v>7</c:v>
                </c:pt>
                <c:pt idx="35">
                  <c:v>5</c:v>
                </c:pt>
                <c:pt idx="36">
                  <c:v>6</c:v>
                </c:pt>
                <c:pt idx="37">
                  <c:v>10</c:v>
                </c:pt>
                <c:pt idx="38">
                  <c:v>9</c:v>
                </c:pt>
                <c:pt idx="39">
                  <c:v>7</c:v>
                </c:pt>
                <c:pt idx="40">
                  <c:v>7</c:v>
                </c:pt>
                <c:pt idx="41">
                  <c:v>5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0-4F3C-B329-21313E3A503B}"/>
            </c:ext>
          </c:extLst>
        </c:ser>
        <c:ser>
          <c:idx val="1"/>
          <c:order val="1"/>
          <c:tx>
            <c:strRef>
              <c:f>Casey!$D$2</c:f>
              <c:strCache>
                <c:ptCount val="1"/>
                <c:pt idx="0">
                  <c:v>Water Temp</c:v>
                </c:pt>
              </c:strCache>
            </c:strRef>
          </c:tx>
          <c:spPr>
            <a:ln w="3175">
              <a:solidFill>
                <a:srgbClr val="993366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Casey!$A$3:$A$48</c:f>
              <c:numCache>
                <c:formatCode>d\-mmm\-yy</c:formatCode>
                <c:ptCount val="46"/>
                <c:pt idx="0">
                  <c:v>39364</c:v>
                </c:pt>
                <c:pt idx="1">
                  <c:v>39365</c:v>
                </c:pt>
                <c:pt idx="2">
                  <c:v>39366</c:v>
                </c:pt>
                <c:pt idx="3">
                  <c:v>39367</c:v>
                </c:pt>
                <c:pt idx="4">
                  <c:v>39368</c:v>
                </c:pt>
                <c:pt idx="5">
                  <c:v>39369</c:v>
                </c:pt>
                <c:pt idx="6">
                  <c:v>39370</c:v>
                </c:pt>
                <c:pt idx="7">
                  <c:v>39371</c:v>
                </c:pt>
                <c:pt idx="8">
                  <c:v>39372</c:v>
                </c:pt>
                <c:pt idx="9">
                  <c:v>39373</c:v>
                </c:pt>
                <c:pt idx="10">
                  <c:v>39374</c:v>
                </c:pt>
                <c:pt idx="11">
                  <c:v>39375</c:v>
                </c:pt>
                <c:pt idx="12">
                  <c:v>39376</c:v>
                </c:pt>
                <c:pt idx="13">
                  <c:v>39377</c:v>
                </c:pt>
                <c:pt idx="14">
                  <c:v>39378</c:v>
                </c:pt>
                <c:pt idx="15">
                  <c:v>39379</c:v>
                </c:pt>
                <c:pt idx="16">
                  <c:v>39380</c:v>
                </c:pt>
                <c:pt idx="17">
                  <c:v>39381</c:v>
                </c:pt>
                <c:pt idx="18">
                  <c:v>39382</c:v>
                </c:pt>
                <c:pt idx="19">
                  <c:v>39383</c:v>
                </c:pt>
                <c:pt idx="20">
                  <c:v>39384</c:v>
                </c:pt>
                <c:pt idx="21">
                  <c:v>39385</c:v>
                </c:pt>
                <c:pt idx="22">
                  <c:v>39386</c:v>
                </c:pt>
                <c:pt idx="23">
                  <c:v>39387</c:v>
                </c:pt>
                <c:pt idx="24">
                  <c:v>39388</c:v>
                </c:pt>
                <c:pt idx="25">
                  <c:v>39389</c:v>
                </c:pt>
                <c:pt idx="26">
                  <c:v>39390</c:v>
                </c:pt>
                <c:pt idx="27">
                  <c:v>39391</c:v>
                </c:pt>
                <c:pt idx="28">
                  <c:v>39392</c:v>
                </c:pt>
                <c:pt idx="29">
                  <c:v>39393</c:v>
                </c:pt>
                <c:pt idx="30">
                  <c:v>39394</c:v>
                </c:pt>
                <c:pt idx="31">
                  <c:v>39395</c:v>
                </c:pt>
                <c:pt idx="32">
                  <c:v>39396</c:v>
                </c:pt>
                <c:pt idx="33">
                  <c:v>39397</c:v>
                </c:pt>
                <c:pt idx="34">
                  <c:v>39398</c:v>
                </c:pt>
                <c:pt idx="35">
                  <c:v>39399</c:v>
                </c:pt>
                <c:pt idx="36">
                  <c:v>39400</c:v>
                </c:pt>
                <c:pt idx="37">
                  <c:v>39401</c:v>
                </c:pt>
                <c:pt idx="38">
                  <c:v>39402</c:v>
                </c:pt>
                <c:pt idx="39">
                  <c:v>39403</c:v>
                </c:pt>
                <c:pt idx="40">
                  <c:v>39404</c:v>
                </c:pt>
                <c:pt idx="41">
                  <c:v>39405</c:v>
                </c:pt>
                <c:pt idx="42">
                  <c:v>39406</c:v>
                </c:pt>
                <c:pt idx="43">
                  <c:v>39407</c:v>
                </c:pt>
                <c:pt idx="44">
                  <c:v>39408</c:v>
                </c:pt>
                <c:pt idx="45">
                  <c:v>39409</c:v>
                </c:pt>
              </c:numCache>
            </c:numRef>
          </c:cat>
          <c:val>
            <c:numRef>
              <c:f>Casey!$D$3:$D$48</c:f>
              <c:numCache>
                <c:formatCode>General</c:formatCode>
                <c:ptCount val="46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9</c:v>
                </c:pt>
                <c:pt idx="23">
                  <c:v>7</c:v>
                </c:pt>
                <c:pt idx="24">
                  <c:v>7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8</c:v>
                </c:pt>
                <c:pt idx="42">
                  <c:v>6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0-4F3C-B329-21313E3A503B}"/>
            </c:ext>
          </c:extLst>
        </c:ser>
        <c:ser>
          <c:idx val="2"/>
          <c:order val="2"/>
          <c:tx>
            <c:strRef>
              <c:f>Casey!$E$2</c:f>
              <c:strCache>
                <c:ptCount val="1"/>
                <c:pt idx="0">
                  <c:v>pH</c:v>
                </c:pt>
              </c:strCache>
            </c:strRef>
          </c:tx>
          <c:spPr>
            <a:ln w="3175">
              <a:solidFill>
                <a:srgbClr val="FFFFCC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FFFFCC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Casey!$A$3:$A$48</c:f>
              <c:numCache>
                <c:formatCode>d\-mmm\-yy</c:formatCode>
                <c:ptCount val="46"/>
                <c:pt idx="0">
                  <c:v>39364</c:v>
                </c:pt>
                <c:pt idx="1">
                  <c:v>39365</c:v>
                </c:pt>
                <c:pt idx="2">
                  <c:v>39366</c:v>
                </c:pt>
                <c:pt idx="3">
                  <c:v>39367</c:v>
                </c:pt>
                <c:pt idx="4">
                  <c:v>39368</c:v>
                </c:pt>
                <c:pt idx="5">
                  <c:v>39369</c:v>
                </c:pt>
                <c:pt idx="6">
                  <c:v>39370</c:v>
                </c:pt>
                <c:pt idx="7">
                  <c:v>39371</c:v>
                </c:pt>
                <c:pt idx="8">
                  <c:v>39372</c:v>
                </c:pt>
                <c:pt idx="9">
                  <c:v>39373</c:v>
                </c:pt>
                <c:pt idx="10">
                  <c:v>39374</c:v>
                </c:pt>
                <c:pt idx="11">
                  <c:v>39375</c:v>
                </c:pt>
                <c:pt idx="12">
                  <c:v>39376</c:v>
                </c:pt>
                <c:pt idx="13">
                  <c:v>39377</c:v>
                </c:pt>
                <c:pt idx="14">
                  <c:v>39378</c:v>
                </c:pt>
                <c:pt idx="15">
                  <c:v>39379</c:v>
                </c:pt>
                <c:pt idx="16">
                  <c:v>39380</c:v>
                </c:pt>
                <c:pt idx="17">
                  <c:v>39381</c:v>
                </c:pt>
                <c:pt idx="18">
                  <c:v>39382</c:v>
                </c:pt>
                <c:pt idx="19">
                  <c:v>39383</c:v>
                </c:pt>
                <c:pt idx="20">
                  <c:v>39384</c:v>
                </c:pt>
                <c:pt idx="21">
                  <c:v>39385</c:v>
                </c:pt>
                <c:pt idx="22">
                  <c:v>39386</c:v>
                </c:pt>
                <c:pt idx="23">
                  <c:v>39387</c:v>
                </c:pt>
                <c:pt idx="24">
                  <c:v>39388</c:v>
                </c:pt>
                <c:pt idx="25">
                  <c:v>39389</c:v>
                </c:pt>
                <c:pt idx="26">
                  <c:v>39390</c:v>
                </c:pt>
                <c:pt idx="27">
                  <c:v>39391</c:v>
                </c:pt>
                <c:pt idx="28">
                  <c:v>39392</c:v>
                </c:pt>
                <c:pt idx="29">
                  <c:v>39393</c:v>
                </c:pt>
                <c:pt idx="30">
                  <c:v>39394</c:v>
                </c:pt>
                <c:pt idx="31">
                  <c:v>39395</c:v>
                </c:pt>
                <c:pt idx="32">
                  <c:v>39396</c:v>
                </c:pt>
                <c:pt idx="33">
                  <c:v>39397</c:v>
                </c:pt>
                <c:pt idx="34">
                  <c:v>39398</c:v>
                </c:pt>
                <c:pt idx="35">
                  <c:v>39399</c:v>
                </c:pt>
                <c:pt idx="36">
                  <c:v>39400</c:v>
                </c:pt>
                <c:pt idx="37">
                  <c:v>39401</c:v>
                </c:pt>
                <c:pt idx="38">
                  <c:v>39402</c:v>
                </c:pt>
                <c:pt idx="39">
                  <c:v>39403</c:v>
                </c:pt>
                <c:pt idx="40">
                  <c:v>39404</c:v>
                </c:pt>
                <c:pt idx="41">
                  <c:v>39405</c:v>
                </c:pt>
                <c:pt idx="42">
                  <c:v>39406</c:v>
                </c:pt>
                <c:pt idx="43">
                  <c:v>39407</c:v>
                </c:pt>
                <c:pt idx="44">
                  <c:v>39408</c:v>
                </c:pt>
                <c:pt idx="45">
                  <c:v>39409</c:v>
                </c:pt>
              </c:numCache>
            </c:numRef>
          </c:cat>
          <c:val>
            <c:numRef>
              <c:f>Casey!$E$3:$E$48</c:f>
              <c:numCache>
                <c:formatCode>General</c:formatCode>
                <c:ptCount val="46"/>
                <c:pt idx="1">
                  <c:v>7.1</c:v>
                </c:pt>
                <c:pt idx="2">
                  <c:v>7.1</c:v>
                </c:pt>
                <c:pt idx="3">
                  <c:v>6.9</c:v>
                </c:pt>
                <c:pt idx="4">
                  <c:v>6.6</c:v>
                </c:pt>
                <c:pt idx="5">
                  <c:v>6.9</c:v>
                </c:pt>
                <c:pt idx="6">
                  <c:v>6.9</c:v>
                </c:pt>
                <c:pt idx="7">
                  <c:v>6.8</c:v>
                </c:pt>
                <c:pt idx="8">
                  <c:v>6.9</c:v>
                </c:pt>
                <c:pt idx="9">
                  <c:v>6.5</c:v>
                </c:pt>
                <c:pt idx="10">
                  <c:v>7</c:v>
                </c:pt>
                <c:pt idx="11">
                  <c:v>6.9</c:v>
                </c:pt>
                <c:pt idx="12">
                  <c:v>7.1</c:v>
                </c:pt>
                <c:pt idx="13">
                  <c:v>6.9</c:v>
                </c:pt>
                <c:pt idx="14">
                  <c:v>6.6</c:v>
                </c:pt>
                <c:pt idx="15">
                  <c:v>6.6</c:v>
                </c:pt>
                <c:pt idx="16">
                  <c:v>6.9</c:v>
                </c:pt>
                <c:pt idx="17">
                  <c:v>6.7</c:v>
                </c:pt>
                <c:pt idx="18">
                  <c:v>6.8</c:v>
                </c:pt>
                <c:pt idx="19">
                  <c:v>6.4</c:v>
                </c:pt>
                <c:pt idx="20">
                  <c:v>6.9</c:v>
                </c:pt>
                <c:pt idx="21">
                  <c:v>6.7</c:v>
                </c:pt>
                <c:pt idx="22">
                  <c:v>6.9</c:v>
                </c:pt>
                <c:pt idx="23">
                  <c:v>6.9</c:v>
                </c:pt>
                <c:pt idx="24">
                  <c:v>7.1</c:v>
                </c:pt>
                <c:pt idx="25">
                  <c:v>6.7</c:v>
                </c:pt>
                <c:pt idx="26">
                  <c:v>6.8</c:v>
                </c:pt>
                <c:pt idx="27">
                  <c:v>6.8</c:v>
                </c:pt>
                <c:pt idx="28">
                  <c:v>7.1</c:v>
                </c:pt>
                <c:pt idx="29">
                  <c:v>6.9</c:v>
                </c:pt>
                <c:pt idx="30">
                  <c:v>7.1</c:v>
                </c:pt>
                <c:pt idx="31">
                  <c:v>6.9</c:v>
                </c:pt>
                <c:pt idx="32">
                  <c:v>7</c:v>
                </c:pt>
                <c:pt idx="33">
                  <c:v>7</c:v>
                </c:pt>
                <c:pt idx="34">
                  <c:v>6.9</c:v>
                </c:pt>
                <c:pt idx="35">
                  <c:v>6.6</c:v>
                </c:pt>
                <c:pt idx="36">
                  <c:v>6.6</c:v>
                </c:pt>
                <c:pt idx="37">
                  <c:v>6.9</c:v>
                </c:pt>
                <c:pt idx="38">
                  <c:v>6.8</c:v>
                </c:pt>
                <c:pt idx="39">
                  <c:v>7</c:v>
                </c:pt>
                <c:pt idx="40">
                  <c:v>6.8</c:v>
                </c:pt>
                <c:pt idx="41">
                  <c:v>6.9</c:v>
                </c:pt>
                <c:pt idx="42">
                  <c:v>7</c:v>
                </c:pt>
                <c:pt idx="43">
                  <c:v>7.1</c:v>
                </c:pt>
                <c:pt idx="44">
                  <c:v>7.1</c:v>
                </c:pt>
                <c:pt idx="45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0-4F3C-B329-21313E3A503B}"/>
            </c:ext>
          </c:extLst>
        </c:ser>
        <c:ser>
          <c:idx val="3"/>
          <c:order val="3"/>
          <c:tx>
            <c:strRef>
              <c:f>Casey!$F$2</c:f>
              <c:strCache>
                <c:ptCount val="1"/>
                <c:pt idx="0">
                  <c:v>DO</c:v>
                </c:pt>
              </c:strCache>
            </c:strRef>
          </c:tx>
          <c:spPr>
            <a:ln w="3175">
              <a:solidFill>
                <a:srgbClr val="CCFFFF"/>
              </a:solidFill>
              <a:prstDash val="solid"/>
            </a:ln>
          </c:spPr>
          <c:marker>
            <c:symbol val="x"/>
            <c:size val="6"/>
            <c:spPr>
              <a:solidFill>
                <a:srgbClr val="CC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Casey!$A$3:$A$48</c:f>
              <c:numCache>
                <c:formatCode>d\-mmm\-yy</c:formatCode>
                <c:ptCount val="46"/>
                <c:pt idx="0">
                  <c:v>39364</c:v>
                </c:pt>
                <c:pt idx="1">
                  <c:v>39365</c:v>
                </c:pt>
                <c:pt idx="2">
                  <c:v>39366</c:v>
                </c:pt>
                <c:pt idx="3">
                  <c:v>39367</c:v>
                </c:pt>
                <c:pt idx="4">
                  <c:v>39368</c:v>
                </c:pt>
                <c:pt idx="5">
                  <c:v>39369</c:v>
                </c:pt>
                <c:pt idx="6">
                  <c:v>39370</c:v>
                </c:pt>
                <c:pt idx="7">
                  <c:v>39371</c:v>
                </c:pt>
                <c:pt idx="8">
                  <c:v>39372</c:v>
                </c:pt>
                <c:pt idx="9">
                  <c:v>39373</c:v>
                </c:pt>
                <c:pt idx="10">
                  <c:v>39374</c:v>
                </c:pt>
                <c:pt idx="11">
                  <c:v>39375</c:v>
                </c:pt>
                <c:pt idx="12">
                  <c:v>39376</c:v>
                </c:pt>
                <c:pt idx="13">
                  <c:v>39377</c:v>
                </c:pt>
                <c:pt idx="14">
                  <c:v>39378</c:v>
                </c:pt>
                <c:pt idx="15">
                  <c:v>39379</c:v>
                </c:pt>
                <c:pt idx="16">
                  <c:v>39380</c:v>
                </c:pt>
                <c:pt idx="17">
                  <c:v>39381</c:v>
                </c:pt>
                <c:pt idx="18">
                  <c:v>39382</c:v>
                </c:pt>
                <c:pt idx="19">
                  <c:v>39383</c:v>
                </c:pt>
                <c:pt idx="20">
                  <c:v>39384</c:v>
                </c:pt>
                <c:pt idx="21">
                  <c:v>39385</c:v>
                </c:pt>
                <c:pt idx="22">
                  <c:v>39386</c:v>
                </c:pt>
                <c:pt idx="23">
                  <c:v>39387</c:v>
                </c:pt>
                <c:pt idx="24">
                  <c:v>39388</c:v>
                </c:pt>
                <c:pt idx="25">
                  <c:v>39389</c:v>
                </c:pt>
                <c:pt idx="26">
                  <c:v>39390</c:v>
                </c:pt>
                <c:pt idx="27">
                  <c:v>39391</c:v>
                </c:pt>
                <c:pt idx="28">
                  <c:v>39392</c:v>
                </c:pt>
                <c:pt idx="29">
                  <c:v>39393</c:v>
                </c:pt>
                <c:pt idx="30">
                  <c:v>39394</c:v>
                </c:pt>
                <c:pt idx="31">
                  <c:v>39395</c:v>
                </c:pt>
                <c:pt idx="32">
                  <c:v>39396</c:v>
                </c:pt>
                <c:pt idx="33">
                  <c:v>39397</c:v>
                </c:pt>
                <c:pt idx="34">
                  <c:v>39398</c:v>
                </c:pt>
                <c:pt idx="35">
                  <c:v>39399</c:v>
                </c:pt>
                <c:pt idx="36">
                  <c:v>39400</c:v>
                </c:pt>
                <c:pt idx="37">
                  <c:v>39401</c:v>
                </c:pt>
                <c:pt idx="38">
                  <c:v>39402</c:v>
                </c:pt>
                <c:pt idx="39">
                  <c:v>39403</c:v>
                </c:pt>
                <c:pt idx="40">
                  <c:v>39404</c:v>
                </c:pt>
                <c:pt idx="41">
                  <c:v>39405</c:v>
                </c:pt>
                <c:pt idx="42">
                  <c:v>39406</c:v>
                </c:pt>
                <c:pt idx="43">
                  <c:v>39407</c:v>
                </c:pt>
                <c:pt idx="44">
                  <c:v>39408</c:v>
                </c:pt>
                <c:pt idx="45">
                  <c:v>39409</c:v>
                </c:pt>
              </c:numCache>
            </c:numRef>
          </c:cat>
          <c:val>
            <c:numRef>
              <c:f>Casey!$F$3:$F$48</c:f>
              <c:numCache>
                <c:formatCode>General</c:formatCode>
                <c:ptCount val="46"/>
                <c:pt idx="1">
                  <c:v>6.3</c:v>
                </c:pt>
                <c:pt idx="2">
                  <c:v>6.1</c:v>
                </c:pt>
                <c:pt idx="3">
                  <c:v>6.8</c:v>
                </c:pt>
                <c:pt idx="4">
                  <c:v>6.9</c:v>
                </c:pt>
                <c:pt idx="5">
                  <c:v>6.7</c:v>
                </c:pt>
                <c:pt idx="6">
                  <c:v>6.5</c:v>
                </c:pt>
                <c:pt idx="7">
                  <c:v>6.5</c:v>
                </c:pt>
                <c:pt idx="8">
                  <c:v>7.2</c:v>
                </c:pt>
                <c:pt idx="9">
                  <c:v>6.6</c:v>
                </c:pt>
                <c:pt idx="10">
                  <c:v>6.8</c:v>
                </c:pt>
                <c:pt idx="11">
                  <c:v>6.6</c:v>
                </c:pt>
                <c:pt idx="12">
                  <c:v>6.8</c:v>
                </c:pt>
                <c:pt idx="13">
                  <c:v>6.8</c:v>
                </c:pt>
                <c:pt idx="14">
                  <c:v>7</c:v>
                </c:pt>
                <c:pt idx="15">
                  <c:v>7.1</c:v>
                </c:pt>
                <c:pt idx="16">
                  <c:v>7.5</c:v>
                </c:pt>
                <c:pt idx="17">
                  <c:v>7.5</c:v>
                </c:pt>
                <c:pt idx="18">
                  <c:v>7.4</c:v>
                </c:pt>
                <c:pt idx="19">
                  <c:v>7.5</c:v>
                </c:pt>
                <c:pt idx="20">
                  <c:v>7.4</c:v>
                </c:pt>
                <c:pt idx="21">
                  <c:v>8.1</c:v>
                </c:pt>
                <c:pt idx="22">
                  <c:v>7.8</c:v>
                </c:pt>
                <c:pt idx="23">
                  <c:v>8.1</c:v>
                </c:pt>
                <c:pt idx="24">
                  <c:v>8.1999999999999993</c:v>
                </c:pt>
                <c:pt idx="25">
                  <c:v>7.8</c:v>
                </c:pt>
                <c:pt idx="26">
                  <c:v>7.9</c:v>
                </c:pt>
                <c:pt idx="27">
                  <c:v>8</c:v>
                </c:pt>
                <c:pt idx="28">
                  <c:v>7.8</c:v>
                </c:pt>
                <c:pt idx="29">
                  <c:v>7.9</c:v>
                </c:pt>
                <c:pt idx="30">
                  <c:v>7.8</c:v>
                </c:pt>
                <c:pt idx="31">
                  <c:v>7.4</c:v>
                </c:pt>
                <c:pt idx="32">
                  <c:v>7.8</c:v>
                </c:pt>
                <c:pt idx="33">
                  <c:v>8.3000000000000007</c:v>
                </c:pt>
                <c:pt idx="34">
                  <c:v>7.9</c:v>
                </c:pt>
                <c:pt idx="35">
                  <c:v>8.6</c:v>
                </c:pt>
                <c:pt idx="36">
                  <c:v>8.4</c:v>
                </c:pt>
                <c:pt idx="37">
                  <c:v>8.4</c:v>
                </c:pt>
                <c:pt idx="38">
                  <c:v>8.5</c:v>
                </c:pt>
                <c:pt idx="39">
                  <c:v>8.5</c:v>
                </c:pt>
                <c:pt idx="40">
                  <c:v>8.6</c:v>
                </c:pt>
                <c:pt idx="41">
                  <c:v>8.9</c:v>
                </c:pt>
                <c:pt idx="42">
                  <c:v>9.4</c:v>
                </c:pt>
                <c:pt idx="43">
                  <c:v>8.9</c:v>
                </c:pt>
                <c:pt idx="44">
                  <c:v>9.2000000000000011</c:v>
                </c:pt>
                <c:pt idx="45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20-4F3C-B329-21313E3A503B}"/>
            </c:ext>
          </c:extLst>
        </c:ser>
        <c:ser>
          <c:idx val="4"/>
          <c:order val="4"/>
          <c:tx>
            <c:strRef>
              <c:f>Casey!$G$2</c:f>
              <c:strCache>
                <c:ptCount val="1"/>
                <c:pt idx="0">
                  <c:v>TDS</c:v>
                </c:pt>
              </c:strCache>
            </c:strRef>
          </c:tx>
          <c:spPr>
            <a:ln w="3175">
              <a:solidFill>
                <a:srgbClr val="660066"/>
              </a:solidFill>
              <a:prstDash val="solid"/>
            </a:ln>
          </c:spPr>
          <c:marker>
            <c:symbol val="star"/>
            <c:size val="6"/>
            <c:spPr>
              <a:solidFill>
                <a:srgbClr val="66006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Casey!$A$3:$A$48</c:f>
              <c:numCache>
                <c:formatCode>d\-mmm\-yy</c:formatCode>
                <c:ptCount val="46"/>
                <c:pt idx="0">
                  <c:v>39364</c:v>
                </c:pt>
                <c:pt idx="1">
                  <c:v>39365</c:v>
                </c:pt>
                <c:pt idx="2">
                  <c:v>39366</c:v>
                </c:pt>
                <c:pt idx="3">
                  <c:v>39367</c:v>
                </c:pt>
                <c:pt idx="4">
                  <c:v>39368</c:v>
                </c:pt>
                <c:pt idx="5">
                  <c:v>39369</c:v>
                </c:pt>
                <c:pt idx="6">
                  <c:v>39370</c:v>
                </c:pt>
                <c:pt idx="7">
                  <c:v>39371</c:v>
                </c:pt>
                <c:pt idx="8">
                  <c:v>39372</c:v>
                </c:pt>
                <c:pt idx="9">
                  <c:v>39373</c:v>
                </c:pt>
                <c:pt idx="10">
                  <c:v>39374</c:v>
                </c:pt>
                <c:pt idx="11">
                  <c:v>39375</c:v>
                </c:pt>
                <c:pt idx="12">
                  <c:v>39376</c:v>
                </c:pt>
                <c:pt idx="13">
                  <c:v>39377</c:v>
                </c:pt>
                <c:pt idx="14">
                  <c:v>39378</c:v>
                </c:pt>
                <c:pt idx="15">
                  <c:v>39379</c:v>
                </c:pt>
                <c:pt idx="16">
                  <c:v>39380</c:v>
                </c:pt>
                <c:pt idx="17">
                  <c:v>39381</c:v>
                </c:pt>
                <c:pt idx="18">
                  <c:v>39382</c:v>
                </c:pt>
                <c:pt idx="19">
                  <c:v>39383</c:v>
                </c:pt>
                <c:pt idx="20">
                  <c:v>39384</c:v>
                </c:pt>
                <c:pt idx="21">
                  <c:v>39385</c:v>
                </c:pt>
                <c:pt idx="22">
                  <c:v>39386</c:v>
                </c:pt>
                <c:pt idx="23">
                  <c:v>39387</c:v>
                </c:pt>
                <c:pt idx="24">
                  <c:v>39388</c:v>
                </c:pt>
                <c:pt idx="25">
                  <c:v>39389</c:v>
                </c:pt>
                <c:pt idx="26">
                  <c:v>39390</c:v>
                </c:pt>
                <c:pt idx="27">
                  <c:v>39391</c:v>
                </c:pt>
                <c:pt idx="28">
                  <c:v>39392</c:v>
                </c:pt>
                <c:pt idx="29">
                  <c:v>39393</c:v>
                </c:pt>
                <c:pt idx="30">
                  <c:v>39394</c:v>
                </c:pt>
                <c:pt idx="31">
                  <c:v>39395</c:v>
                </c:pt>
                <c:pt idx="32">
                  <c:v>39396</c:v>
                </c:pt>
                <c:pt idx="33">
                  <c:v>39397</c:v>
                </c:pt>
                <c:pt idx="34">
                  <c:v>39398</c:v>
                </c:pt>
                <c:pt idx="35">
                  <c:v>39399</c:v>
                </c:pt>
                <c:pt idx="36">
                  <c:v>39400</c:v>
                </c:pt>
                <c:pt idx="37">
                  <c:v>39401</c:v>
                </c:pt>
                <c:pt idx="38">
                  <c:v>39402</c:v>
                </c:pt>
                <c:pt idx="39">
                  <c:v>39403</c:v>
                </c:pt>
                <c:pt idx="40">
                  <c:v>39404</c:v>
                </c:pt>
                <c:pt idx="41">
                  <c:v>39405</c:v>
                </c:pt>
                <c:pt idx="42">
                  <c:v>39406</c:v>
                </c:pt>
                <c:pt idx="43">
                  <c:v>39407</c:v>
                </c:pt>
                <c:pt idx="44">
                  <c:v>39408</c:v>
                </c:pt>
                <c:pt idx="45">
                  <c:v>39409</c:v>
                </c:pt>
              </c:numCache>
            </c:numRef>
          </c:cat>
          <c:val>
            <c:numRef>
              <c:f>Casey!$G$3:$G$48</c:f>
              <c:numCache>
                <c:formatCode>General</c:formatCode>
                <c:ptCount val="46"/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80</c:v>
                </c:pt>
                <c:pt idx="18">
                  <c:v>70</c:v>
                </c:pt>
                <c:pt idx="19">
                  <c:v>80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80</c:v>
                </c:pt>
                <c:pt idx="24">
                  <c:v>80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50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70</c:v>
                </c:pt>
                <c:pt idx="41">
                  <c:v>60</c:v>
                </c:pt>
                <c:pt idx="42">
                  <c:v>60</c:v>
                </c:pt>
                <c:pt idx="43">
                  <c:v>70</c:v>
                </c:pt>
                <c:pt idx="44">
                  <c:v>70</c:v>
                </c:pt>
                <c:pt idx="4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20-4F3C-B329-21313E3A503B}"/>
            </c:ext>
          </c:extLst>
        </c:ser>
        <c:ser>
          <c:idx val="5"/>
          <c:order val="5"/>
          <c:tx>
            <c:strRef>
              <c:f>Casey!$H$2</c:f>
              <c:strCache>
                <c:ptCount val="1"/>
                <c:pt idx="0">
                  <c:v>Gauge</c:v>
                </c:pt>
              </c:strCache>
            </c:strRef>
          </c:tx>
          <c:spPr>
            <a:ln w="3175">
              <a:solidFill>
                <a:srgbClr val="FF808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Casey!$A$3:$A$48</c:f>
              <c:numCache>
                <c:formatCode>d\-mmm\-yy</c:formatCode>
                <c:ptCount val="46"/>
                <c:pt idx="0">
                  <c:v>39364</c:v>
                </c:pt>
                <c:pt idx="1">
                  <c:v>39365</c:v>
                </c:pt>
                <c:pt idx="2">
                  <c:v>39366</c:v>
                </c:pt>
                <c:pt idx="3">
                  <c:v>39367</c:v>
                </c:pt>
                <c:pt idx="4">
                  <c:v>39368</c:v>
                </c:pt>
                <c:pt idx="5">
                  <c:v>39369</c:v>
                </c:pt>
                <c:pt idx="6">
                  <c:v>39370</c:v>
                </c:pt>
                <c:pt idx="7">
                  <c:v>39371</c:v>
                </c:pt>
                <c:pt idx="8">
                  <c:v>39372</c:v>
                </c:pt>
                <c:pt idx="9">
                  <c:v>39373</c:v>
                </c:pt>
                <c:pt idx="10">
                  <c:v>39374</c:v>
                </c:pt>
                <c:pt idx="11">
                  <c:v>39375</c:v>
                </c:pt>
                <c:pt idx="12">
                  <c:v>39376</c:v>
                </c:pt>
                <c:pt idx="13">
                  <c:v>39377</c:v>
                </c:pt>
                <c:pt idx="14">
                  <c:v>39378</c:v>
                </c:pt>
                <c:pt idx="15">
                  <c:v>39379</c:v>
                </c:pt>
                <c:pt idx="16">
                  <c:v>39380</c:v>
                </c:pt>
                <c:pt idx="17">
                  <c:v>39381</c:v>
                </c:pt>
                <c:pt idx="18">
                  <c:v>39382</c:v>
                </c:pt>
                <c:pt idx="19">
                  <c:v>39383</c:v>
                </c:pt>
                <c:pt idx="20">
                  <c:v>39384</c:v>
                </c:pt>
                <c:pt idx="21">
                  <c:v>39385</c:v>
                </c:pt>
                <c:pt idx="22">
                  <c:v>39386</c:v>
                </c:pt>
                <c:pt idx="23">
                  <c:v>39387</c:v>
                </c:pt>
                <c:pt idx="24">
                  <c:v>39388</c:v>
                </c:pt>
                <c:pt idx="25">
                  <c:v>39389</c:v>
                </c:pt>
                <c:pt idx="26">
                  <c:v>39390</c:v>
                </c:pt>
                <c:pt idx="27">
                  <c:v>39391</c:v>
                </c:pt>
                <c:pt idx="28">
                  <c:v>39392</c:v>
                </c:pt>
                <c:pt idx="29">
                  <c:v>39393</c:v>
                </c:pt>
                <c:pt idx="30">
                  <c:v>39394</c:v>
                </c:pt>
                <c:pt idx="31">
                  <c:v>39395</c:v>
                </c:pt>
                <c:pt idx="32">
                  <c:v>39396</c:v>
                </c:pt>
                <c:pt idx="33">
                  <c:v>39397</c:v>
                </c:pt>
                <c:pt idx="34">
                  <c:v>39398</c:v>
                </c:pt>
                <c:pt idx="35">
                  <c:v>39399</c:v>
                </c:pt>
                <c:pt idx="36">
                  <c:v>39400</c:v>
                </c:pt>
                <c:pt idx="37">
                  <c:v>39401</c:v>
                </c:pt>
                <c:pt idx="38">
                  <c:v>39402</c:v>
                </c:pt>
                <c:pt idx="39">
                  <c:v>39403</c:v>
                </c:pt>
                <c:pt idx="40">
                  <c:v>39404</c:v>
                </c:pt>
                <c:pt idx="41">
                  <c:v>39405</c:v>
                </c:pt>
                <c:pt idx="42">
                  <c:v>39406</c:v>
                </c:pt>
                <c:pt idx="43">
                  <c:v>39407</c:v>
                </c:pt>
                <c:pt idx="44">
                  <c:v>39408</c:v>
                </c:pt>
                <c:pt idx="45">
                  <c:v>39409</c:v>
                </c:pt>
              </c:numCache>
            </c:numRef>
          </c:cat>
          <c:val>
            <c:numRef>
              <c:f>Casey!$H$3:$H$48</c:f>
              <c:numCache>
                <c:formatCode>General</c:formatCode>
                <c:ptCount val="46"/>
                <c:pt idx="0">
                  <c:v>0.26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0.3</c:v>
                </c:pt>
                <c:pt idx="8">
                  <c:v>0.34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0.26</c:v>
                </c:pt>
                <c:pt idx="12">
                  <c:v>0.22</c:v>
                </c:pt>
                <c:pt idx="13">
                  <c:v>0.34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0.21</c:v>
                </c:pt>
                <c:pt idx="17">
                  <c:v>0.2</c:v>
                </c:pt>
                <c:pt idx="18">
                  <c:v>0.18</c:v>
                </c:pt>
                <c:pt idx="19">
                  <c:v>0.16</c:v>
                </c:pt>
                <c:pt idx="20">
                  <c:v>0.3</c:v>
                </c:pt>
                <c:pt idx="21">
                  <c:v>0.24</c:v>
                </c:pt>
                <c:pt idx="22">
                  <c:v>0.18</c:v>
                </c:pt>
                <c:pt idx="23">
                  <c:v>0.22</c:v>
                </c:pt>
                <c:pt idx="24">
                  <c:v>0.2</c:v>
                </c:pt>
                <c:pt idx="25">
                  <c:v>0.26</c:v>
                </c:pt>
                <c:pt idx="26">
                  <c:v>0.26</c:v>
                </c:pt>
                <c:pt idx="27">
                  <c:v>0.2</c:v>
                </c:pt>
                <c:pt idx="28">
                  <c:v>0.2</c:v>
                </c:pt>
                <c:pt idx="29">
                  <c:v>0.24</c:v>
                </c:pt>
                <c:pt idx="30">
                  <c:v>0.22</c:v>
                </c:pt>
                <c:pt idx="31">
                  <c:v>0.38</c:v>
                </c:pt>
                <c:pt idx="32">
                  <c:v>0.27</c:v>
                </c:pt>
                <c:pt idx="33">
                  <c:v>0.26</c:v>
                </c:pt>
                <c:pt idx="35">
                  <c:v>0.3</c:v>
                </c:pt>
                <c:pt idx="36">
                  <c:v>0.27</c:v>
                </c:pt>
                <c:pt idx="37">
                  <c:v>0.36</c:v>
                </c:pt>
                <c:pt idx="38">
                  <c:v>0.38</c:v>
                </c:pt>
                <c:pt idx="39">
                  <c:v>0.28999999999999998</c:v>
                </c:pt>
                <c:pt idx="40">
                  <c:v>0.26</c:v>
                </c:pt>
                <c:pt idx="41">
                  <c:v>0.36</c:v>
                </c:pt>
                <c:pt idx="42">
                  <c:v>0.32</c:v>
                </c:pt>
                <c:pt idx="43">
                  <c:v>0.26</c:v>
                </c:pt>
                <c:pt idx="44">
                  <c:v>0.23</c:v>
                </c:pt>
                <c:pt idx="45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20-4F3C-B329-21313E3A5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186511"/>
        <c:axId val="1"/>
      </c:lineChart>
      <c:dateAx>
        <c:axId val="76318651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3000000" vert="horz"/>
          <a:lstStyle/>
          <a:p>
            <a:pPr>
              <a:defRPr sz="87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3186511"/>
        <c:crosses val="autoZero"/>
        <c:crossBetween val="midCat"/>
      </c:valAx>
      <c:spPr>
        <a:solidFill>
          <a:srgbClr val="D9D9D9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117696464412537"/>
          <c:y val="0.39834710743801655"/>
          <c:w val="0.99058885286398024"/>
          <c:h val="0.65785123966942149"/>
        </c:manualLayout>
      </c:layout>
      <c:overlay val="0"/>
      <c:spPr>
        <a:solidFill>
          <a:srgbClr val="D9D9D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9525</xdr:rowOff>
    </xdr:from>
    <xdr:to>
      <xdr:col>10</xdr:col>
      <xdr:colOff>723900</xdr:colOff>
      <xdr:row>39</xdr:row>
      <xdr:rowOff>28575</xdr:rowOff>
    </xdr:to>
    <xdr:graphicFrame macro="">
      <xdr:nvGraphicFramePr>
        <xdr:cNvPr id="5122" name="Chart 1">
          <a:extLst>
            <a:ext uri="{FF2B5EF4-FFF2-40B4-BE49-F238E27FC236}">
              <a16:creationId xmlns:a16="http://schemas.microsoft.com/office/drawing/2014/main" id="{E7F6CD20-AF23-C0B0-4708-47D36AA1E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66675</xdr:rowOff>
    </xdr:from>
    <xdr:to>
      <xdr:col>11</xdr:col>
      <xdr:colOff>28575</xdr:colOff>
      <xdr:row>37</xdr:row>
      <xdr:rowOff>104775</xdr:rowOff>
    </xdr:to>
    <xdr:graphicFrame macro="">
      <xdr:nvGraphicFramePr>
        <xdr:cNvPr id="8194" name="Chart 1">
          <a:extLst>
            <a:ext uri="{FF2B5EF4-FFF2-40B4-BE49-F238E27FC236}">
              <a16:creationId xmlns:a16="http://schemas.microsoft.com/office/drawing/2014/main" id="{29FB44FF-69BE-6A9D-1498-0D1B6493D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133350</xdr:rowOff>
    </xdr:from>
    <xdr:to>
      <xdr:col>10</xdr:col>
      <xdr:colOff>466725</xdr:colOff>
      <xdr:row>36</xdr:row>
      <xdr:rowOff>66675</xdr:rowOff>
    </xdr:to>
    <xdr:graphicFrame macro="">
      <xdr:nvGraphicFramePr>
        <xdr:cNvPr id="11266" name="Chart 1">
          <a:extLst>
            <a:ext uri="{FF2B5EF4-FFF2-40B4-BE49-F238E27FC236}">
              <a16:creationId xmlns:a16="http://schemas.microsoft.com/office/drawing/2014/main" id="{3FD88A89-49F4-E023-D375-B365359AE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B1FA-00BC-463C-96E8-9C59373AD3D3}">
  <dimension ref="A1:O22"/>
  <sheetViews>
    <sheetView zoomScale="75" zoomScaleNormal="75" workbookViewId="0">
      <selection activeCell="A7" sqref="A7"/>
    </sheetView>
  </sheetViews>
  <sheetFormatPr defaultRowHeight="12.75" x14ac:dyDescent="0.2"/>
  <cols>
    <col min="2" max="2" width="10.5703125" customWidth="1"/>
    <col min="3" max="3" width="11" style="1" customWidth="1"/>
    <col min="4" max="4" width="9.140625" style="1"/>
    <col min="5" max="5" width="12.28515625" style="1" customWidth="1"/>
    <col min="6" max="6" width="9.140625" style="1"/>
    <col min="7" max="7" width="10" style="1" customWidth="1"/>
    <col min="8" max="15" width="9.140625" style="1"/>
  </cols>
  <sheetData>
    <row r="1" spans="1:15" ht="18" x14ac:dyDescent="0.25">
      <c r="A1" s="2" t="s">
        <v>0</v>
      </c>
    </row>
    <row r="2" spans="1:15" ht="15.75" x14ac:dyDescent="0.25">
      <c r="A2" s="2" t="s">
        <v>1</v>
      </c>
      <c r="E2" s="3">
        <v>39361</v>
      </c>
      <c r="F2" s="4" t="s">
        <v>2</v>
      </c>
      <c r="G2" s="161">
        <v>39409</v>
      </c>
      <c r="H2" s="161"/>
    </row>
    <row r="4" spans="1:15" s="8" customFormat="1" ht="15" x14ac:dyDescent="0.25">
      <c r="A4" s="5"/>
      <c r="B4" s="6"/>
      <c r="C4" s="7"/>
      <c r="D4" s="162" t="s">
        <v>3</v>
      </c>
      <c r="E4" s="162"/>
      <c r="F4" s="162"/>
      <c r="G4" s="162" t="s">
        <v>4</v>
      </c>
      <c r="H4" s="162"/>
      <c r="I4" s="162" t="s">
        <v>5</v>
      </c>
      <c r="J4" s="162"/>
      <c r="K4" s="162" t="s">
        <v>6</v>
      </c>
      <c r="L4" s="162"/>
      <c r="M4" s="162"/>
      <c r="N4" s="160" t="s">
        <v>7</v>
      </c>
      <c r="O4" s="160"/>
    </row>
    <row r="5" spans="1:15" s="8" customFormat="1" ht="15" x14ac:dyDescent="0.25">
      <c r="A5" s="9" t="s">
        <v>8</v>
      </c>
      <c r="B5" s="10" t="s">
        <v>9</v>
      </c>
      <c r="C5" s="11" t="s">
        <v>10</v>
      </c>
      <c r="D5" s="11" t="s">
        <v>11</v>
      </c>
      <c r="E5" s="11" t="s">
        <v>12</v>
      </c>
      <c r="F5" s="11" t="s">
        <v>13</v>
      </c>
      <c r="G5" s="11" t="s">
        <v>14</v>
      </c>
      <c r="H5" s="11" t="s">
        <v>15</v>
      </c>
      <c r="I5" s="11" t="s">
        <v>16</v>
      </c>
      <c r="J5" s="11" t="s">
        <v>17</v>
      </c>
      <c r="K5" s="11" t="s">
        <v>18</v>
      </c>
      <c r="L5" s="11" t="s">
        <v>19</v>
      </c>
      <c r="M5" s="11" t="s">
        <v>20</v>
      </c>
      <c r="N5" s="11" t="s">
        <v>21</v>
      </c>
      <c r="O5" s="12" t="s">
        <v>22</v>
      </c>
    </row>
    <row r="6" spans="1:15" s="8" customFormat="1" ht="15" x14ac:dyDescent="0.25">
      <c r="A6" s="13" t="s">
        <v>23</v>
      </c>
      <c r="B6" s="14">
        <v>39361</v>
      </c>
      <c r="C6" s="15">
        <v>39409</v>
      </c>
      <c r="D6" s="16">
        <v>47</v>
      </c>
      <c r="E6" s="16">
        <v>41</v>
      </c>
      <c r="F6" s="16">
        <v>1</v>
      </c>
      <c r="G6" s="16">
        <f>SimmsCreek!N77</f>
        <v>0</v>
      </c>
      <c r="H6" s="16">
        <f>SimmsCreek!O77</f>
        <v>0</v>
      </c>
      <c r="I6" s="16">
        <f>SimmsCreek!P77</f>
        <v>0</v>
      </c>
      <c r="J6" s="16">
        <f>SimmsCreek!Q77</f>
        <v>0</v>
      </c>
      <c r="K6" s="16">
        <v>9</v>
      </c>
      <c r="L6" s="16">
        <v>4</v>
      </c>
      <c r="M6" s="16">
        <f>SimmsCreek!T77</f>
        <v>0</v>
      </c>
      <c r="N6" s="16">
        <f>SimmsCreek!U77</f>
        <v>0</v>
      </c>
      <c r="O6" s="16">
        <f>SimmsCreek!V77</f>
        <v>0</v>
      </c>
    </row>
    <row r="7" spans="1:15" s="8" customFormat="1" ht="15" x14ac:dyDescent="0.25">
      <c r="A7" s="17" t="s">
        <v>24</v>
      </c>
      <c r="B7" s="18">
        <v>39367</v>
      </c>
      <c r="C7" s="15">
        <v>39409</v>
      </c>
      <c r="D7" s="16">
        <v>12</v>
      </c>
      <c r="E7" s="16">
        <v>6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</row>
    <row r="8" spans="1:15" s="8" customFormat="1" ht="15" x14ac:dyDescent="0.25">
      <c r="A8" s="19" t="s">
        <v>25</v>
      </c>
      <c r="B8" s="20">
        <v>39364</v>
      </c>
      <c r="C8" s="21">
        <v>39409</v>
      </c>
      <c r="D8" s="22">
        <v>0</v>
      </c>
      <c r="E8" s="22">
        <v>1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</row>
    <row r="9" spans="1:15" s="8" customFormat="1" ht="14.25" x14ac:dyDescent="0.2"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</row>
    <row r="10" spans="1:15" s="8" customFormat="1" ht="14.25" x14ac:dyDescent="0.2"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</row>
    <row r="11" spans="1:15" s="8" customFormat="1" ht="15" x14ac:dyDescent="0.25">
      <c r="A11" s="24" t="s">
        <v>26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</row>
    <row r="12" spans="1:15" s="29" customFormat="1" ht="30" x14ac:dyDescent="0.25">
      <c r="A12" s="25"/>
      <c r="B12" s="26" t="s">
        <v>8</v>
      </c>
      <c r="C12" s="27" t="s">
        <v>27</v>
      </c>
      <c r="D12" s="27" t="s">
        <v>28</v>
      </c>
      <c r="E12" s="27" t="s">
        <v>29</v>
      </c>
      <c r="F12" s="27" t="s">
        <v>30</v>
      </c>
      <c r="G12" s="27" t="s">
        <v>31</v>
      </c>
      <c r="H12" s="27" t="s">
        <v>32</v>
      </c>
      <c r="I12" s="27" t="s">
        <v>33</v>
      </c>
      <c r="J12" s="27" t="s">
        <v>34</v>
      </c>
      <c r="K12" s="27" t="s">
        <v>35</v>
      </c>
      <c r="L12" s="28"/>
      <c r="M12" s="28"/>
      <c r="N12" s="28"/>
      <c r="O12" s="28"/>
    </row>
    <row r="13" spans="1:15" s="8" customFormat="1" ht="15" x14ac:dyDescent="0.25">
      <c r="A13" s="24"/>
      <c r="B13" s="13" t="s">
        <v>23</v>
      </c>
      <c r="C13" s="16">
        <v>89</v>
      </c>
      <c r="D13" s="16">
        <f>SUM(G6:H6)</f>
        <v>0</v>
      </c>
      <c r="E13" s="16">
        <f>SUM(I6:J6)</f>
        <v>0</v>
      </c>
      <c r="F13" s="16">
        <f>SUM(K6:M6)</f>
        <v>13</v>
      </c>
      <c r="G13" s="30">
        <f>SUM(N6:O6)</f>
        <v>0</v>
      </c>
      <c r="H13" s="16">
        <v>3</v>
      </c>
      <c r="I13" s="30">
        <f>SimmsCreek!AG77</f>
        <v>0</v>
      </c>
      <c r="J13" s="30">
        <v>1</v>
      </c>
      <c r="K13" s="30">
        <f>SimmsCreek!AU77</f>
        <v>0</v>
      </c>
      <c r="L13" s="23"/>
      <c r="M13" s="23"/>
      <c r="N13" s="23"/>
      <c r="O13" s="23"/>
    </row>
    <row r="14" spans="1:15" s="8" customFormat="1" ht="15" x14ac:dyDescent="0.25">
      <c r="A14" s="24"/>
      <c r="B14" s="17" t="s">
        <v>24</v>
      </c>
      <c r="C14" s="16">
        <v>18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23"/>
      <c r="M14" s="23"/>
      <c r="N14" s="23"/>
      <c r="O14" s="23"/>
    </row>
    <row r="15" spans="1:15" s="8" customFormat="1" ht="15" x14ac:dyDescent="0.25">
      <c r="A15" s="24"/>
      <c r="B15" s="31" t="s">
        <v>25</v>
      </c>
      <c r="C15" s="32">
        <v>1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23"/>
      <c r="M15" s="23"/>
      <c r="N15" s="23"/>
      <c r="O15" s="23"/>
    </row>
    <row r="16" spans="1:15" s="8" customFormat="1" ht="14.25" x14ac:dyDescent="0.2"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</row>
    <row r="17" spans="1:6" x14ac:dyDescent="0.2">
      <c r="A17" s="33"/>
    </row>
    <row r="18" spans="1:6" ht="15" x14ac:dyDescent="0.25">
      <c r="A18" s="24" t="s">
        <v>36</v>
      </c>
    </row>
    <row r="19" spans="1:6" ht="15" x14ac:dyDescent="0.25">
      <c r="A19" s="33"/>
      <c r="B19" s="26" t="s">
        <v>8</v>
      </c>
      <c r="C19" s="27" t="s">
        <v>27</v>
      </c>
      <c r="D19" s="27" t="s">
        <v>28</v>
      </c>
      <c r="E19" s="27" t="s">
        <v>29</v>
      </c>
      <c r="F19" s="27" t="s">
        <v>30</v>
      </c>
    </row>
    <row r="20" spans="1:6" ht="15" x14ac:dyDescent="0.25">
      <c r="B20" s="13" t="s">
        <v>23</v>
      </c>
      <c r="C20" s="16">
        <v>1</v>
      </c>
      <c r="D20" s="16">
        <f>SimmsCreek!BD77+BE63+BF63</f>
        <v>0</v>
      </c>
      <c r="E20" s="16">
        <f>SimmsCreek!BG77+BH63+BI63</f>
        <v>0</v>
      </c>
      <c r="F20" s="16">
        <f>SimmsCreek!BJ77+BK63+BL63</f>
        <v>0</v>
      </c>
    </row>
    <row r="21" spans="1:6" ht="15" x14ac:dyDescent="0.25">
      <c r="B21" s="17" t="s">
        <v>24</v>
      </c>
      <c r="C21" s="16">
        <f>Woods!BA54+BB63+BC63</f>
        <v>0</v>
      </c>
      <c r="D21" s="16">
        <f>Woods!BD54+BE63+BF63</f>
        <v>0</v>
      </c>
      <c r="E21" s="16">
        <f>Woods!BG54+BH63+BI63</f>
        <v>0</v>
      </c>
      <c r="F21" s="16">
        <f>Woods!BJ54+BK63+BL63</f>
        <v>0</v>
      </c>
    </row>
    <row r="22" spans="1:6" ht="15" x14ac:dyDescent="0.25">
      <c r="B22" s="31" t="s">
        <v>25</v>
      </c>
      <c r="C22" s="32">
        <v>1</v>
      </c>
      <c r="D22" s="32">
        <f>Casey!BD63+BE63+BF63</f>
        <v>0</v>
      </c>
      <c r="E22" s="32">
        <f>Casey!BG63+BH63+BI63</f>
        <v>0</v>
      </c>
      <c r="F22" s="32">
        <f>Casey!BJ63+BK63+BL63</f>
        <v>0</v>
      </c>
    </row>
  </sheetData>
  <mergeCells count="6">
    <mergeCell ref="N4:O4"/>
    <mergeCell ref="G2:H2"/>
    <mergeCell ref="D4:F4"/>
    <mergeCell ref="G4:H4"/>
    <mergeCell ref="I4:J4"/>
    <mergeCell ref="K4:M4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F071-E5C7-4241-BE33-E29AFE1DD9BF}">
  <dimension ref="A1:H4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defaultRowHeight="12.75" x14ac:dyDescent="0.2"/>
  <cols>
    <col min="1" max="1" width="10" style="1" customWidth="1"/>
    <col min="2" max="2" width="10.5703125" style="104" customWidth="1"/>
    <col min="3" max="3" width="18.42578125" style="1" customWidth="1"/>
    <col min="4" max="4" width="11.140625" style="1" customWidth="1"/>
    <col min="5" max="5" width="12.140625" style="1" customWidth="1"/>
    <col min="6" max="6" width="15.42578125" style="1" customWidth="1"/>
    <col min="7" max="8" width="12.5703125" style="1" customWidth="1"/>
  </cols>
  <sheetData>
    <row r="1" spans="1:8" x14ac:dyDescent="0.2">
      <c r="A1" s="4" t="s">
        <v>43</v>
      </c>
      <c r="B1" s="106" t="s">
        <v>147</v>
      </c>
      <c r="C1" s="4" t="s">
        <v>148</v>
      </c>
      <c r="D1" s="4" t="s">
        <v>56</v>
      </c>
      <c r="E1" s="4" t="s">
        <v>150</v>
      </c>
      <c r="F1" s="4" t="s">
        <v>52</v>
      </c>
      <c r="G1" s="4"/>
      <c r="H1" s="4"/>
    </row>
    <row r="2" spans="1:8" x14ac:dyDescent="0.2">
      <c r="A2" s="102">
        <v>39382</v>
      </c>
      <c r="B2" s="1" t="s">
        <v>152</v>
      </c>
      <c r="C2" s="1">
        <v>115</v>
      </c>
      <c r="D2" s="1" t="s">
        <v>92</v>
      </c>
      <c r="E2" s="1">
        <v>750</v>
      </c>
    </row>
    <row r="3" spans="1:8" x14ac:dyDescent="0.2">
      <c r="A3" s="103"/>
    </row>
    <row r="4" spans="1:8" x14ac:dyDescent="0.2">
      <c r="A4" s="103"/>
    </row>
  </sheetData>
  <autoFilter ref="A1:F1" xr:uid="{CFED4A09-CE11-4E68-84BD-EDF3B0C4CFA5}"/>
  <pageMargins left="0.74791666666666667" right="0.74791666666666667" top="0.98402777777777772" bottom="0.98402777777777783" header="0.5" footer="0.51180555555555562"/>
  <pageSetup firstPageNumber="0" orientation="landscape" horizontalDpi="300" verticalDpi="300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13920-4DAF-4A38-9D6E-1942961D31E6}">
  <dimension ref="A1"/>
  <sheetViews>
    <sheetView topLeftCell="A13" zoomScale="75" zoomScaleNormal="75" workbookViewId="0">
      <selection activeCell="F42" sqref="F42"/>
    </sheetView>
  </sheetViews>
  <sheetFormatPr defaultColWidth="11.7109375" defaultRowHeight="12.75" x14ac:dyDescent="0.2"/>
  <sheetData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22D3-3AA9-4A8F-A0B0-FA02A2CFBCC2}">
  <dimension ref="A1:BM193"/>
  <sheetViews>
    <sheetView tabSelected="1" zoomScale="75" zoomScaleNormal="75" workbookViewId="0">
      <pane xSplit="1" ySplit="1" topLeftCell="B2" activePane="bottomRight" state="frozen"/>
      <selection pane="topRight" activeCell="H1" sqref="H1"/>
      <selection pane="bottomLeft" activeCell="A45" sqref="A45"/>
      <selection pane="bottomRight" sqref="A1:XFD1"/>
    </sheetView>
  </sheetViews>
  <sheetFormatPr defaultRowHeight="12.75" x14ac:dyDescent="0.2"/>
  <cols>
    <col min="1" max="1" width="30.85546875" style="34" bestFit="1" customWidth="1"/>
    <col min="2" max="2" width="12.7109375" style="35" bestFit="1" customWidth="1"/>
    <col min="3" max="3" width="16.85546875" style="1" bestFit="1" customWidth="1"/>
    <col min="4" max="4" width="20.140625" style="1" bestFit="1" customWidth="1"/>
    <col min="5" max="5" width="10.5703125" style="1" bestFit="1" customWidth="1"/>
    <col min="6" max="6" width="12" style="1" bestFit="1" customWidth="1"/>
    <col min="7" max="7" width="12.140625" style="1" bestFit="1" customWidth="1"/>
    <col min="8" max="8" width="14.85546875" style="1" bestFit="1" customWidth="1"/>
    <col min="9" max="9" width="25.85546875" bestFit="1" customWidth="1"/>
    <col min="10" max="10" width="62.42578125" style="36" bestFit="1" customWidth="1"/>
    <col min="11" max="11" width="13.85546875" style="1" bestFit="1" customWidth="1"/>
    <col min="12" max="12" width="13.42578125" style="1" bestFit="1" customWidth="1"/>
    <col min="13" max="13" width="13.28515625" style="1" bestFit="1" customWidth="1"/>
    <col min="14" max="14" width="13.7109375" style="1" bestFit="1" customWidth="1"/>
    <col min="15" max="15" width="13.28515625" style="1" bestFit="1" customWidth="1"/>
    <col min="16" max="16" width="13.85546875" style="1" bestFit="1" customWidth="1"/>
    <col min="17" max="17" width="13.42578125" style="1" bestFit="1" customWidth="1"/>
    <col min="18" max="18" width="13.7109375" style="1" bestFit="1" customWidth="1"/>
    <col min="19" max="19" width="13.28515625" style="1" bestFit="1" customWidth="1"/>
    <col min="20" max="21" width="13.42578125" style="1" bestFit="1" customWidth="1"/>
    <col min="22" max="22" width="13.140625" style="1" bestFit="1" customWidth="1"/>
    <col min="23" max="23" width="13.7109375" style="1" bestFit="1" customWidth="1"/>
    <col min="24" max="24" width="16.28515625" style="1" bestFit="1" customWidth="1"/>
    <col min="25" max="25" width="12.7109375" style="37" bestFit="1" customWidth="1"/>
    <col min="26" max="26" width="17.85546875" style="37" bestFit="1" customWidth="1"/>
    <col min="27" max="27" width="11.7109375" style="37" bestFit="1" customWidth="1"/>
    <col min="28" max="28" width="17.140625" style="37" bestFit="1" customWidth="1"/>
    <col min="29" max="29" width="30.5703125" style="37" bestFit="1" customWidth="1"/>
    <col min="30" max="30" width="20.7109375" style="37" bestFit="1" customWidth="1"/>
    <col min="31" max="31" width="38" style="38" bestFit="1" customWidth="1"/>
    <col min="32" max="32" width="12.7109375" style="39" bestFit="1" customWidth="1"/>
    <col min="33" max="33" width="20.85546875" style="40" bestFit="1" customWidth="1"/>
    <col min="34" max="34" width="11.7109375" style="40" bestFit="1" customWidth="1"/>
    <col min="35" max="35" width="17.140625" style="39" bestFit="1" customWidth="1"/>
    <col min="36" max="36" width="30.5703125" style="39" bestFit="1" customWidth="1"/>
    <col min="37" max="37" width="20.7109375" style="39" bestFit="1" customWidth="1"/>
    <col min="38" max="38" width="14.42578125" style="41" bestFit="1" customWidth="1"/>
    <col min="39" max="39" width="12.7109375" style="42" bestFit="1" customWidth="1"/>
    <col min="40" max="40" width="18.28515625" style="42" bestFit="1" customWidth="1"/>
    <col min="41" max="41" width="11.7109375" style="42" bestFit="1" customWidth="1"/>
    <col min="42" max="42" width="17.140625" style="42" bestFit="1" customWidth="1"/>
    <col min="43" max="43" width="30.5703125" style="42" bestFit="1" customWidth="1"/>
    <col min="44" max="44" width="20.7109375" style="42" bestFit="1" customWidth="1"/>
    <col min="45" max="45" width="14.42578125" style="43" bestFit="1" customWidth="1"/>
    <col min="46" max="46" width="12.7109375" style="44" bestFit="1" customWidth="1"/>
    <col min="47" max="47" width="22.42578125" style="44" bestFit="1" customWidth="1"/>
    <col min="48" max="48" width="11.7109375" style="44" bestFit="1" customWidth="1"/>
    <col min="49" max="49" width="17.140625" style="44" bestFit="1" customWidth="1"/>
    <col min="50" max="50" width="30.5703125" style="44" bestFit="1" customWidth="1"/>
    <col min="51" max="51" width="20.7109375" style="44" bestFit="1" customWidth="1"/>
    <col min="52" max="52" width="14.42578125" style="45" bestFit="1" customWidth="1"/>
    <col min="53" max="53" width="13.85546875" style="46" bestFit="1" customWidth="1"/>
    <col min="54" max="54" width="13.42578125" style="46" bestFit="1" customWidth="1"/>
    <col min="55" max="55" width="13.42578125" style="47" bestFit="1" customWidth="1"/>
    <col min="56" max="56" width="13.7109375" style="47" bestFit="1" customWidth="1"/>
    <col min="57" max="58" width="13.28515625" style="46" bestFit="1" customWidth="1"/>
    <col min="59" max="59" width="13.85546875" style="47" bestFit="1" customWidth="1"/>
    <col min="60" max="61" width="13.42578125" style="47" bestFit="1" customWidth="1"/>
    <col min="62" max="62" width="13.7109375" style="47" bestFit="1" customWidth="1"/>
    <col min="63" max="63" width="13.28515625" style="47" bestFit="1" customWidth="1"/>
    <col min="64" max="64" width="13.28515625" style="46" bestFit="1" customWidth="1"/>
    <col min="65" max="65" width="17.42578125" style="47" bestFit="1" customWidth="1"/>
  </cols>
  <sheetData>
    <row r="1" spans="1:65" s="33" customFormat="1" ht="24.75" customHeight="1" x14ac:dyDescent="0.2">
      <c r="A1" s="53" t="s">
        <v>43</v>
      </c>
      <c r="B1" s="54" t="s">
        <v>44</v>
      </c>
      <c r="C1" s="55" t="s">
        <v>45</v>
      </c>
      <c r="D1" s="55" t="s">
        <v>46</v>
      </c>
      <c r="E1" s="55" t="s">
        <v>47</v>
      </c>
      <c r="F1" s="55" t="s">
        <v>48</v>
      </c>
      <c r="G1" s="55" t="s">
        <v>49</v>
      </c>
      <c r="H1" s="55" t="s">
        <v>50</v>
      </c>
      <c r="I1" s="55" t="s">
        <v>51</v>
      </c>
      <c r="J1" s="51" t="s">
        <v>52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52" t="s">
        <v>53</v>
      </c>
      <c r="X1" s="52" t="s">
        <v>54</v>
      </c>
      <c r="Y1" s="56" t="s">
        <v>43</v>
      </c>
      <c r="Z1" s="57" t="s">
        <v>55</v>
      </c>
      <c r="AA1" s="57" t="s">
        <v>56</v>
      </c>
      <c r="AB1" s="57" t="s">
        <v>57</v>
      </c>
      <c r="AC1" s="57" t="s">
        <v>58</v>
      </c>
      <c r="AD1" s="57" t="s">
        <v>59</v>
      </c>
      <c r="AE1" s="58" t="s">
        <v>60</v>
      </c>
      <c r="AF1" s="59" t="s">
        <v>43</v>
      </c>
      <c r="AG1" s="60" t="s">
        <v>61</v>
      </c>
      <c r="AH1" s="60" t="s">
        <v>56</v>
      </c>
      <c r="AI1" s="60" t="s">
        <v>57</v>
      </c>
      <c r="AJ1" s="60" t="s">
        <v>58</v>
      </c>
      <c r="AK1" s="60" t="s">
        <v>59</v>
      </c>
      <c r="AL1" s="61" t="s">
        <v>60</v>
      </c>
      <c r="AM1" s="62" t="s">
        <v>43</v>
      </c>
      <c r="AN1" s="63" t="s">
        <v>62</v>
      </c>
      <c r="AO1" s="63" t="s">
        <v>56</v>
      </c>
      <c r="AP1" s="63" t="s">
        <v>57</v>
      </c>
      <c r="AQ1" s="63" t="s">
        <v>58</v>
      </c>
      <c r="AR1" s="63" t="s">
        <v>59</v>
      </c>
      <c r="AS1" s="64" t="s">
        <v>60</v>
      </c>
      <c r="AT1" s="65" t="s">
        <v>43</v>
      </c>
      <c r="AU1" s="66" t="s">
        <v>63</v>
      </c>
      <c r="AV1" s="66" t="s">
        <v>56</v>
      </c>
      <c r="AW1" s="66" t="s">
        <v>57</v>
      </c>
      <c r="AX1" s="66" t="s">
        <v>58</v>
      </c>
      <c r="AY1" s="66" t="s">
        <v>59</v>
      </c>
      <c r="AZ1" s="67" t="s">
        <v>60</v>
      </c>
      <c r="BA1" s="68" t="s">
        <v>11</v>
      </c>
      <c r="BB1" s="68" t="s">
        <v>12</v>
      </c>
      <c r="BC1" s="68" t="s">
        <v>64</v>
      </c>
      <c r="BD1" s="68" t="s">
        <v>14</v>
      </c>
      <c r="BE1" s="68" t="s">
        <v>15</v>
      </c>
      <c r="BF1" s="68" t="s">
        <v>65</v>
      </c>
      <c r="BG1" s="68" t="s">
        <v>16</v>
      </c>
      <c r="BH1" s="68" t="s">
        <v>17</v>
      </c>
      <c r="BI1" s="68" t="s">
        <v>66</v>
      </c>
      <c r="BJ1" s="68" t="s">
        <v>18</v>
      </c>
      <c r="BK1" s="68" t="s">
        <v>19</v>
      </c>
      <c r="BL1" s="68" t="s">
        <v>67</v>
      </c>
      <c r="BM1" s="68" t="s">
        <v>60</v>
      </c>
    </row>
    <row r="2" spans="1:65" s="33" customFormat="1" x14ac:dyDescent="0.2">
      <c r="A2" s="69">
        <v>39361</v>
      </c>
      <c r="B2" s="54"/>
      <c r="C2" s="55"/>
      <c r="D2" s="55"/>
      <c r="E2" s="55"/>
      <c r="F2" s="55"/>
      <c r="G2" s="55"/>
      <c r="H2" s="55"/>
      <c r="I2" s="55"/>
      <c r="J2" s="36" t="s">
        <v>68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2"/>
      <c r="X2" s="52"/>
      <c r="Y2" s="56"/>
      <c r="Z2" s="57"/>
      <c r="AA2" s="57"/>
      <c r="AB2" s="57"/>
      <c r="AC2" s="57"/>
      <c r="AD2" s="57"/>
      <c r="AE2" s="58"/>
      <c r="AF2" s="59"/>
      <c r="AG2" s="60"/>
      <c r="AH2" s="60"/>
      <c r="AI2" s="60"/>
      <c r="AJ2" s="60"/>
      <c r="AK2" s="60"/>
      <c r="AL2" s="61"/>
      <c r="AM2" s="62"/>
      <c r="AN2" s="63"/>
      <c r="AO2" s="63"/>
      <c r="AP2" s="63"/>
      <c r="AQ2" s="63"/>
      <c r="AR2" s="63"/>
      <c r="AS2" s="64"/>
      <c r="AT2" s="65"/>
      <c r="AU2" s="66"/>
      <c r="AV2" s="66"/>
      <c r="AW2" s="66"/>
      <c r="AX2" s="66"/>
      <c r="AY2" s="66"/>
      <c r="AZ2" s="67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</row>
    <row r="3" spans="1:65" s="33" customFormat="1" x14ac:dyDescent="0.2">
      <c r="A3" s="69">
        <v>39362</v>
      </c>
      <c r="B3" s="54"/>
      <c r="C3" s="55"/>
      <c r="D3" s="55"/>
      <c r="E3" s="55"/>
      <c r="F3" s="55"/>
      <c r="G3" s="55"/>
      <c r="H3" s="55"/>
      <c r="I3" s="55"/>
      <c r="J3" s="36" t="s">
        <v>69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2"/>
      <c r="X3" s="52"/>
      <c r="Y3" s="56"/>
      <c r="Z3" s="57"/>
      <c r="AA3" s="57"/>
      <c r="AB3" s="57"/>
      <c r="AC3" s="57"/>
      <c r="AD3" s="57"/>
      <c r="AE3" s="58"/>
      <c r="AF3" s="59"/>
      <c r="AG3" s="60"/>
      <c r="AH3" s="60"/>
      <c r="AI3" s="60"/>
      <c r="AJ3" s="60"/>
      <c r="AK3" s="60"/>
      <c r="AL3" s="61"/>
      <c r="AM3" s="62"/>
      <c r="AN3" s="63"/>
      <c r="AO3" s="63"/>
      <c r="AP3" s="63"/>
      <c r="AQ3" s="63"/>
      <c r="AR3" s="63"/>
      <c r="AS3" s="64"/>
      <c r="AT3" s="65"/>
      <c r="AU3" s="66"/>
      <c r="AV3" s="66"/>
      <c r="AW3" s="66"/>
      <c r="AX3" s="66"/>
      <c r="AY3" s="66"/>
      <c r="AZ3" s="67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</row>
    <row r="4" spans="1:65" x14ac:dyDescent="0.2">
      <c r="A4" s="34">
        <v>39363</v>
      </c>
      <c r="B4" s="70">
        <v>0.33333333333333331</v>
      </c>
      <c r="C4" s="1">
        <v>10</v>
      </c>
      <c r="D4" s="1">
        <v>10</v>
      </c>
      <c r="J4" s="71" t="s">
        <v>70</v>
      </c>
      <c r="K4" s="1">
        <v>8</v>
      </c>
      <c r="L4" s="1">
        <v>7</v>
      </c>
    </row>
    <row r="5" spans="1:65" x14ac:dyDescent="0.2">
      <c r="A5" s="34">
        <v>39364</v>
      </c>
      <c r="B5" s="70">
        <v>1.3333333333333333</v>
      </c>
      <c r="C5" s="1">
        <v>9</v>
      </c>
      <c r="D5" s="1">
        <v>10</v>
      </c>
      <c r="H5" s="1">
        <v>0.46</v>
      </c>
      <c r="J5" s="36" t="s">
        <v>68</v>
      </c>
    </row>
    <row r="6" spans="1:65" x14ac:dyDescent="0.2">
      <c r="A6" s="34">
        <v>39365</v>
      </c>
      <c r="B6" s="70">
        <v>2.333333333333333</v>
      </c>
      <c r="C6" s="1">
        <v>9</v>
      </c>
      <c r="D6" s="1">
        <v>11</v>
      </c>
      <c r="E6" s="1">
        <v>7.8</v>
      </c>
      <c r="F6" s="1">
        <v>6</v>
      </c>
      <c r="G6" s="1">
        <v>70</v>
      </c>
      <c r="H6" s="1">
        <v>0.43</v>
      </c>
      <c r="I6" t="s">
        <v>71</v>
      </c>
      <c r="J6" s="36" t="s">
        <v>72</v>
      </c>
      <c r="K6" s="1">
        <v>1</v>
      </c>
    </row>
    <row r="7" spans="1:65" x14ac:dyDescent="0.2">
      <c r="A7" s="34">
        <v>39365</v>
      </c>
      <c r="B7" s="70">
        <v>0.72916666666666663</v>
      </c>
      <c r="J7" s="36" t="s">
        <v>73</v>
      </c>
      <c r="L7" s="1">
        <v>1</v>
      </c>
    </row>
    <row r="8" spans="1:65" x14ac:dyDescent="0.2">
      <c r="A8" s="34">
        <v>39366</v>
      </c>
      <c r="B8" s="70">
        <v>3.333333333333333</v>
      </c>
      <c r="C8" s="1">
        <v>6</v>
      </c>
      <c r="D8" s="1">
        <v>11</v>
      </c>
      <c r="E8" s="1">
        <v>7.6</v>
      </c>
      <c r="F8" s="1">
        <v>6.4</v>
      </c>
      <c r="G8" s="1">
        <v>80</v>
      </c>
      <c r="H8" s="1">
        <v>0.32</v>
      </c>
      <c r="I8" t="s">
        <v>74</v>
      </c>
      <c r="J8" s="36" t="s">
        <v>68</v>
      </c>
    </row>
    <row r="9" spans="1:65" x14ac:dyDescent="0.2">
      <c r="A9" s="34">
        <v>39367</v>
      </c>
      <c r="B9" s="70">
        <v>4.333333333333333</v>
      </c>
      <c r="C9" s="1">
        <v>6</v>
      </c>
      <c r="D9" s="1">
        <v>10</v>
      </c>
      <c r="E9" s="1">
        <v>7.4</v>
      </c>
      <c r="F9" s="1">
        <v>6.9</v>
      </c>
      <c r="G9" s="1">
        <v>90</v>
      </c>
      <c r="H9" s="1">
        <v>0.28000000000000003</v>
      </c>
      <c r="I9" t="s">
        <v>75</v>
      </c>
      <c r="J9" s="36" t="s">
        <v>68</v>
      </c>
    </row>
    <row r="10" spans="1:65" x14ac:dyDescent="0.2">
      <c r="A10" s="34">
        <v>39368</v>
      </c>
      <c r="B10" s="70">
        <v>5.333333333333333</v>
      </c>
      <c r="C10" s="1">
        <v>8</v>
      </c>
      <c r="D10" s="1">
        <v>10</v>
      </c>
      <c r="E10" s="1">
        <v>7.4</v>
      </c>
      <c r="F10" s="1">
        <v>7.1</v>
      </c>
      <c r="G10" s="1">
        <v>90</v>
      </c>
      <c r="H10" s="1">
        <v>0.26</v>
      </c>
      <c r="I10" t="s">
        <v>74</v>
      </c>
      <c r="J10" s="36" t="s">
        <v>76</v>
      </c>
    </row>
    <row r="11" spans="1:65" x14ac:dyDescent="0.2">
      <c r="A11" s="34">
        <v>39369</v>
      </c>
      <c r="B11" s="70">
        <v>6.333333333333333</v>
      </c>
      <c r="C11" s="1">
        <v>8</v>
      </c>
      <c r="D11" s="1">
        <v>10</v>
      </c>
      <c r="E11" s="1">
        <v>7.4</v>
      </c>
      <c r="F11" s="1">
        <v>6.9</v>
      </c>
      <c r="G11" s="1">
        <v>100</v>
      </c>
      <c r="H11" s="1">
        <v>0.22</v>
      </c>
      <c r="I11" t="s">
        <v>74</v>
      </c>
      <c r="J11" s="36" t="s">
        <v>77</v>
      </c>
      <c r="BC11" s="47">
        <v>1</v>
      </c>
      <c r="BM11" s="47" t="s">
        <v>78</v>
      </c>
    </row>
    <row r="12" spans="1:65" x14ac:dyDescent="0.2">
      <c r="A12" s="34">
        <v>39370</v>
      </c>
      <c r="B12" s="70">
        <v>7.333333333333333</v>
      </c>
      <c r="C12" s="1">
        <v>10</v>
      </c>
      <c r="D12" s="1">
        <v>11</v>
      </c>
      <c r="E12" s="1">
        <v>7.1</v>
      </c>
      <c r="F12" s="1">
        <v>6.7</v>
      </c>
      <c r="G12" s="1">
        <v>90</v>
      </c>
      <c r="H12" s="1">
        <v>0.31</v>
      </c>
      <c r="I12" t="s">
        <v>79</v>
      </c>
      <c r="J12" s="36" t="s">
        <v>80</v>
      </c>
    </row>
    <row r="13" spans="1:65" x14ac:dyDescent="0.2">
      <c r="A13" s="34">
        <v>39370</v>
      </c>
      <c r="B13" s="70">
        <v>0.75</v>
      </c>
      <c r="J13" s="36" t="s">
        <v>81</v>
      </c>
      <c r="K13" s="1">
        <v>1</v>
      </c>
    </row>
    <row r="14" spans="1:65" x14ac:dyDescent="0.2">
      <c r="A14" s="34">
        <v>39371</v>
      </c>
      <c r="B14" s="70">
        <v>8.3333333333333321</v>
      </c>
      <c r="C14" s="1">
        <v>10</v>
      </c>
      <c r="D14" s="1">
        <v>11</v>
      </c>
      <c r="E14" s="1">
        <v>7.1</v>
      </c>
      <c r="F14" s="1">
        <v>6.5</v>
      </c>
      <c r="G14" s="1">
        <v>70</v>
      </c>
      <c r="H14" s="1">
        <v>0.37</v>
      </c>
      <c r="I14" t="s">
        <v>82</v>
      </c>
      <c r="J14" s="36" t="s">
        <v>83</v>
      </c>
    </row>
    <row r="15" spans="1:65" ht="25.5" x14ac:dyDescent="0.2">
      <c r="A15" s="34">
        <v>39371</v>
      </c>
      <c r="B15" s="70">
        <v>0.60416666666666663</v>
      </c>
      <c r="J15" s="36" t="s">
        <v>84</v>
      </c>
      <c r="K15" s="1">
        <v>3</v>
      </c>
      <c r="L15" s="1">
        <v>2</v>
      </c>
    </row>
    <row r="16" spans="1:65" x14ac:dyDescent="0.2">
      <c r="A16" s="34">
        <v>39372</v>
      </c>
      <c r="B16" s="70">
        <v>9.3333333333333321</v>
      </c>
      <c r="C16" s="1">
        <v>9</v>
      </c>
      <c r="D16" s="1">
        <v>10</v>
      </c>
      <c r="E16" s="1">
        <v>6.9</v>
      </c>
      <c r="F16" s="1">
        <v>7.1</v>
      </c>
      <c r="G16" s="1">
        <v>70</v>
      </c>
      <c r="H16" s="1">
        <v>0.4</v>
      </c>
      <c r="I16" t="s">
        <v>85</v>
      </c>
      <c r="J16" s="36" t="s">
        <v>86</v>
      </c>
    </row>
    <row r="17" spans="1:31" ht="25.5" x14ac:dyDescent="0.2">
      <c r="A17" s="34">
        <v>39373</v>
      </c>
      <c r="B17" s="70">
        <v>10.333333333333332</v>
      </c>
      <c r="C17" s="1">
        <v>10</v>
      </c>
      <c r="D17" s="1">
        <v>10</v>
      </c>
      <c r="E17" s="1">
        <v>7</v>
      </c>
      <c r="F17" s="1">
        <v>6.5</v>
      </c>
      <c r="G17" s="1">
        <v>60</v>
      </c>
      <c r="H17" s="1">
        <v>0.46</v>
      </c>
      <c r="I17" t="s">
        <v>87</v>
      </c>
      <c r="J17" s="36" t="s">
        <v>88</v>
      </c>
    </row>
    <row r="18" spans="1:31" ht="25.5" x14ac:dyDescent="0.2">
      <c r="A18" s="34">
        <v>39374</v>
      </c>
      <c r="B18" s="70">
        <v>11.333333333333332</v>
      </c>
      <c r="C18" s="1">
        <v>6</v>
      </c>
      <c r="D18" s="1">
        <v>10</v>
      </c>
      <c r="E18" s="1">
        <v>7.2</v>
      </c>
      <c r="F18" s="1">
        <v>6.8</v>
      </c>
      <c r="G18" s="1">
        <v>70</v>
      </c>
      <c r="H18" s="1">
        <v>0.45</v>
      </c>
      <c r="I18" s="72" t="s">
        <v>89</v>
      </c>
      <c r="J18" s="36" t="s">
        <v>90</v>
      </c>
      <c r="K18" s="1">
        <v>2</v>
      </c>
      <c r="L18" s="1">
        <v>1</v>
      </c>
    </row>
    <row r="19" spans="1:31" ht="25.5" x14ac:dyDescent="0.2">
      <c r="A19" s="34">
        <v>39375</v>
      </c>
      <c r="B19" s="70">
        <v>12.333333333333332</v>
      </c>
      <c r="C19" s="1">
        <v>7</v>
      </c>
      <c r="D19" s="1">
        <v>10</v>
      </c>
      <c r="E19" s="1">
        <v>6.6</v>
      </c>
      <c r="F19" s="1">
        <v>6.8</v>
      </c>
      <c r="G19" s="1">
        <v>70</v>
      </c>
      <c r="H19" s="1">
        <v>0.4</v>
      </c>
      <c r="I19" t="s">
        <v>85</v>
      </c>
      <c r="J19" s="36" t="s">
        <v>91</v>
      </c>
      <c r="L19" s="1">
        <v>1</v>
      </c>
      <c r="Y19" s="73">
        <v>39741</v>
      </c>
      <c r="Z19" s="37">
        <v>1</v>
      </c>
      <c r="AA19" s="37" t="s">
        <v>92</v>
      </c>
      <c r="AB19" s="37" t="s">
        <v>93</v>
      </c>
      <c r="AC19" s="37" t="s">
        <v>93</v>
      </c>
      <c r="AD19" s="37">
        <v>645</v>
      </c>
      <c r="AE19" s="38" t="s">
        <v>94</v>
      </c>
    </row>
    <row r="20" spans="1:31" x14ac:dyDescent="0.2">
      <c r="A20" s="34">
        <v>39376</v>
      </c>
      <c r="B20" s="70">
        <v>0.34027777777777773</v>
      </c>
      <c r="C20" s="1">
        <v>10</v>
      </c>
      <c r="D20" s="1">
        <v>11</v>
      </c>
      <c r="E20" s="1">
        <v>6.6</v>
      </c>
      <c r="F20" s="1">
        <v>6.9</v>
      </c>
      <c r="G20" s="1">
        <v>70</v>
      </c>
      <c r="H20" s="1">
        <v>0.34</v>
      </c>
      <c r="I20" t="s">
        <v>95</v>
      </c>
      <c r="J20" s="36" t="s">
        <v>96</v>
      </c>
      <c r="R20" s="1">
        <v>1</v>
      </c>
    </row>
    <row r="21" spans="1:31" x14ac:dyDescent="0.2">
      <c r="A21" s="34">
        <v>39376</v>
      </c>
      <c r="B21" s="70">
        <v>0.75</v>
      </c>
      <c r="J21" s="36" t="s">
        <v>97</v>
      </c>
      <c r="K21" s="1">
        <v>1</v>
      </c>
      <c r="L21" s="1">
        <v>2</v>
      </c>
    </row>
    <row r="22" spans="1:31" x14ac:dyDescent="0.2">
      <c r="A22" s="34">
        <v>39377</v>
      </c>
      <c r="B22" s="70">
        <v>12.333333333333332</v>
      </c>
      <c r="C22" s="1">
        <v>10</v>
      </c>
      <c r="D22" s="1">
        <v>11</v>
      </c>
      <c r="E22" s="1">
        <v>6.6</v>
      </c>
      <c r="F22" s="1">
        <v>7.1</v>
      </c>
      <c r="G22" s="1">
        <v>70</v>
      </c>
      <c r="H22" s="1">
        <v>0.51</v>
      </c>
      <c r="I22" t="s">
        <v>98</v>
      </c>
      <c r="J22" s="36" t="s">
        <v>99</v>
      </c>
    </row>
    <row r="23" spans="1:31" ht="25.5" x14ac:dyDescent="0.2">
      <c r="A23" s="34">
        <v>39377</v>
      </c>
      <c r="B23" s="70">
        <v>0.45833333333333331</v>
      </c>
      <c r="J23" s="36" t="s">
        <v>100</v>
      </c>
      <c r="K23" s="1">
        <v>2</v>
      </c>
      <c r="L23" s="1">
        <v>3</v>
      </c>
    </row>
    <row r="24" spans="1:31" x14ac:dyDescent="0.2">
      <c r="A24" s="34">
        <v>39377</v>
      </c>
      <c r="B24" s="70">
        <v>0.58333333333333326</v>
      </c>
      <c r="J24" s="36" t="s">
        <v>101</v>
      </c>
      <c r="K24" s="1">
        <v>1</v>
      </c>
      <c r="L24" s="1">
        <v>1</v>
      </c>
    </row>
    <row r="25" spans="1:31" x14ac:dyDescent="0.2">
      <c r="A25" s="34">
        <v>39378</v>
      </c>
      <c r="B25" s="70">
        <v>12.333333333333332</v>
      </c>
      <c r="C25" s="1">
        <v>11</v>
      </c>
      <c r="D25" s="1">
        <v>11</v>
      </c>
      <c r="E25" s="1">
        <v>6.6</v>
      </c>
      <c r="F25" s="1">
        <v>7.1</v>
      </c>
      <c r="G25" s="1">
        <v>70</v>
      </c>
      <c r="H25" s="1">
        <v>0.4</v>
      </c>
      <c r="I25" t="s">
        <v>102</v>
      </c>
      <c r="J25" s="36" t="s">
        <v>103</v>
      </c>
      <c r="K25" s="1">
        <v>1</v>
      </c>
      <c r="S25" s="1">
        <v>1</v>
      </c>
    </row>
    <row r="26" spans="1:31" x14ac:dyDescent="0.2">
      <c r="A26" s="34">
        <v>39378</v>
      </c>
      <c r="B26" s="70">
        <v>0.66666666666666663</v>
      </c>
      <c r="J26" s="36" t="s">
        <v>104</v>
      </c>
      <c r="K26" s="1">
        <v>1</v>
      </c>
      <c r="L26" s="1">
        <v>1</v>
      </c>
    </row>
    <row r="27" spans="1:31" x14ac:dyDescent="0.2">
      <c r="A27" s="34">
        <v>39379</v>
      </c>
      <c r="B27" s="70">
        <v>12.333333333333332</v>
      </c>
      <c r="C27" s="1">
        <v>10</v>
      </c>
      <c r="D27" s="1">
        <v>11</v>
      </c>
      <c r="E27" s="1">
        <v>6.7</v>
      </c>
      <c r="F27" s="1">
        <v>7.2</v>
      </c>
      <c r="G27" s="1">
        <v>80</v>
      </c>
      <c r="H27" s="1">
        <v>0.34</v>
      </c>
      <c r="I27" t="s">
        <v>102</v>
      </c>
      <c r="J27" s="36" t="s">
        <v>105</v>
      </c>
    </row>
    <row r="28" spans="1:31" x14ac:dyDescent="0.2">
      <c r="A28" s="34">
        <v>39379</v>
      </c>
      <c r="B28" s="70">
        <v>0.75</v>
      </c>
      <c r="J28" s="36" t="s">
        <v>106</v>
      </c>
      <c r="L28" s="1">
        <v>1</v>
      </c>
    </row>
    <row r="29" spans="1:31" x14ac:dyDescent="0.2">
      <c r="A29" s="34">
        <v>39380</v>
      </c>
      <c r="B29" s="70">
        <v>12.333333333333332</v>
      </c>
      <c r="C29" s="1">
        <v>4</v>
      </c>
      <c r="D29" s="1">
        <v>10</v>
      </c>
      <c r="E29" s="1">
        <v>6.9</v>
      </c>
      <c r="F29" s="1">
        <v>7.4</v>
      </c>
      <c r="G29" s="1">
        <v>80</v>
      </c>
      <c r="H29" s="1">
        <v>0.3</v>
      </c>
      <c r="I29" t="s">
        <v>107</v>
      </c>
      <c r="J29" s="36" t="s">
        <v>108</v>
      </c>
    </row>
    <row r="30" spans="1:31" x14ac:dyDescent="0.2">
      <c r="A30" s="34">
        <v>39381</v>
      </c>
      <c r="B30" s="70">
        <v>12.333333333333332</v>
      </c>
      <c r="C30" s="1">
        <v>2</v>
      </c>
      <c r="D30" s="1">
        <v>8</v>
      </c>
      <c r="E30" s="1">
        <v>6.9</v>
      </c>
      <c r="F30" s="1">
        <v>7.6</v>
      </c>
      <c r="G30" s="1">
        <v>90</v>
      </c>
      <c r="H30" s="1">
        <v>0.32</v>
      </c>
      <c r="I30" t="s">
        <v>107</v>
      </c>
      <c r="J30" s="36" t="s">
        <v>109</v>
      </c>
    </row>
    <row r="31" spans="1:31" x14ac:dyDescent="0.2">
      <c r="A31" s="34">
        <v>39382</v>
      </c>
      <c r="B31" s="70">
        <v>12.333333333333332</v>
      </c>
      <c r="C31" s="1">
        <v>5</v>
      </c>
      <c r="D31" s="1">
        <v>9</v>
      </c>
      <c r="E31" s="1">
        <v>7</v>
      </c>
      <c r="F31" s="1">
        <v>7.5</v>
      </c>
      <c r="G31" s="1">
        <v>80</v>
      </c>
      <c r="H31" s="1">
        <v>0.28000000000000003</v>
      </c>
      <c r="I31" t="s">
        <v>74</v>
      </c>
      <c r="J31" s="36" t="s">
        <v>108</v>
      </c>
    </row>
    <row r="32" spans="1:31" x14ac:dyDescent="0.2">
      <c r="A32" s="34">
        <v>39383</v>
      </c>
      <c r="B32" s="70">
        <v>0.3125</v>
      </c>
      <c r="C32" s="1">
        <v>9</v>
      </c>
      <c r="D32" s="1">
        <v>10</v>
      </c>
      <c r="E32" s="1">
        <v>7.1</v>
      </c>
      <c r="F32" s="1">
        <v>7.6</v>
      </c>
      <c r="G32" s="1">
        <v>90</v>
      </c>
      <c r="H32" s="1">
        <v>0.3</v>
      </c>
      <c r="I32" t="s">
        <v>110</v>
      </c>
      <c r="J32" s="36" t="s">
        <v>108</v>
      </c>
    </row>
    <row r="33" spans="1:51" x14ac:dyDescent="0.2">
      <c r="A33" s="34">
        <v>39384</v>
      </c>
      <c r="B33" s="70">
        <v>0.33333333333333331</v>
      </c>
      <c r="C33" s="1">
        <v>7</v>
      </c>
      <c r="D33" s="1">
        <v>10</v>
      </c>
      <c r="E33" s="1">
        <v>6.9</v>
      </c>
      <c r="F33" s="1">
        <v>7.4</v>
      </c>
      <c r="G33" s="1">
        <v>70</v>
      </c>
      <c r="H33" s="1">
        <v>0.4</v>
      </c>
      <c r="I33" t="s">
        <v>74</v>
      </c>
      <c r="J33" s="36" t="s">
        <v>111</v>
      </c>
      <c r="R33" s="1">
        <v>2</v>
      </c>
      <c r="Y33" s="73"/>
    </row>
    <row r="34" spans="1:51" ht="25.5" x14ac:dyDescent="0.2">
      <c r="A34" s="34">
        <v>39384</v>
      </c>
      <c r="B34" s="70">
        <v>0.5</v>
      </c>
      <c r="J34" s="71" t="s">
        <v>112</v>
      </c>
      <c r="K34" s="1">
        <v>2</v>
      </c>
      <c r="L34" s="1">
        <v>1</v>
      </c>
      <c r="R34" s="1">
        <v>2</v>
      </c>
      <c r="S34" s="1">
        <v>1</v>
      </c>
    </row>
    <row r="35" spans="1:51" ht="25.5" x14ac:dyDescent="0.2">
      <c r="A35" s="34">
        <v>39385</v>
      </c>
      <c r="B35" s="70">
        <v>0.33333333333333331</v>
      </c>
      <c r="C35" s="1">
        <v>3</v>
      </c>
      <c r="D35" s="1">
        <v>8</v>
      </c>
      <c r="E35" s="1">
        <v>7.1</v>
      </c>
      <c r="F35" s="1">
        <v>7.9</v>
      </c>
      <c r="G35" s="1">
        <v>80</v>
      </c>
      <c r="H35" s="1">
        <v>0.31</v>
      </c>
      <c r="I35" t="s">
        <v>113</v>
      </c>
      <c r="J35" s="71" t="s">
        <v>114</v>
      </c>
      <c r="M35" s="1">
        <v>1</v>
      </c>
    </row>
    <row r="36" spans="1:51" x14ac:dyDescent="0.2">
      <c r="A36" s="34">
        <v>39386</v>
      </c>
      <c r="B36" s="70">
        <v>0.33333333333333331</v>
      </c>
      <c r="C36" s="1">
        <v>6</v>
      </c>
      <c r="D36" s="1">
        <v>8</v>
      </c>
      <c r="E36" s="1">
        <v>7.1</v>
      </c>
      <c r="F36" s="1">
        <v>8</v>
      </c>
      <c r="G36" s="1">
        <v>80</v>
      </c>
      <c r="H36" s="1">
        <v>0.3</v>
      </c>
      <c r="I36" t="s">
        <v>74</v>
      </c>
      <c r="J36" s="36" t="s">
        <v>115</v>
      </c>
    </row>
    <row r="37" spans="1:51" ht="25.5" x14ac:dyDescent="0.2">
      <c r="A37" s="34">
        <v>39387</v>
      </c>
      <c r="B37" s="70">
        <v>1.3333333333333333</v>
      </c>
      <c r="C37" s="1">
        <v>3</v>
      </c>
      <c r="D37" s="1">
        <v>8</v>
      </c>
      <c r="E37" s="1">
        <v>7.4</v>
      </c>
      <c r="F37" s="1">
        <v>7.9</v>
      </c>
      <c r="G37" s="1">
        <v>80</v>
      </c>
      <c r="H37" s="1">
        <v>0.26</v>
      </c>
      <c r="I37" t="s">
        <v>107</v>
      </c>
      <c r="J37" s="36" t="s">
        <v>116</v>
      </c>
      <c r="S37" s="1">
        <v>1</v>
      </c>
    </row>
    <row r="38" spans="1:51" ht="25.5" x14ac:dyDescent="0.2">
      <c r="A38" s="34">
        <v>39388</v>
      </c>
      <c r="B38" s="70">
        <v>1.3333333333333333</v>
      </c>
      <c r="C38" s="1">
        <v>5</v>
      </c>
      <c r="D38" s="1">
        <v>7</v>
      </c>
      <c r="E38" s="1">
        <v>7.3</v>
      </c>
      <c r="F38" s="1">
        <v>8.3000000000000007</v>
      </c>
      <c r="G38" s="1">
        <v>90</v>
      </c>
      <c r="H38" s="1">
        <v>0.26</v>
      </c>
      <c r="I38" t="s">
        <v>74</v>
      </c>
      <c r="J38" s="36" t="s">
        <v>117</v>
      </c>
      <c r="Y38" s="74">
        <v>39388</v>
      </c>
      <c r="Z38" s="37">
        <v>2</v>
      </c>
      <c r="AA38" s="37" t="s">
        <v>92</v>
      </c>
      <c r="AB38" s="37" t="s">
        <v>93</v>
      </c>
      <c r="AC38" s="37" t="s">
        <v>93</v>
      </c>
      <c r="AD38" s="37" t="s">
        <v>118</v>
      </c>
      <c r="AM38" s="75">
        <v>39388</v>
      </c>
      <c r="AN38" s="42">
        <v>1</v>
      </c>
      <c r="AO38" s="42" t="s">
        <v>93</v>
      </c>
      <c r="AP38" s="42" t="s">
        <v>93</v>
      </c>
      <c r="AQ38" s="42" t="s">
        <v>93</v>
      </c>
      <c r="AR38" s="42" t="s">
        <v>93</v>
      </c>
    </row>
    <row r="39" spans="1:51" x14ac:dyDescent="0.2">
      <c r="A39" s="34">
        <v>39389</v>
      </c>
      <c r="B39" s="70">
        <v>1.3333333333333333</v>
      </c>
      <c r="C39" s="1">
        <v>8</v>
      </c>
      <c r="D39" s="1">
        <v>10</v>
      </c>
      <c r="E39" s="1">
        <v>7.1</v>
      </c>
      <c r="F39" s="1">
        <v>7.9</v>
      </c>
      <c r="G39" s="1">
        <v>80</v>
      </c>
      <c r="H39" s="1">
        <v>0.34</v>
      </c>
      <c r="I39" t="s">
        <v>119</v>
      </c>
      <c r="J39" s="36" t="s">
        <v>108</v>
      </c>
    </row>
    <row r="40" spans="1:51" x14ac:dyDescent="0.2">
      <c r="A40" s="34">
        <v>39389</v>
      </c>
      <c r="B40" s="70">
        <v>0.70833333333333326</v>
      </c>
      <c r="J40" s="36" t="s">
        <v>120</v>
      </c>
      <c r="K40" s="1">
        <v>2</v>
      </c>
      <c r="L40" s="1">
        <v>5</v>
      </c>
    </row>
    <row r="41" spans="1:51" x14ac:dyDescent="0.2">
      <c r="A41" s="34">
        <v>39390</v>
      </c>
      <c r="B41" s="70">
        <v>1.3333333333333333</v>
      </c>
      <c r="C41" s="1">
        <v>4</v>
      </c>
      <c r="D41" s="1">
        <v>8</v>
      </c>
      <c r="E41" s="1">
        <v>7.1</v>
      </c>
      <c r="F41" s="1">
        <v>7.7</v>
      </c>
      <c r="G41" s="1">
        <v>70</v>
      </c>
      <c r="H41" s="1">
        <v>0.32</v>
      </c>
      <c r="I41" t="s">
        <v>121</v>
      </c>
      <c r="J41" s="36" t="s">
        <v>122</v>
      </c>
      <c r="K41" s="1">
        <v>1</v>
      </c>
    </row>
    <row r="42" spans="1:51" x14ac:dyDescent="0.2">
      <c r="A42" s="34">
        <v>39391</v>
      </c>
      <c r="B42" s="70">
        <v>2.333333333333333</v>
      </c>
      <c r="C42" s="1">
        <v>7</v>
      </c>
      <c r="D42" s="1">
        <v>8</v>
      </c>
      <c r="E42" s="1">
        <v>7.1</v>
      </c>
      <c r="F42" s="1">
        <v>8.1</v>
      </c>
      <c r="G42" s="1">
        <v>80</v>
      </c>
      <c r="H42" s="1">
        <v>0.3</v>
      </c>
      <c r="I42" t="s">
        <v>121</v>
      </c>
      <c r="J42" s="36" t="s">
        <v>123</v>
      </c>
      <c r="AF42" s="76"/>
      <c r="AI42" s="40"/>
      <c r="AJ42" s="40"/>
      <c r="AK42" s="40"/>
      <c r="AM42" s="77"/>
      <c r="AN42" s="78"/>
      <c r="AO42" s="78"/>
      <c r="AP42" s="78"/>
      <c r="AQ42" s="78"/>
      <c r="AR42" s="78"/>
      <c r="AT42" s="79"/>
      <c r="AU42" s="80"/>
      <c r="AV42" s="80"/>
      <c r="AW42" s="80"/>
      <c r="AX42" s="80"/>
      <c r="AY42" s="80"/>
    </row>
    <row r="43" spans="1:51" x14ac:dyDescent="0.2">
      <c r="A43" s="34">
        <v>39392</v>
      </c>
      <c r="B43" s="70">
        <v>3.333333333333333</v>
      </c>
      <c r="C43" s="1">
        <v>7</v>
      </c>
      <c r="D43" s="1">
        <v>8</v>
      </c>
      <c r="E43" s="1">
        <v>7.2</v>
      </c>
      <c r="F43" s="1">
        <v>7.9</v>
      </c>
      <c r="G43" s="1">
        <v>80</v>
      </c>
      <c r="H43" s="1">
        <v>0.3</v>
      </c>
      <c r="I43" t="s">
        <v>74</v>
      </c>
      <c r="J43" s="36" t="s">
        <v>124</v>
      </c>
      <c r="R43" s="1">
        <v>1</v>
      </c>
      <c r="AF43" s="40"/>
      <c r="AI43" s="40"/>
      <c r="AJ43" s="40"/>
      <c r="AK43" s="40"/>
      <c r="AM43" s="78"/>
      <c r="AN43" s="78"/>
      <c r="AO43" s="78"/>
      <c r="AP43" s="78"/>
      <c r="AQ43" s="78"/>
      <c r="AR43" s="78"/>
      <c r="AT43" s="80"/>
      <c r="AU43" s="80"/>
      <c r="AV43" s="80"/>
      <c r="AW43" s="80"/>
      <c r="AX43" s="80"/>
      <c r="AY43" s="80"/>
    </row>
    <row r="44" spans="1:51" x14ac:dyDescent="0.2">
      <c r="A44" s="34">
        <v>39393</v>
      </c>
      <c r="B44" s="70">
        <v>4.333333333333333</v>
      </c>
      <c r="C44" s="1">
        <v>9</v>
      </c>
      <c r="D44" s="1">
        <v>10</v>
      </c>
      <c r="E44" s="1">
        <v>7.2</v>
      </c>
      <c r="F44" s="1">
        <v>8</v>
      </c>
      <c r="G44" s="1">
        <v>70</v>
      </c>
      <c r="H44" s="1">
        <v>0.36</v>
      </c>
      <c r="I44" t="s">
        <v>110</v>
      </c>
      <c r="J44" t="s">
        <v>125</v>
      </c>
      <c r="K44" s="1">
        <v>2</v>
      </c>
      <c r="AF44" s="81"/>
      <c r="AI44" s="40"/>
      <c r="AJ44" s="40"/>
      <c r="AK44" s="40"/>
      <c r="AM44" s="78"/>
      <c r="AN44" s="78"/>
      <c r="AO44" s="78"/>
      <c r="AP44" s="78"/>
      <c r="AQ44" s="78"/>
      <c r="AR44" s="78"/>
      <c r="AT44" s="80"/>
      <c r="AU44" s="80"/>
      <c r="AV44" s="80"/>
      <c r="AW44" s="80"/>
      <c r="AX44" s="80"/>
      <c r="AY44" s="80"/>
    </row>
    <row r="45" spans="1:51" ht="25.5" x14ac:dyDescent="0.2">
      <c r="A45" s="34">
        <v>39394</v>
      </c>
      <c r="B45" s="70">
        <v>5.333333333333333</v>
      </c>
      <c r="C45" s="1">
        <v>10</v>
      </c>
      <c r="D45" s="1">
        <v>10</v>
      </c>
      <c r="E45" s="1">
        <v>7.3</v>
      </c>
      <c r="F45" s="1">
        <v>7.7</v>
      </c>
      <c r="G45" s="1">
        <v>70</v>
      </c>
      <c r="H45" s="1">
        <v>0.4</v>
      </c>
      <c r="I45" t="s">
        <v>110</v>
      </c>
      <c r="J45" s="36" t="s">
        <v>126</v>
      </c>
      <c r="AF45" s="40"/>
      <c r="AI45" s="40"/>
      <c r="AJ45" s="40"/>
      <c r="AK45" s="40"/>
      <c r="AM45" s="78"/>
      <c r="AN45" s="78"/>
      <c r="AO45" s="78"/>
      <c r="AP45" s="78"/>
      <c r="AQ45" s="78"/>
      <c r="AR45" s="78"/>
      <c r="AT45" s="80"/>
      <c r="AU45" s="80"/>
      <c r="AV45" s="80"/>
      <c r="AW45" s="80"/>
      <c r="AX45" s="80"/>
      <c r="AY45" s="80"/>
    </row>
    <row r="46" spans="1:51" ht="25.5" x14ac:dyDescent="0.2">
      <c r="A46" s="34">
        <v>39395</v>
      </c>
      <c r="B46" s="70">
        <v>6.333333333333333</v>
      </c>
      <c r="C46" s="1">
        <v>9</v>
      </c>
      <c r="D46" s="1">
        <v>10</v>
      </c>
      <c r="E46" s="1">
        <v>6.9</v>
      </c>
      <c r="F46" s="1">
        <v>7.7</v>
      </c>
      <c r="G46" s="1">
        <v>60</v>
      </c>
      <c r="H46" s="1">
        <v>0.54</v>
      </c>
      <c r="I46" s="72" t="s">
        <v>127</v>
      </c>
      <c r="J46" s="36" t="s">
        <v>128</v>
      </c>
      <c r="K46" s="1">
        <v>3</v>
      </c>
      <c r="L46" s="1">
        <v>3</v>
      </c>
      <c r="S46" s="1">
        <v>1</v>
      </c>
      <c r="AF46" s="76"/>
      <c r="AI46" s="40"/>
      <c r="AJ46" s="40"/>
      <c r="AK46" s="40"/>
      <c r="AM46" s="77"/>
      <c r="AN46" s="78"/>
      <c r="AO46" s="78"/>
      <c r="AP46" s="78"/>
      <c r="AQ46" s="78"/>
      <c r="AR46" s="78"/>
      <c r="AT46" s="79"/>
      <c r="AU46" s="80"/>
      <c r="AV46" s="80"/>
      <c r="AW46" s="80"/>
      <c r="AX46" s="80"/>
      <c r="AY46" s="80"/>
    </row>
    <row r="47" spans="1:51" x14ac:dyDescent="0.2">
      <c r="A47" s="34">
        <v>39395</v>
      </c>
      <c r="B47" s="70">
        <v>0.44791666666666663</v>
      </c>
      <c r="J47" s="36" t="s">
        <v>129</v>
      </c>
      <c r="K47" s="1">
        <v>4</v>
      </c>
      <c r="L47" s="1">
        <v>2</v>
      </c>
      <c r="AF47" s="76"/>
      <c r="AI47" s="40"/>
      <c r="AJ47" s="40"/>
      <c r="AK47" s="40"/>
      <c r="AM47" s="77"/>
      <c r="AN47" s="78"/>
      <c r="AO47" s="78"/>
      <c r="AP47" s="78"/>
      <c r="AQ47" s="78"/>
      <c r="AR47" s="78"/>
      <c r="AT47" s="79"/>
      <c r="AU47" s="80"/>
      <c r="AV47" s="80"/>
      <c r="AW47" s="80"/>
      <c r="AX47" s="80"/>
      <c r="AY47" s="80"/>
    </row>
    <row r="48" spans="1:51" x14ac:dyDescent="0.2">
      <c r="A48" s="34">
        <v>39395</v>
      </c>
      <c r="B48" s="70">
        <v>0.625</v>
      </c>
      <c r="J48" s="36" t="s">
        <v>130</v>
      </c>
      <c r="K48" s="1">
        <v>1</v>
      </c>
      <c r="L48" s="1">
        <v>2</v>
      </c>
      <c r="AF48" s="76"/>
      <c r="AI48" s="40"/>
      <c r="AJ48" s="40"/>
      <c r="AK48" s="40"/>
      <c r="AM48" s="77"/>
      <c r="AN48" s="78"/>
      <c r="AO48" s="78"/>
      <c r="AP48" s="78"/>
      <c r="AQ48" s="78"/>
      <c r="AR48" s="78"/>
      <c r="AT48" s="79"/>
      <c r="AU48" s="80"/>
      <c r="AV48" s="80"/>
      <c r="AW48" s="80"/>
      <c r="AX48" s="80"/>
      <c r="AY48" s="80"/>
    </row>
    <row r="49" spans="1:55" ht="25.5" x14ac:dyDescent="0.2">
      <c r="A49" s="34">
        <v>39395</v>
      </c>
      <c r="B49" s="70">
        <v>0.72916666666666663</v>
      </c>
      <c r="J49" s="36" t="s">
        <v>131</v>
      </c>
      <c r="K49" s="1">
        <v>2</v>
      </c>
      <c r="L49" s="1">
        <v>2</v>
      </c>
      <c r="R49" s="1">
        <v>1</v>
      </c>
      <c r="AF49" s="76"/>
      <c r="AI49" s="40"/>
      <c r="AJ49" s="40"/>
      <c r="AK49" s="40"/>
      <c r="AM49" s="77"/>
      <c r="AN49" s="78"/>
      <c r="AO49" s="78"/>
      <c r="AP49" s="78"/>
      <c r="AQ49" s="78"/>
      <c r="AR49" s="78"/>
      <c r="AT49" s="79"/>
      <c r="AU49" s="80"/>
      <c r="AV49" s="80"/>
      <c r="AW49" s="80"/>
      <c r="AX49" s="80"/>
      <c r="AY49" s="80"/>
    </row>
    <row r="50" spans="1:55" x14ac:dyDescent="0.2">
      <c r="A50" s="34">
        <v>39396</v>
      </c>
      <c r="B50" s="70">
        <v>5.333333333333333</v>
      </c>
      <c r="C50" s="1">
        <v>5</v>
      </c>
      <c r="D50" s="1">
        <v>10</v>
      </c>
      <c r="E50" s="1">
        <v>7.1</v>
      </c>
      <c r="F50" s="1">
        <v>7.6</v>
      </c>
      <c r="G50" s="1">
        <v>60</v>
      </c>
      <c r="H50" s="1">
        <v>0.45</v>
      </c>
      <c r="I50" t="s">
        <v>74</v>
      </c>
      <c r="J50" s="36" t="s">
        <v>132</v>
      </c>
      <c r="K50" s="1">
        <v>3</v>
      </c>
      <c r="L50" s="1">
        <v>4</v>
      </c>
      <c r="R50" s="1">
        <v>1</v>
      </c>
      <c r="AF50" s="40"/>
      <c r="AI50" s="40"/>
      <c r="AJ50" s="40"/>
      <c r="AK50" s="40"/>
      <c r="AM50" s="78"/>
      <c r="AN50" s="78"/>
      <c r="AO50" s="78"/>
      <c r="AP50" s="78"/>
      <c r="AQ50" s="78"/>
      <c r="AR50" s="78"/>
      <c r="AT50" s="80"/>
      <c r="AU50" s="80"/>
      <c r="AV50" s="80"/>
      <c r="AW50" s="80"/>
      <c r="AX50" s="80"/>
      <c r="AY50" s="80"/>
    </row>
    <row r="51" spans="1:55" x14ac:dyDescent="0.2">
      <c r="A51" s="34">
        <v>39397</v>
      </c>
      <c r="B51" s="70">
        <v>5.333333333333333</v>
      </c>
      <c r="C51" s="1">
        <v>4</v>
      </c>
      <c r="D51" s="1">
        <v>9</v>
      </c>
      <c r="E51" s="1">
        <v>7</v>
      </c>
      <c r="F51" s="1">
        <v>8.1</v>
      </c>
      <c r="G51" s="1">
        <v>70</v>
      </c>
      <c r="H51" s="1">
        <v>0.38</v>
      </c>
      <c r="I51" t="s">
        <v>74</v>
      </c>
      <c r="J51" s="36" t="s">
        <v>133</v>
      </c>
      <c r="K51" s="1">
        <v>1</v>
      </c>
      <c r="L51" s="1">
        <v>1</v>
      </c>
      <c r="R51" s="1">
        <v>1</v>
      </c>
      <c r="AF51" s="76"/>
      <c r="AI51" s="40"/>
      <c r="AJ51" s="40"/>
      <c r="AK51" s="40"/>
      <c r="AM51" s="77"/>
      <c r="AN51" s="78"/>
      <c r="AO51" s="78"/>
      <c r="AP51" s="78"/>
      <c r="AQ51" s="78"/>
      <c r="AR51" s="78"/>
      <c r="AT51" s="79"/>
      <c r="AU51" s="80"/>
      <c r="AV51" s="80"/>
      <c r="AW51" s="80"/>
      <c r="AX51" s="80"/>
      <c r="AY51" s="80"/>
    </row>
    <row r="52" spans="1:55" x14ac:dyDescent="0.2">
      <c r="A52" s="34">
        <v>39397</v>
      </c>
      <c r="B52" s="70">
        <v>0.64583333333333326</v>
      </c>
      <c r="J52" s="36" t="s">
        <v>134</v>
      </c>
      <c r="K52" s="1">
        <v>4</v>
      </c>
      <c r="AF52" s="76"/>
      <c r="AI52" s="40"/>
      <c r="AJ52" s="40"/>
      <c r="AK52" s="40"/>
      <c r="AM52" s="77"/>
      <c r="AN52" s="78"/>
      <c r="AO52" s="78"/>
      <c r="AP52" s="78"/>
      <c r="AQ52" s="78"/>
      <c r="AR52" s="78"/>
      <c r="AT52" s="79"/>
      <c r="AU52" s="80"/>
      <c r="AV52" s="80"/>
      <c r="AW52" s="80"/>
      <c r="AX52" s="80"/>
      <c r="AY52" s="80"/>
    </row>
    <row r="53" spans="1:55" ht="25.5" x14ac:dyDescent="0.2">
      <c r="A53" s="34">
        <v>39398</v>
      </c>
      <c r="B53" s="70">
        <v>0.45833333333333331</v>
      </c>
      <c r="C53" s="1">
        <v>8</v>
      </c>
      <c r="D53" s="1">
        <v>9</v>
      </c>
      <c r="E53" s="1">
        <v>6.4</v>
      </c>
      <c r="F53" s="1">
        <v>7.5</v>
      </c>
      <c r="G53" s="1">
        <v>80</v>
      </c>
      <c r="H53" s="82"/>
      <c r="I53" t="s">
        <v>135</v>
      </c>
      <c r="J53" s="36" t="s">
        <v>136</v>
      </c>
      <c r="AF53" s="76"/>
      <c r="AI53" s="40"/>
      <c r="AJ53" s="40"/>
      <c r="AK53" s="40"/>
      <c r="AM53" s="77"/>
      <c r="AN53" s="78"/>
      <c r="AO53" s="78"/>
      <c r="AP53" s="78"/>
      <c r="AQ53" s="78"/>
      <c r="AR53" s="78"/>
      <c r="AT53" s="79"/>
      <c r="AU53" s="80"/>
      <c r="AV53" s="80"/>
      <c r="AW53" s="80"/>
      <c r="AX53" s="80"/>
      <c r="AY53" s="80"/>
    </row>
    <row r="54" spans="1:55" ht="25.5" x14ac:dyDescent="0.2">
      <c r="A54" s="34">
        <v>39399</v>
      </c>
      <c r="B54" s="70">
        <v>0.3125</v>
      </c>
      <c r="C54" s="1">
        <v>3</v>
      </c>
      <c r="D54" s="1">
        <v>7.5</v>
      </c>
      <c r="E54" s="1">
        <v>6.9</v>
      </c>
      <c r="F54" s="1">
        <v>8.7000000000000011</v>
      </c>
      <c r="G54" s="1">
        <v>60</v>
      </c>
      <c r="H54" s="1">
        <v>0.72</v>
      </c>
      <c r="I54" t="s">
        <v>121</v>
      </c>
      <c r="J54" s="36" t="s">
        <v>137</v>
      </c>
      <c r="AF54" s="40"/>
      <c r="AI54" s="40"/>
      <c r="AJ54" s="40"/>
      <c r="AK54" s="40"/>
      <c r="AM54" s="78"/>
      <c r="AN54" s="78"/>
      <c r="AO54" s="78"/>
      <c r="AP54" s="78"/>
      <c r="AQ54" s="78"/>
      <c r="AR54" s="78"/>
      <c r="AT54" s="80"/>
      <c r="AU54" s="80"/>
      <c r="AV54" s="80"/>
      <c r="AW54" s="80"/>
      <c r="AX54" s="80"/>
      <c r="AY54" s="80"/>
    </row>
    <row r="55" spans="1:55" ht="25.5" x14ac:dyDescent="0.2">
      <c r="A55" s="34">
        <v>39400</v>
      </c>
      <c r="B55" s="70">
        <v>1.3125</v>
      </c>
      <c r="C55" s="1">
        <v>5</v>
      </c>
      <c r="D55" s="1">
        <v>7</v>
      </c>
      <c r="E55" s="1">
        <v>7</v>
      </c>
      <c r="F55" s="1">
        <v>8.6</v>
      </c>
      <c r="G55" s="1">
        <v>60</v>
      </c>
      <c r="H55" s="1">
        <v>0.48</v>
      </c>
      <c r="I55" t="s">
        <v>74</v>
      </c>
      <c r="J55" s="36" t="s">
        <v>138</v>
      </c>
      <c r="L55" s="1">
        <v>1</v>
      </c>
      <c r="AF55" s="40"/>
      <c r="AI55" s="40"/>
      <c r="AJ55" s="40"/>
      <c r="AK55" s="40"/>
      <c r="AM55" s="78"/>
      <c r="AN55" s="78"/>
      <c r="AO55" s="78"/>
      <c r="AP55" s="78"/>
      <c r="AQ55" s="78"/>
      <c r="AR55" s="78"/>
      <c r="AT55" s="80"/>
      <c r="AU55" s="80"/>
      <c r="AV55" s="80"/>
      <c r="AW55" s="80"/>
      <c r="AX55" s="80"/>
      <c r="AY55" s="80"/>
    </row>
    <row r="56" spans="1:55" x14ac:dyDescent="0.2">
      <c r="A56" s="34">
        <v>39401</v>
      </c>
      <c r="B56" s="70">
        <v>0.375</v>
      </c>
      <c r="C56" s="1">
        <v>10</v>
      </c>
      <c r="D56" s="1">
        <v>8</v>
      </c>
      <c r="E56" s="1">
        <v>6.4</v>
      </c>
      <c r="F56" s="1">
        <v>8.4</v>
      </c>
      <c r="G56" s="1">
        <v>60</v>
      </c>
      <c r="H56" s="1">
        <v>0.56000000000000005</v>
      </c>
      <c r="I56" t="s">
        <v>139</v>
      </c>
      <c r="J56" s="36" t="s">
        <v>140</v>
      </c>
      <c r="AF56" s="76"/>
      <c r="AI56" s="40"/>
      <c r="AJ56" s="40"/>
      <c r="AK56" s="40"/>
      <c r="AM56" s="77"/>
      <c r="AN56" s="78"/>
      <c r="AO56" s="78"/>
      <c r="AP56" s="78"/>
      <c r="AQ56" s="78"/>
      <c r="AR56" s="78"/>
      <c r="AT56" s="79"/>
      <c r="AU56" s="80"/>
      <c r="AV56" s="80"/>
      <c r="AW56" s="80"/>
      <c r="AX56" s="80"/>
      <c r="AY56" s="80"/>
    </row>
    <row r="57" spans="1:55" x14ac:dyDescent="0.2">
      <c r="A57" s="34">
        <v>39402</v>
      </c>
      <c r="B57" s="70">
        <v>5.333333333333333</v>
      </c>
      <c r="C57" s="1">
        <v>7</v>
      </c>
      <c r="D57" s="1">
        <v>8</v>
      </c>
      <c r="E57" s="1">
        <v>7.1</v>
      </c>
      <c r="F57" s="1">
        <v>8.3000000000000007</v>
      </c>
      <c r="G57" s="1">
        <v>60</v>
      </c>
      <c r="H57" s="1">
        <v>0.6</v>
      </c>
      <c r="I57" t="s">
        <v>141</v>
      </c>
      <c r="J57" s="36" t="s">
        <v>142</v>
      </c>
      <c r="AF57" s="83"/>
      <c r="AI57" s="40"/>
      <c r="AJ57" s="40"/>
      <c r="AK57" s="40"/>
      <c r="AM57" s="78"/>
      <c r="AN57" s="78"/>
      <c r="AO57" s="78"/>
      <c r="AP57" s="78"/>
      <c r="AQ57" s="78"/>
      <c r="AR57" s="78"/>
      <c r="AT57" s="80"/>
      <c r="AU57" s="80"/>
      <c r="AV57" s="80"/>
      <c r="AW57" s="80"/>
      <c r="AX57" s="80"/>
      <c r="AY57" s="80"/>
    </row>
    <row r="58" spans="1:55" x14ac:dyDescent="0.2">
      <c r="A58" s="34">
        <v>39403</v>
      </c>
      <c r="B58" s="70">
        <v>6.333333333333333</v>
      </c>
      <c r="C58" s="1">
        <v>8</v>
      </c>
      <c r="D58" s="1">
        <v>8</v>
      </c>
      <c r="E58" s="1">
        <v>7.1</v>
      </c>
      <c r="F58" s="1">
        <v>8.7000000000000011</v>
      </c>
      <c r="G58" s="1">
        <v>70</v>
      </c>
      <c r="H58" s="1">
        <v>0.44</v>
      </c>
      <c r="I58" t="s">
        <v>74</v>
      </c>
      <c r="J58" s="36" t="s">
        <v>142</v>
      </c>
      <c r="AF58" s="40"/>
      <c r="AI58" s="40"/>
      <c r="AJ58" s="40"/>
      <c r="AK58" s="40"/>
      <c r="AM58" s="78"/>
      <c r="AN58" s="78"/>
      <c r="AO58" s="78"/>
      <c r="AP58" s="78"/>
      <c r="AQ58" s="78"/>
      <c r="AR58" s="78"/>
      <c r="AT58" s="80"/>
      <c r="AU58" s="80"/>
      <c r="AV58" s="80"/>
      <c r="AW58" s="80"/>
      <c r="AX58" s="80"/>
      <c r="AY58" s="80"/>
    </row>
    <row r="59" spans="1:55" x14ac:dyDescent="0.2">
      <c r="A59" s="34">
        <v>39403</v>
      </c>
      <c r="B59" s="70">
        <v>0.625</v>
      </c>
      <c r="J59" s="36" t="s">
        <v>143</v>
      </c>
      <c r="K59" s="1">
        <v>1</v>
      </c>
      <c r="AF59" s="40"/>
      <c r="AI59" s="40"/>
      <c r="AJ59" s="40"/>
      <c r="AK59" s="40"/>
      <c r="AM59" s="78"/>
      <c r="AN59" s="78"/>
      <c r="AO59" s="78"/>
      <c r="AP59" s="78"/>
      <c r="AQ59" s="78"/>
      <c r="AR59" s="78"/>
      <c r="AT59" s="80"/>
      <c r="AU59" s="80"/>
      <c r="AV59" s="80"/>
      <c r="AW59" s="80"/>
      <c r="AX59" s="80"/>
      <c r="AY59" s="80"/>
    </row>
    <row r="60" spans="1:55" x14ac:dyDescent="0.2">
      <c r="A60" s="34">
        <v>39404</v>
      </c>
      <c r="B60" s="70">
        <v>6.333333333333333</v>
      </c>
      <c r="C60" s="1">
        <v>3</v>
      </c>
      <c r="D60" s="1">
        <v>6</v>
      </c>
      <c r="E60" s="1">
        <v>7</v>
      </c>
      <c r="F60" s="1">
        <v>9</v>
      </c>
      <c r="G60" s="1">
        <v>70</v>
      </c>
      <c r="H60" s="1">
        <v>0.4</v>
      </c>
      <c r="I60" t="s">
        <v>74</v>
      </c>
      <c r="J60" s="36" t="s">
        <v>144</v>
      </c>
      <c r="AF60" s="40"/>
      <c r="AI60" s="40"/>
      <c r="AJ60" s="40"/>
      <c r="AK60" s="40"/>
      <c r="AM60" s="78"/>
      <c r="AN60" s="78"/>
      <c r="AO60" s="78"/>
      <c r="AP60" s="78"/>
      <c r="AQ60" s="78"/>
      <c r="AR60" s="78"/>
      <c r="AT60" s="80"/>
      <c r="AU60" s="80"/>
      <c r="AV60" s="80"/>
      <c r="AW60" s="80"/>
      <c r="AX60" s="80"/>
      <c r="AY60" s="80"/>
    </row>
    <row r="61" spans="1:55" x14ac:dyDescent="0.2">
      <c r="A61" s="34">
        <v>39405</v>
      </c>
      <c r="B61" s="70">
        <v>7.333333333333333</v>
      </c>
      <c r="C61" s="1">
        <v>3</v>
      </c>
      <c r="D61" s="1">
        <v>7</v>
      </c>
      <c r="E61" s="1">
        <v>7.2</v>
      </c>
      <c r="F61" s="1">
        <v>9</v>
      </c>
      <c r="G61" s="1">
        <v>50</v>
      </c>
      <c r="H61" s="1">
        <v>0.62</v>
      </c>
      <c r="I61" t="s">
        <v>110</v>
      </c>
      <c r="J61" t="s">
        <v>142</v>
      </c>
      <c r="AF61" s="40"/>
      <c r="AI61" s="40"/>
      <c r="AJ61" s="40"/>
      <c r="AK61" s="40"/>
      <c r="AM61" s="78"/>
      <c r="AN61" s="78"/>
      <c r="AO61" s="78"/>
      <c r="AP61" s="78"/>
      <c r="AQ61" s="78"/>
      <c r="AR61" s="78"/>
      <c r="AT61" s="80"/>
      <c r="AU61" s="80"/>
      <c r="AV61" s="80"/>
      <c r="AW61" s="80"/>
      <c r="AX61" s="80"/>
      <c r="AY61" s="80"/>
    </row>
    <row r="62" spans="1:55" x14ac:dyDescent="0.2">
      <c r="A62" s="34">
        <v>39406</v>
      </c>
      <c r="B62" s="70">
        <v>7.333333333333333</v>
      </c>
      <c r="C62" s="1">
        <v>0</v>
      </c>
      <c r="D62" s="1">
        <v>5</v>
      </c>
      <c r="E62" s="1">
        <v>7.1</v>
      </c>
      <c r="F62" s="1">
        <v>9.2000000000000011</v>
      </c>
      <c r="G62" s="1">
        <v>60</v>
      </c>
      <c r="H62" s="1">
        <v>0.46</v>
      </c>
      <c r="I62" t="s">
        <v>145</v>
      </c>
      <c r="J62" t="s">
        <v>142</v>
      </c>
      <c r="AF62" s="81"/>
      <c r="AI62" s="40"/>
      <c r="AJ62" s="40"/>
      <c r="AK62" s="40"/>
      <c r="AM62" s="78"/>
      <c r="AN62" s="78"/>
      <c r="AO62" s="78"/>
      <c r="AP62" s="78"/>
      <c r="AQ62" s="78"/>
      <c r="AR62" s="78"/>
      <c r="AT62" s="80"/>
      <c r="AU62" s="80"/>
      <c r="AV62" s="80"/>
      <c r="AW62" s="80"/>
      <c r="AX62" s="80"/>
      <c r="AY62" s="80"/>
    </row>
    <row r="63" spans="1:55" x14ac:dyDescent="0.2">
      <c r="A63" s="34">
        <v>39407</v>
      </c>
      <c r="B63" s="70">
        <v>7.333333333333333</v>
      </c>
      <c r="C63" s="1">
        <v>2</v>
      </c>
      <c r="D63" s="1">
        <v>7</v>
      </c>
      <c r="E63" s="1">
        <v>7</v>
      </c>
      <c r="F63" s="1">
        <v>8.9</v>
      </c>
      <c r="G63" s="1">
        <v>70</v>
      </c>
      <c r="H63" s="1">
        <v>0.4</v>
      </c>
      <c r="I63" t="s">
        <v>145</v>
      </c>
      <c r="J63" t="s">
        <v>142</v>
      </c>
      <c r="AF63" s="76"/>
      <c r="AI63" s="40"/>
      <c r="AJ63" s="40"/>
      <c r="AK63" s="40"/>
      <c r="AM63" s="77"/>
      <c r="AN63" s="78"/>
      <c r="AO63" s="78"/>
      <c r="AP63" s="78"/>
      <c r="AQ63" s="78"/>
      <c r="AR63" s="78"/>
      <c r="AT63" s="79"/>
      <c r="AU63" s="80"/>
      <c r="AV63" s="80"/>
      <c r="AW63" s="80"/>
      <c r="AX63" s="80"/>
      <c r="AY63" s="80"/>
      <c r="BC63" s="46"/>
    </row>
    <row r="64" spans="1:55" x14ac:dyDescent="0.2">
      <c r="A64" s="34">
        <v>39408</v>
      </c>
      <c r="B64" s="70">
        <v>8.3333333333333321</v>
      </c>
      <c r="C64" s="1">
        <v>-1</v>
      </c>
      <c r="D64" s="1">
        <v>5</v>
      </c>
      <c r="E64" s="1">
        <v>7.3</v>
      </c>
      <c r="F64" s="1">
        <v>9.3000000000000007</v>
      </c>
      <c r="G64" s="1">
        <v>70</v>
      </c>
      <c r="H64" s="1">
        <v>0.34</v>
      </c>
      <c r="I64" t="s">
        <v>145</v>
      </c>
      <c r="J64" t="s">
        <v>142</v>
      </c>
    </row>
    <row r="65" spans="1:65" s="87" customFormat="1" x14ac:dyDescent="0.2">
      <c r="A65" s="84">
        <v>39409</v>
      </c>
      <c r="B65" s="85">
        <v>9.3333333333333321</v>
      </c>
      <c r="C65" s="86">
        <v>-2</v>
      </c>
      <c r="D65" s="86">
        <v>4</v>
      </c>
      <c r="E65" s="86">
        <v>6.8</v>
      </c>
      <c r="F65" s="86">
        <v>9.4</v>
      </c>
      <c r="G65" s="86">
        <v>70</v>
      </c>
      <c r="H65" s="86">
        <v>0.3</v>
      </c>
      <c r="I65" s="87" t="s">
        <v>113</v>
      </c>
      <c r="J65" s="88" t="s">
        <v>146</v>
      </c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9"/>
      <c r="Z65" s="89"/>
      <c r="AA65" s="89"/>
      <c r="AB65" s="89"/>
      <c r="AC65" s="89"/>
      <c r="AD65" s="89"/>
      <c r="AE65" s="90"/>
      <c r="AF65" s="91"/>
      <c r="AG65" s="92"/>
      <c r="AH65" s="92"/>
      <c r="AI65" s="91"/>
      <c r="AJ65" s="91"/>
      <c r="AK65" s="91"/>
      <c r="AL65" s="93"/>
      <c r="AM65" s="94"/>
      <c r="AN65" s="94"/>
      <c r="AO65" s="94"/>
      <c r="AP65" s="94"/>
      <c r="AQ65" s="94"/>
      <c r="AR65" s="94"/>
      <c r="AS65" s="95"/>
      <c r="AT65" s="96"/>
      <c r="AU65" s="96"/>
      <c r="AV65" s="96"/>
      <c r="AW65" s="96"/>
      <c r="AX65" s="96"/>
      <c r="AY65" s="96"/>
      <c r="AZ65" s="97"/>
      <c r="BA65" s="98"/>
      <c r="BB65" s="98"/>
      <c r="BC65" s="99"/>
      <c r="BD65" s="99"/>
      <c r="BE65" s="98"/>
      <c r="BF65" s="98"/>
      <c r="BG65" s="99"/>
      <c r="BH65" s="99"/>
      <c r="BI65" s="99"/>
      <c r="BJ65" s="99"/>
      <c r="BK65" s="99"/>
      <c r="BL65" s="98"/>
      <c r="BM65" s="99"/>
    </row>
    <row r="66" spans="1:65" x14ac:dyDescent="0.2">
      <c r="B66" s="70"/>
      <c r="Y66" s="1"/>
      <c r="Z66" s="1"/>
      <c r="AA66" s="1"/>
      <c r="AB66" s="1"/>
      <c r="AC66" s="1"/>
      <c r="AD66" s="1"/>
      <c r="AE66" s="100"/>
      <c r="AF66" s="101"/>
      <c r="AG66" s="1"/>
      <c r="AH66" s="1"/>
      <c r="AI66"/>
      <c r="AJ66"/>
      <c r="AK66"/>
      <c r="AL66" s="100"/>
      <c r="AM66"/>
      <c r="AN66"/>
      <c r="AO66"/>
      <c r="AP66"/>
      <c r="AQ66"/>
      <c r="AR66"/>
      <c r="AS66" s="100"/>
      <c r="AT66"/>
      <c r="AU66"/>
      <c r="AV66"/>
      <c r="AW66"/>
      <c r="AX66"/>
      <c r="AY66"/>
      <c r="AZ66" s="100"/>
      <c r="BA66" s="1"/>
      <c r="BB66" s="1"/>
      <c r="BC66"/>
      <c r="BD66"/>
      <c r="BE66" s="1"/>
      <c r="BF66" s="1"/>
      <c r="BG66"/>
      <c r="BH66"/>
      <c r="BI66"/>
      <c r="BJ66"/>
      <c r="BK66"/>
      <c r="BL66" s="1"/>
      <c r="BM66"/>
    </row>
    <row r="67" spans="1:65" x14ac:dyDescent="0.2">
      <c r="B67" s="70"/>
      <c r="Y67" s="102"/>
      <c r="Z67" s="1"/>
      <c r="AA67" s="1"/>
      <c r="AB67" s="1"/>
      <c r="AC67" s="1"/>
      <c r="AD67" s="1"/>
      <c r="AE67" s="100"/>
      <c r="AF67"/>
      <c r="AG67" s="1"/>
      <c r="AH67" s="1"/>
      <c r="AI67"/>
      <c r="AJ67"/>
      <c r="AK67"/>
      <c r="AL67" s="100"/>
      <c r="AM67"/>
      <c r="AN67"/>
      <c r="AO67"/>
      <c r="AP67"/>
      <c r="AQ67"/>
      <c r="AR67"/>
      <c r="AS67" s="100"/>
      <c r="AT67"/>
      <c r="AU67"/>
      <c r="AV67"/>
      <c r="AW67"/>
      <c r="AX67"/>
      <c r="AY67"/>
      <c r="AZ67" s="100"/>
      <c r="BA67" s="1"/>
      <c r="BB67" s="1"/>
      <c r="BC67"/>
      <c r="BD67"/>
      <c r="BE67" s="1"/>
      <c r="BF67" s="1"/>
      <c r="BG67"/>
      <c r="BH67"/>
      <c r="BI67"/>
      <c r="BJ67"/>
      <c r="BK67"/>
      <c r="BL67" s="1"/>
      <c r="BM67"/>
    </row>
    <row r="68" spans="1:65" x14ac:dyDescent="0.2">
      <c r="B68" s="70"/>
      <c r="Y68" s="102"/>
      <c r="Z68" s="1"/>
      <c r="AA68" s="1"/>
      <c r="AB68" s="1"/>
      <c r="AC68" s="1"/>
      <c r="AD68" s="1"/>
      <c r="AE68" s="100"/>
      <c r="AF68"/>
      <c r="AG68" s="1"/>
      <c r="AH68" s="1"/>
      <c r="AI68"/>
      <c r="AJ68"/>
      <c r="AK68"/>
      <c r="AL68" s="100"/>
      <c r="AM68"/>
      <c r="AN68"/>
      <c r="AO68"/>
      <c r="AP68"/>
      <c r="AQ68"/>
      <c r="AR68"/>
      <c r="AS68" s="100"/>
      <c r="AT68"/>
      <c r="AU68"/>
      <c r="AV68"/>
      <c r="AW68"/>
      <c r="AX68"/>
      <c r="AY68"/>
      <c r="AZ68" s="100"/>
      <c r="BA68" s="1"/>
      <c r="BB68" s="1"/>
      <c r="BC68"/>
      <c r="BD68"/>
      <c r="BE68" s="1"/>
      <c r="BF68" s="1"/>
      <c r="BG68"/>
      <c r="BH68"/>
      <c r="BI68"/>
      <c r="BJ68"/>
      <c r="BK68"/>
      <c r="BL68" s="1"/>
      <c r="BM68"/>
    </row>
    <row r="69" spans="1:65" x14ac:dyDescent="0.2">
      <c r="B69" s="70"/>
      <c r="Y69" s="103"/>
      <c r="Z69" s="1"/>
      <c r="AA69" s="1"/>
      <c r="AB69" s="1"/>
      <c r="AC69" s="1"/>
      <c r="AD69" s="1"/>
      <c r="AE69" s="100"/>
      <c r="AF69" s="102"/>
      <c r="AG69" s="1"/>
      <c r="AH69" s="1"/>
      <c r="AI69"/>
      <c r="AJ69"/>
      <c r="AK69"/>
      <c r="AL69" s="100"/>
      <c r="AM69"/>
      <c r="AN69"/>
      <c r="AO69"/>
      <c r="AP69"/>
      <c r="AQ69"/>
      <c r="AR69"/>
      <c r="AS69" s="100"/>
      <c r="AT69"/>
      <c r="AU69"/>
      <c r="AV69"/>
      <c r="AW69"/>
      <c r="AX69"/>
      <c r="AY69"/>
      <c r="AZ69" s="100"/>
      <c r="BA69" s="1"/>
      <c r="BB69" s="1"/>
      <c r="BC69"/>
      <c r="BD69"/>
      <c r="BE69" s="1"/>
      <c r="BF69" s="1"/>
      <c r="BG69"/>
      <c r="BH69"/>
      <c r="BI69"/>
      <c r="BJ69"/>
      <c r="BK69"/>
      <c r="BL69" s="1"/>
      <c r="BM69"/>
    </row>
    <row r="70" spans="1:65" x14ac:dyDescent="0.2">
      <c r="B70" s="70"/>
      <c r="Y70" s="1"/>
      <c r="Z70" s="1"/>
      <c r="AA70" s="1"/>
      <c r="AB70" s="1"/>
      <c r="AC70" s="1"/>
      <c r="AD70" s="1"/>
      <c r="AE70" s="100"/>
      <c r="AF70"/>
      <c r="AG70" s="1"/>
      <c r="AH70" s="1"/>
      <c r="AI70"/>
      <c r="AJ70"/>
      <c r="AK70"/>
      <c r="AL70" s="100"/>
      <c r="AM70"/>
      <c r="AN70"/>
      <c r="AO70"/>
      <c r="AP70"/>
      <c r="AQ70"/>
      <c r="AR70"/>
      <c r="AS70" s="100"/>
      <c r="AT70"/>
      <c r="AU70"/>
      <c r="AV70"/>
      <c r="AW70"/>
      <c r="AX70"/>
      <c r="AY70"/>
      <c r="AZ70" s="100"/>
      <c r="BA70" s="1"/>
      <c r="BB70" s="1"/>
      <c r="BC70"/>
      <c r="BD70"/>
      <c r="BE70" s="1"/>
      <c r="BF70" s="1"/>
      <c r="BG70"/>
      <c r="BH70"/>
      <c r="BI70"/>
      <c r="BJ70"/>
      <c r="BK70"/>
      <c r="BL70" s="1"/>
      <c r="BM70"/>
    </row>
    <row r="71" spans="1:65" x14ac:dyDescent="0.2">
      <c r="B71" s="70"/>
      <c r="Y71" s="1"/>
      <c r="Z71" s="1"/>
      <c r="AA71" s="1"/>
      <c r="AB71" s="1"/>
      <c r="AC71" s="1"/>
      <c r="AD71" s="1"/>
      <c r="AE71" s="100"/>
      <c r="AF71"/>
      <c r="AG71" s="1"/>
      <c r="AH71" s="1"/>
      <c r="AI71"/>
      <c r="AJ71"/>
      <c r="AK71"/>
      <c r="AL71" s="100"/>
      <c r="AM71"/>
      <c r="AN71"/>
      <c r="AO71"/>
      <c r="AP71"/>
      <c r="AQ71"/>
      <c r="AR71"/>
      <c r="AS71" s="100"/>
      <c r="AT71"/>
      <c r="AU71"/>
      <c r="AV71"/>
      <c r="AW71"/>
      <c r="AX71"/>
      <c r="AY71"/>
      <c r="AZ71" s="100"/>
      <c r="BA71" s="1"/>
      <c r="BB71" s="1"/>
      <c r="BC71"/>
      <c r="BD71"/>
      <c r="BE71" s="1"/>
      <c r="BF71" s="1"/>
      <c r="BG71"/>
      <c r="BH71"/>
      <c r="BI71"/>
      <c r="BJ71"/>
      <c r="BK71"/>
      <c r="BL71" s="1"/>
      <c r="BM71"/>
    </row>
    <row r="72" spans="1:65" x14ac:dyDescent="0.2">
      <c r="B72" s="70"/>
      <c r="Y72" s="1"/>
      <c r="Z72" s="1"/>
      <c r="AA72" s="1"/>
      <c r="AB72" s="1"/>
      <c r="AC72" s="1"/>
      <c r="AD72" s="1"/>
      <c r="AE72" s="100"/>
      <c r="AF72"/>
      <c r="AG72" s="1"/>
      <c r="AH72" s="1"/>
      <c r="AI72"/>
      <c r="AJ72"/>
      <c r="AK72"/>
      <c r="AL72" s="100"/>
      <c r="AM72"/>
      <c r="AN72"/>
      <c r="AO72"/>
      <c r="AP72"/>
      <c r="AQ72"/>
      <c r="AR72"/>
      <c r="AS72" s="100"/>
      <c r="AT72"/>
      <c r="AU72"/>
      <c r="AV72"/>
      <c r="AW72"/>
      <c r="AX72"/>
      <c r="AY72"/>
      <c r="AZ72" s="100"/>
      <c r="BA72" s="1"/>
      <c r="BB72" s="1"/>
      <c r="BC72"/>
      <c r="BD72"/>
      <c r="BE72" s="1"/>
      <c r="BF72" s="1"/>
      <c r="BG72"/>
      <c r="BH72"/>
      <c r="BI72"/>
      <c r="BJ72"/>
      <c r="BK72"/>
      <c r="BL72" s="1"/>
      <c r="BM72"/>
    </row>
    <row r="73" spans="1:65" x14ac:dyDescent="0.2">
      <c r="B73" s="70"/>
      <c r="Y73" s="1"/>
      <c r="Z73" s="1"/>
      <c r="AA73" s="1"/>
      <c r="AB73" s="1"/>
      <c r="AC73" s="1"/>
      <c r="AD73" s="1"/>
      <c r="AE73" s="100"/>
      <c r="AF73"/>
      <c r="AG73" s="1"/>
      <c r="AH73" s="1"/>
      <c r="AI73"/>
      <c r="AJ73"/>
      <c r="AK73"/>
      <c r="AL73" s="100"/>
      <c r="AM73"/>
      <c r="AN73"/>
      <c r="AO73"/>
      <c r="AP73"/>
      <c r="AQ73"/>
      <c r="AR73"/>
      <c r="AS73" s="100"/>
      <c r="AT73"/>
      <c r="AU73"/>
      <c r="AV73"/>
      <c r="AW73"/>
      <c r="AX73"/>
      <c r="AY73"/>
      <c r="AZ73" s="100"/>
      <c r="BA73" s="1"/>
      <c r="BB73" s="1"/>
      <c r="BC73"/>
      <c r="BD73"/>
      <c r="BE73" s="1"/>
      <c r="BF73" s="1"/>
      <c r="BG73"/>
      <c r="BH73"/>
      <c r="BI73"/>
      <c r="BJ73"/>
      <c r="BK73"/>
      <c r="BL73" s="1"/>
      <c r="BM73"/>
    </row>
    <row r="74" spans="1:65" x14ac:dyDescent="0.2">
      <c r="B74" s="70"/>
      <c r="I74" s="104"/>
      <c r="Y74" s="1"/>
      <c r="Z74" s="1"/>
      <c r="AA74" s="1"/>
      <c r="AB74" s="1"/>
      <c r="AC74" s="1"/>
      <c r="AD74" s="1"/>
      <c r="AE74" s="100"/>
      <c r="AF74"/>
      <c r="AG74" s="1"/>
      <c r="AH74" s="1"/>
      <c r="AI74"/>
      <c r="AJ74"/>
      <c r="AK74"/>
      <c r="AL74" s="100"/>
      <c r="AM74"/>
      <c r="AN74"/>
      <c r="AO74"/>
      <c r="AP74"/>
      <c r="AQ74"/>
      <c r="AR74"/>
      <c r="AS74" s="100"/>
      <c r="AT74"/>
      <c r="AU74"/>
      <c r="AV74"/>
      <c r="AW74"/>
      <c r="AX74"/>
      <c r="AY74"/>
      <c r="AZ74" s="100"/>
      <c r="BA74" s="1"/>
      <c r="BB74" s="1"/>
      <c r="BC74"/>
      <c r="BD74"/>
      <c r="BE74" s="1"/>
      <c r="BF74" s="1"/>
      <c r="BG74"/>
      <c r="BH74"/>
      <c r="BI74"/>
      <c r="BJ74"/>
      <c r="BK74"/>
      <c r="BL74" s="1"/>
      <c r="BM74"/>
    </row>
    <row r="75" spans="1:65" x14ac:dyDescent="0.2">
      <c r="Y75" s="1"/>
      <c r="Z75" s="1"/>
      <c r="AA75" s="1"/>
      <c r="AB75" s="1"/>
      <c r="AC75" s="1"/>
      <c r="AD75" s="1"/>
      <c r="AE75" s="100"/>
      <c r="AF75"/>
      <c r="AG75" s="1"/>
      <c r="AH75" s="1"/>
      <c r="AI75"/>
      <c r="AJ75"/>
      <c r="AK75"/>
      <c r="AL75" s="100"/>
      <c r="AM75"/>
      <c r="AN75"/>
      <c r="AO75"/>
      <c r="AP75"/>
      <c r="AQ75"/>
      <c r="AR75"/>
      <c r="AS75" s="100"/>
      <c r="AT75"/>
      <c r="AU75"/>
      <c r="AV75"/>
      <c r="AW75"/>
      <c r="AX75"/>
      <c r="AY75"/>
      <c r="AZ75" s="100"/>
      <c r="BA75" s="1"/>
      <c r="BB75" s="1"/>
      <c r="BC75"/>
      <c r="BD75"/>
      <c r="BE75" s="1"/>
      <c r="BF75" s="1"/>
      <c r="BG75"/>
      <c r="BH75"/>
      <c r="BI75"/>
      <c r="BJ75"/>
      <c r="BK75"/>
      <c r="BL75" s="1"/>
      <c r="BM75"/>
    </row>
    <row r="76" spans="1:65" x14ac:dyDescent="0.2">
      <c r="Y76" s="1"/>
      <c r="Z76" s="1"/>
      <c r="AA76" s="1"/>
      <c r="AB76" s="1"/>
      <c r="AC76" s="1"/>
      <c r="AD76" s="1"/>
      <c r="AE76" s="100"/>
      <c r="AF76"/>
      <c r="AG76" s="1"/>
      <c r="AH76" s="1"/>
      <c r="AI76"/>
      <c r="AJ76"/>
      <c r="AK76"/>
      <c r="AL76" s="100"/>
      <c r="AM76"/>
      <c r="AN76"/>
      <c r="AO76"/>
      <c r="AP76"/>
      <c r="AQ76"/>
      <c r="AR76"/>
      <c r="AS76" s="100"/>
      <c r="AT76"/>
      <c r="AU76"/>
      <c r="AV76"/>
      <c r="AW76"/>
      <c r="AX76"/>
      <c r="AY76"/>
      <c r="AZ76" s="100"/>
      <c r="BA76" s="1"/>
      <c r="BB76" s="1"/>
      <c r="BC76"/>
      <c r="BD76"/>
      <c r="BE76" s="1"/>
      <c r="BF76" s="1"/>
      <c r="BG76"/>
      <c r="BH76"/>
      <c r="BI76"/>
      <c r="BJ76"/>
      <c r="BK76"/>
      <c r="BL76" s="1"/>
      <c r="BM76"/>
    </row>
    <row r="77" spans="1:65" x14ac:dyDescent="0.2">
      <c r="Y77" s="1"/>
      <c r="Z77" s="1"/>
      <c r="AA77" s="1"/>
      <c r="AB77" s="1"/>
      <c r="AC77" s="1"/>
      <c r="AD77" s="1"/>
      <c r="AE77" s="100"/>
      <c r="AF77"/>
      <c r="AG77" s="1"/>
      <c r="AH77" s="1"/>
      <c r="AI77"/>
      <c r="AJ77"/>
      <c r="AK77"/>
      <c r="AL77" s="100"/>
      <c r="AM77"/>
      <c r="AN77" s="1"/>
      <c r="AO77"/>
      <c r="AP77"/>
      <c r="AQ77"/>
      <c r="AR77"/>
      <c r="AS77" s="100"/>
      <c r="AT77"/>
      <c r="AU77" s="1"/>
      <c r="AV77"/>
      <c r="AW77"/>
      <c r="AX77"/>
      <c r="AY77"/>
      <c r="AZ77" s="100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/>
    </row>
    <row r="78" spans="1:65" x14ac:dyDescent="0.2">
      <c r="Y78" s="1"/>
      <c r="Z78" s="1"/>
      <c r="AA78" s="1"/>
      <c r="AB78" s="1"/>
      <c r="AC78" s="1"/>
      <c r="AD78" s="1"/>
      <c r="AE78" s="100"/>
      <c r="AF78"/>
      <c r="AG78" s="1"/>
      <c r="AH78" s="1"/>
      <c r="AI78"/>
      <c r="AJ78"/>
      <c r="AK78"/>
      <c r="AL78" s="100"/>
      <c r="AM78"/>
      <c r="AN78"/>
      <c r="AO78"/>
      <c r="AP78"/>
      <c r="AQ78"/>
      <c r="AR78"/>
      <c r="AS78" s="100"/>
      <c r="AT78"/>
      <c r="AU78"/>
      <c r="AV78"/>
      <c r="AW78"/>
      <c r="AX78"/>
      <c r="AY78"/>
      <c r="AZ78" s="100"/>
      <c r="BA78" s="1"/>
      <c r="BB78" s="1"/>
      <c r="BC78"/>
      <c r="BD78"/>
      <c r="BE78" s="1"/>
      <c r="BF78" s="1"/>
      <c r="BG78"/>
      <c r="BH78"/>
      <c r="BI78"/>
      <c r="BJ78"/>
      <c r="BK78"/>
      <c r="BL78" s="1"/>
      <c r="BM78"/>
    </row>
    <row r="79" spans="1:65" x14ac:dyDescent="0.2">
      <c r="Y79" s="1"/>
      <c r="Z79" s="1"/>
      <c r="AA79" s="1"/>
      <c r="AB79" s="1"/>
      <c r="AC79" s="1"/>
      <c r="AD79" s="1"/>
      <c r="AE79" s="100"/>
      <c r="AF79"/>
      <c r="AG79" s="1"/>
      <c r="AH79" s="1"/>
      <c r="AI79"/>
      <c r="AJ79"/>
      <c r="AK79"/>
      <c r="AL79" s="100"/>
      <c r="AM79"/>
      <c r="AN79"/>
      <c r="AO79"/>
      <c r="AP79"/>
      <c r="AQ79"/>
      <c r="AR79"/>
      <c r="AS79" s="100"/>
      <c r="AT79"/>
      <c r="AU79"/>
      <c r="AV79"/>
      <c r="AW79"/>
      <c r="AX79"/>
      <c r="AY79"/>
      <c r="AZ79" s="100"/>
      <c r="BA79" s="1"/>
      <c r="BB79" s="1"/>
      <c r="BC79"/>
      <c r="BD79"/>
      <c r="BE79" s="1"/>
      <c r="BF79" s="1"/>
      <c r="BG79"/>
      <c r="BH79"/>
      <c r="BI79"/>
      <c r="BJ79"/>
      <c r="BK79"/>
      <c r="BL79" s="1"/>
      <c r="BM79"/>
    </row>
    <row r="80" spans="1:65" x14ac:dyDescent="0.2">
      <c r="Y80" s="1"/>
      <c r="Z80" s="1"/>
      <c r="AA80" s="1"/>
      <c r="AB80" s="1"/>
      <c r="AC80" s="1"/>
      <c r="AD80" s="1"/>
      <c r="AE80" s="100"/>
      <c r="AF80"/>
      <c r="AG80" s="1"/>
      <c r="AH80" s="1"/>
      <c r="AI80"/>
      <c r="AJ80"/>
      <c r="AK80"/>
      <c r="AL80" s="100"/>
      <c r="AM80"/>
      <c r="AN80"/>
      <c r="AO80"/>
      <c r="AP80"/>
      <c r="AQ80"/>
      <c r="AR80"/>
      <c r="AS80" s="100"/>
      <c r="AT80"/>
      <c r="AU80"/>
      <c r="AV80"/>
      <c r="AW80"/>
      <c r="AX80"/>
      <c r="AY80"/>
      <c r="AZ80" s="100"/>
      <c r="BA80" s="1"/>
      <c r="BB80" s="1"/>
      <c r="BC80"/>
      <c r="BD80"/>
      <c r="BE80" s="1"/>
      <c r="BF80" s="1"/>
      <c r="BG80"/>
      <c r="BH80"/>
      <c r="BI80"/>
      <c r="BJ80"/>
      <c r="BK80"/>
      <c r="BL80" s="1"/>
      <c r="BM80"/>
    </row>
    <row r="81" spans="25:65" x14ac:dyDescent="0.2">
      <c r="Y81" s="1"/>
      <c r="Z81" s="1"/>
      <c r="AA81" s="1"/>
      <c r="AB81" s="1"/>
      <c r="AC81" s="1"/>
      <c r="AD81" s="1"/>
      <c r="AE81" s="100"/>
      <c r="AF81"/>
      <c r="AG81" s="1"/>
      <c r="AH81" s="1"/>
      <c r="AI81"/>
      <c r="AJ81"/>
      <c r="AK81"/>
      <c r="AL81" s="100"/>
      <c r="AM81"/>
      <c r="AN81"/>
      <c r="AO81"/>
      <c r="AP81"/>
      <c r="AQ81"/>
      <c r="AR81"/>
      <c r="AS81" s="100"/>
      <c r="AT81"/>
      <c r="AU81"/>
      <c r="AV81"/>
      <c r="AW81"/>
      <c r="AX81"/>
      <c r="AY81"/>
      <c r="AZ81" s="100"/>
      <c r="BA81" s="1"/>
      <c r="BB81" s="1"/>
      <c r="BC81"/>
      <c r="BD81"/>
      <c r="BE81" s="1"/>
      <c r="BF81" s="1"/>
      <c r="BG81"/>
      <c r="BH81"/>
      <c r="BI81"/>
      <c r="BJ81"/>
      <c r="BK81"/>
      <c r="BL81" s="1"/>
      <c r="BM81"/>
    </row>
    <row r="82" spans="25:65" x14ac:dyDescent="0.2">
      <c r="Y82" s="1"/>
      <c r="Z82" s="1"/>
      <c r="AA82" s="1"/>
      <c r="AB82" s="1"/>
      <c r="AC82" s="1"/>
      <c r="AD82" s="1"/>
      <c r="AE82" s="100"/>
      <c r="AF82"/>
      <c r="AG82" s="1"/>
      <c r="AH82" s="1"/>
      <c r="AI82"/>
      <c r="AJ82"/>
      <c r="AK82"/>
      <c r="AL82" s="100"/>
      <c r="AM82"/>
      <c r="AN82"/>
      <c r="AO82"/>
      <c r="AP82"/>
      <c r="AQ82"/>
      <c r="AR82"/>
      <c r="AS82" s="100"/>
      <c r="AT82"/>
      <c r="AU82"/>
      <c r="AV82"/>
      <c r="AW82"/>
      <c r="AX82"/>
      <c r="AY82"/>
      <c r="AZ82" s="100"/>
      <c r="BA82" s="1"/>
      <c r="BB82" s="1"/>
      <c r="BC82"/>
      <c r="BD82"/>
      <c r="BE82" s="1"/>
      <c r="BF82" s="1"/>
      <c r="BG82"/>
      <c r="BH82"/>
      <c r="BI82"/>
      <c r="BJ82"/>
      <c r="BK82"/>
      <c r="BL82" s="1"/>
      <c r="BM82"/>
    </row>
    <row r="83" spans="25:65" x14ac:dyDescent="0.2">
      <c r="Y83" s="1"/>
      <c r="Z83" s="1"/>
      <c r="AA83" s="1"/>
      <c r="AB83" s="1"/>
      <c r="AC83" s="1"/>
      <c r="AD83" s="1"/>
      <c r="AE83" s="100"/>
      <c r="AF83"/>
      <c r="AG83" s="1"/>
      <c r="AH83" s="1"/>
      <c r="AI83"/>
      <c r="AJ83"/>
      <c r="AK83"/>
      <c r="AL83" s="100"/>
      <c r="AM83"/>
      <c r="AN83"/>
      <c r="AO83"/>
      <c r="AP83"/>
      <c r="AQ83"/>
      <c r="AR83"/>
      <c r="AS83" s="100"/>
      <c r="AT83"/>
      <c r="AU83"/>
      <c r="AV83"/>
      <c r="AW83"/>
      <c r="AX83"/>
      <c r="AY83"/>
      <c r="AZ83" s="100"/>
      <c r="BA83" s="1"/>
      <c r="BB83" s="1"/>
      <c r="BC83"/>
      <c r="BD83"/>
      <c r="BE83" s="1"/>
      <c r="BF83" s="1"/>
      <c r="BG83"/>
      <c r="BH83"/>
      <c r="BI83"/>
      <c r="BJ83"/>
      <c r="BK83"/>
      <c r="BL83" s="1"/>
      <c r="BM83"/>
    </row>
    <row r="84" spans="25:65" x14ac:dyDescent="0.2">
      <c r="Y84" s="1"/>
      <c r="Z84" s="1"/>
      <c r="AA84" s="1"/>
      <c r="AB84" s="1"/>
      <c r="AC84" s="1"/>
      <c r="AD84" s="1"/>
      <c r="AE84" s="100"/>
      <c r="AF84"/>
      <c r="AG84" s="1"/>
      <c r="AH84" s="1"/>
      <c r="AI84"/>
      <c r="AJ84"/>
      <c r="AK84"/>
      <c r="AL84" s="100"/>
      <c r="AM84"/>
      <c r="AN84"/>
      <c r="AO84"/>
      <c r="AP84"/>
      <c r="AQ84"/>
      <c r="AR84"/>
      <c r="AS84" s="100"/>
      <c r="AT84"/>
      <c r="AU84"/>
      <c r="AV84"/>
      <c r="AW84"/>
      <c r="AX84"/>
      <c r="AY84"/>
      <c r="AZ84" s="100"/>
      <c r="BA84" s="1"/>
      <c r="BB84" s="1"/>
      <c r="BC84"/>
      <c r="BD84"/>
      <c r="BE84" s="1"/>
      <c r="BF84" s="1"/>
      <c r="BG84"/>
      <c r="BH84"/>
      <c r="BI84"/>
      <c r="BJ84"/>
      <c r="BK84"/>
      <c r="BL84" s="1"/>
      <c r="BM84"/>
    </row>
    <row r="85" spans="25:65" x14ac:dyDescent="0.2">
      <c r="Y85" s="1"/>
      <c r="Z85" s="1"/>
      <c r="AA85" s="1"/>
      <c r="AB85" s="1"/>
      <c r="AC85" s="1"/>
      <c r="AD85" s="1"/>
      <c r="AE85" s="100"/>
      <c r="AF85"/>
      <c r="AG85" s="1"/>
      <c r="AH85" s="1"/>
      <c r="AI85"/>
      <c r="AJ85"/>
      <c r="AK85"/>
      <c r="AL85" s="100"/>
      <c r="AM85"/>
      <c r="AN85"/>
      <c r="AO85"/>
      <c r="AP85"/>
      <c r="AQ85"/>
      <c r="AR85"/>
      <c r="AS85" s="100"/>
      <c r="AT85"/>
      <c r="AU85"/>
      <c r="AV85"/>
      <c r="AW85"/>
      <c r="AX85"/>
      <c r="AY85"/>
      <c r="AZ85" s="100"/>
      <c r="BA85" s="1"/>
      <c r="BB85" s="1"/>
      <c r="BC85"/>
      <c r="BD85"/>
      <c r="BE85" s="1"/>
      <c r="BF85" s="1"/>
      <c r="BG85"/>
      <c r="BH85"/>
      <c r="BI85"/>
      <c r="BJ85"/>
      <c r="BK85"/>
      <c r="BL85" s="1"/>
      <c r="BM85"/>
    </row>
    <row r="86" spans="25:65" x14ac:dyDescent="0.2">
      <c r="Y86" s="1"/>
      <c r="Z86" s="1"/>
      <c r="AA86" s="1"/>
      <c r="AB86" s="1"/>
      <c r="AC86" s="1"/>
      <c r="AD86" s="1"/>
      <c r="AE86" s="100"/>
      <c r="AF86"/>
      <c r="AG86" s="1"/>
      <c r="AH86" s="1"/>
      <c r="AI86"/>
      <c r="AJ86"/>
      <c r="AK86"/>
      <c r="AL86" s="100"/>
      <c r="AM86"/>
      <c r="AN86"/>
      <c r="AO86"/>
      <c r="AP86"/>
      <c r="AQ86"/>
      <c r="AR86"/>
      <c r="AS86" s="100"/>
      <c r="AT86"/>
      <c r="AU86"/>
      <c r="AV86"/>
      <c r="AW86"/>
      <c r="AX86"/>
      <c r="AY86"/>
      <c r="AZ86" s="100"/>
      <c r="BA86" s="1"/>
      <c r="BB86" s="1"/>
      <c r="BC86"/>
      <c r="BD86"/>
      <c r="BE86" s="1"/>
      <c r="BF86" s="1"/>
      <c r="BG86"/>
      <c r="BH86"/>
      <c r="BI86"/>
      <c r="BJ86"/>
      <c r="BK86"/>
      <c r="BL86" s="1"/>
      <c r="BM86"/>
    </row>
    <row r="87" spans="25:65" x14ac:dyDescent="0.2">
      <c r="Y87" s="1"/>
      <c r="Z87" s="1"/>
      <c r="AA87" s="1"/>
      <c r="AB87" s="1"/>
      <c r="AC87" s="1"/>
      <c r="AD87" s="1"/>
      <c r="AE87" s="100"/>
      <c r="AF87"/>
      <c r="AG87" s="1"/>
      <c r="AH87" s="1"/>
      <c r="AI87"/>
      <c r="AJ87"/>
      <c r="AK87"/>
      <c r="AL87" s="100"/>
      <c r="AM87"/>
      <c r="AN87"/>
      <c r="AO87"/>
      <c r="AP87"/>
      <c r="AQ87"/>
      <c r="AR87"/>
      <c r="AS87" s="100"/>
      <c r="AT87"/>
      <c r="AU87"/>
      <c r="AV87"/>
      <c r="AW87"/>
      <c r="AX87"/>
      <c r="AY87"/>
      <c r="AZ87" s="100"/>
      <c r="BA87" s="1"/>
      <c r="BB87" s="1"/>
      <c r="BC87"/>
      <c r="BD87"/>
      <c r="BE87" s="1"/>
      <c r="BF87" s="1"/>
      <c r="BG87"/>
      <c r="BH87"/>
      <c r="BI87"/>
      <c r="BJ87"/>
      <c r="BK87"/>
      <c r="BL87" s="1"/>
      <c r="BM87"/>
    </row>
    <row r="88" spans="25:65" x14ac:dyDescent="0.2">
      <c r="Y88" s="1"/>
      <c r="Z88" s="1"/>
      <c r="AA88" s="1"/>
      <c r="AB88" s="1"/>
      <c r="AC88" s="1"/>
      <c r="AD88" s="1"/>
      <c r="AE88" s="100"/>
      <c r="AF88"/>
      <c r="AG88" s="1"/>
      <c r="AH88" s="1"/>
      <c r="AI88"/>
      <c r="AJ88"/>
      <c r="AK88"/>
      <c r="AL88" s="100"/>
      <c r="AM88"/>
      <c r="AN88"/>
      <c r="AO88"/>
      <c r="AP88"/>
      <c r="AQ88"/>
      <c r="AR88"/>
      <c r="AS88" s="100"/>
      <c r="AT88"/>
      <c r="AU88"/>
      <c r="AV88"/>
      <c r="AW88"/>
      <c r="AX88"/>
      <c r="AY88"/>
      <c r="AZ88" s="100"/>
      <c r="BA88" s="1"/>
      <c r="BB88" s="1"/>
      <c r="BC88"/>
      <c r="BD88"/>
      <c r="BE88" s="1"/>
      <c r="BF88" s="1"/>
      <c r="BG88"/>
      <c r="BH88"/>
      <c r="BI88"/>
      <c r="BJ88"/>
      <c r="BK88"/>
      <c r="BL88" s="1"/>
      <c r="BM88"/>
    </row>
    <row r="89" spans="25:65" x14ac:dyDescent="0.2">
      <c r="Y89" s="1"/>
      <c r="Z89" s="1"/>
      <c r="AA89" s="1"/>
      <c r="AB89" s="1"/>
      <c r="AC89" s="1"/>
      <c r="AD89" s="1"/>
      <c r="AE89" s="100"/>
      <c r="AF89"/>
      <c r="AG89" s="1"/>
      <c r="AH89" s="1"/>
      <c r="AI89"/>
      <c r="AJ89"/>
      <c r="AK89"/>
      <c r="AL89" s="100"/>
      <c r="AM89"/>
      <c r="AN89"/>
      <c r="AO89"/>
      <c r="AP89"/>
      <c r="AQ89"/>
      <c r="AR89"/>
      <c r="AS89" s="100"/>
      <c r="AT89"/>
      <c r="AU89"/>
      <c r="AV89"/>
      <c r="AW89"/>
      <c r="AX89"/>
      <c r="AY89"/>
      <c r="AZ89" s="100"/>
      <c r="BA89" s="1"/>
      <c r="BB89" s="1"/>
      <c r="BC89"/>
      <c r="BD89"/>
      <c r="BE89" s="1"/>
      <c r="BF89" s="1"/>
      <c r="BG89"/>
      <c r="BH89"/>
      <c r="BI89"/>
      <c r="BJ89"/>
      <c r="BK89"/>
      <c r="BL89" s="1"/>
      <c r="BM89"/>
    </row>
    <row r="90" spans="25:65" x14ac:dyDescent="0.2">
      <c r="Y90" s="1"/>
      <c r="Z90" s="1"/>
      <c r="AA90" s="1"/>
      <c r="AB90" s="1"/>
      <c r="AC90" s="1"/>
      <c r="AD90" s="1"/>
      <c r="AE90" s="100"/>
      <c r="AF90"/>
      <c r="AG90" s="1"/>
      <c r="AH90" s="1"/>
      <c r="AI90"/>
      <c r="AJ90"/>
      <c r="AK90"/>
      <c r="AL90" s="100"/>
      <c r="AM90"/>
      <c r="AN90"/>
      <c r="AO90"/>
      <c r="AP90"/>
      <c r="AQ90"/>
      <c r="AR90"/>
      <c r="AS90" s="100"/>
      <c r="AT90"/>
      <c r="AU90"/>
      <c r="AV90"/>
      <c r="AW90"/>
      <c r="AX90"/>
      <c r="AY90"/>
      <c r="AZ90" s="100"/>
      <c r="BA90" s="1"/>
      <c r="BB90" s="1"/>
      <c r="BC90"/>
      <c r="BD90"/>
      <c r="BE90" s="1"/>
      <c r="BF90" s="1"/>
      <c r="BG90"/>
      <c r="BH90"/>
      <c r="BI90"/>
      <c r="BJ90"/>
      <c r="BK90"/>
      <c r="BL90" s="1"/>
      <c r="BM90"/>
    </row>
    <row r="91" spans="25:65" x14ac:dyDescent="0.2">
      <c r="Y91" s="1"/>
      <c r="Z91" s="1"/>
      <c r="AA91" s="1"/>
      <c r="AB91" s="1"/>
      <c r="AC91" s="1"/>
      <c r="AD91" s="1"/>
      <c r="AE91" s="100"/>
      <c r="AF91"/>
      <c r="AG91" s="1"/>
      <c r="AH91" s="1"/>
      <c r="AI91"/>
      <c r="AJ91"/>
      <c r="AK91"/>
      <c r="AL91" s="100"/>
      <c r="AM91"/>
      <c r="AN91"/>
      <c r="AO91"/>
      <c r="AP91"/>
      <c r="AQ91"/>
      <c r="AR91"/>
      <c r="AS91" s="100"/>
      <c r="AT91"/>
      <c r="AU91"/>
      <c r="AV91"/>
      <c r="AW91"/>
      <c r="AX91"/>
      <c r="AY91"/>
      <c r="AZ91" s="100"/>
      <c r="BA91" s="1"/>
      <c r="BB91" s="1"/>
      <c r="BC91"/>
      <c r="BD91"/>
      <c r="BE91" s="1"/>
      <c r="BF91" s="1"/>
      <c r="BG91"/>
      <c r="BH91"/>
      <c r="BI91"/>
      <c r="BJ91"/>
      <c r="BK91"/>
      <c r="BL91" s="1"/>
      <c r="BM91"/>
    </row>
    <row r="92" spans="25:65" x14ac:dyDescent="0.2">
      <c r="Y92" s="1"/>
      <c r="Z92" s="1"/>
      <c r="AA92" s="1"/>
      <c r="AB92" s="1"/>
      <c r="AC92" s="1"/>
      <c r="AD92" s="1"/>
      <c r="AE92" s="100"/>
      <c r="AF92"/>
      <c r="AG92" s="1"/>
      <c r="AH92" s="1"/>
      <c r="AI92"/>
      <c r="AJ92"/>
      <c r="AK92"/>
      <c r="AL92" s="100"/>
      <c r="AM92"/>
      <c r="AN92"/>
      <c r="AO92"/>
      <c r="AP92"/>
      <c r="AQ92"/>
      <c r="AR92"/>
      <c r="AS92" s="100"/>
      <c r="AT92"/>
      <c r="AU92"/>
      <c r="AV92"/>
      <c r="AW92"/>
      <c r="AX92"/>
      <c r="AY92"/>
      <c r="AZ92" s="100"/>
      <c r="BA92" s="1"/>
      <c r="BB92" s="1"/>
      <c r="BC92"/>
      <c r="BD92"/>
      <c r="BE92" s="1"/>
      <c r="BF92" s="1"/>
      <c r="BG92"/>
      <c r="BH92"/>
      <c r="BI92"/>
      <c r="BJ92"/>
      <c r="BK92"/>
      <c r="BL92" s="1"/>
      <c r="BM92"/>
    </row>
    <row r="93" spans="25:65" x14ac:dyDescent="0.2">
      <c r="Y93" s="1"/>
      <c r="Z93" s="1"/>
      <c r="AA93" s="1"/>
      <c r="AB93" s="1"/>
      <c r="AC93" s="1"/>
      <c r="AD93" s="1"/>
      <c r="AE93" s="100"/>
      <c r="AF93"/>
      <c r="AG93" s="1"/>
      <c r="AH93" s="1"/>
      <c r="AI93"/>
      <c r="AJ93"/>
      <c r="AK93"/>
      <c r="AL93" s="100"/>
      <c r="AM93"/>
      <c r="AN93"/>
      <c r="AO93"/>
      <c r="AP93"/>
      <c r="AQ93"/>
      <c r="AR93"/>
      <c r="AS93" s="100"/>
      <c r="AT93"/>
      <c r="AU93"/>
      <c r="AV93"/>
      <c r="AW93"/>
      <c r="AX93"/>
      <c r="AY93"/>
      <c r="AZ93" s="100"/>
      <c r="BA93" s="1"/>
      <c r="BB93" s="1"/>
      <c r="BC93"/>
      <c r="BD93"/>
      <c r="BE93" s="1"/>
      <c r="BF93" s="1"/>
      <c r="BG93"/>
      <c r="BH93"/>
      <c r="BI93"/>
      <c r="BJ93"/>
      <c r="BK93"/>
      <c r="BL93" s="1"/>
      <c r="BM93"/>
    </row>
    <row r="94" spans="25:65" x14ac:dyDescent="0.2">
      <c r="Y94" s="1"/>
      <c r="Z94" s="1"/>
      <c r="AA94" s="1"/>
      <c r="AB94" s="1"/>
      <c r="AC94" s="1"/>
      <c r="AD94" s="1"/>
      <c r="AE94" s="100"/>
      <c r="AF94"/>
      <c r="AG94" s="1"/>
      <c r="AH94" s="1"/>
      <c r="AI94"/>
      <c r="AJ94"/>
      <c r="AK94"/>
      <c r="AL94" s="100"/>
      <c r="AM94"/>
      <c r="AN94"/>
      <c r="AO94"/>
      <c r="AP94"/>
      <c r="AQ94"/>
      <c r="AR94"/>
      <c r="AS94" s="100"/>
      <c r="AT94"/>
      <c r="AU94"/>
      <c r="AV94"/>
      <c r="AW94"/>
      <c r="AX94"/>
      <c r="AY94"/>
      <c r="AZ94" s="100"/>
      <c r="BA94" s="1"/>
      <c r="BB94" s="1"/>
      <c r="BC94"/>
      <c r="BD94"/>
      <c r="BE94" s="1"/>
      <c r="BF94" s="1"/>
      <c r="BG94"/>
      <c r="BH94"/>
      <c r="BI94"/>
      <c r="BJ94"/>
      <c r="BK94"/>
      <c r="BL94" s="1"/>
      <c r="BM94"/>
    </row>
    <row r="95" spans="25:65" x14ac:dyDescent="0.2">
      <c r="Y95" s="1"/>
      <c r="Z95" s="1"/>
      <c r="AA95" s="1"/>
      <c r="AB95" s="1"/>
      <c r="AC95" s="1"/>
      <c r="AD95" s="1"/>
      <c r="AE95" s="100"/>
      <c r="AF95"/>
      <c r="AG95" s="1"/>
      <c r="AH95" s="1"/>
      <c r="AI95"/>
      <c r="AJ95"/>
      <c r="AK95"/>
      <c r="AL95" s="100"/>
      <c r="AM95"/>
      <c r="AN95"/>
      <c r="AO95"/>
      <c r="AP95"/>
      <c r="AQ95"/>
      <c r="AR95"/>
      <c r="AS95" s="100"/>
      <c r="AT95"/>
      <c r="AU95"/>
      <c r="AV95"/>
      <c r="AW95"/>
      <c r="AX95"/>
      <c r="AY95"/>
      <c r="AZ95" s="100"/>
      <c r="BA95" s="1"/>
      <c r="BB95" s="1"/>
      <c r="BC95"/>
      <c r="BD95"/>
      <c r="BE95" s="1"/>
      <c r="BF95" s="1"/>
      <c r="BG95"/>
      <c r="BH95"/>
      <c r="BI95"/>
      <c r="BJ95"/>
      <c r="BK95"/>
      <c r="BL95" s="1"/>
      <c r="BM95"/>
    </row>
    <row r="96" spans="25:65" x14ac:dyDescent="0.2">
      <c r="Y96" s="1"/>
      <c r="Z96" s="1"/>
      <c r="AA96" s="1"/>
      <c r="AB96" s="1"/>
      <c r="AC96" s="1"/>
      <c r="AD96" s="1"/>
      <c r="AE96" s="100"/>
      <c r="AF96"/>
      <c r="AG96" s="1"/>
      <c r="AH96" s="1"/>
      <c r="AI96"/>
      <c r="AJ96"/>
      <c r="AK96"/>
      <c r="AL96" s="100"/>
      <c r="AM96"/>
      <c r="AN96"/>
      <c r="AO96"/>
      <c r="AP96"/>
      <c r="AQ96"/>
      <c r="AR96"/>
      <c r="AS96" s="100"/>
      <c r="AT96"/>
      <c r="AU96"/>
      <c r="AV96"/>
      <c r="AW96"/>
      <c r="AX96"/>
      <c r="AY96"/>
      <c r="AZ96" s="100"/>
      <c r="BA96" s="1"/>
      <c r="BB96" s="1"/>
      <c r="BC96"/>
      <c r="BD96"/>
      <c r="BE96" s="1"/>
      <c r="BF96" s="1"/>
      <c r="BG96"/>
      <c r="BH96"/>
      <c r="BI96"/>
      <c r="BJ96"/>
      <c r="BK96"/>
      <c r="BL96" s="1"/>
      <c r="BM96"/>
    </row>
    <row r="97" spans="25:65" x14ac:dyDescent="0.2">
      <c r="Y97" s="1"/>
      <c r="Z97" s="1"/>
      <c r="AA97" s="1"/>
      <c r="AB97" s="1"/>
      <c r="AC97" s="1"/>
      <c r="AD97" s="1"/>
      <c r="AE97" s="100"/>
      <c r="AF97"/>
      <c r="AG97" s="1"/>
      <c r="AH97" s="1"/>
      <c r="AI97"/>
      <c r="AJ97"/>
      <c r="AK97"/>
      <c r="AL97" s="100"/>
      <c r="AM97"/>
      <c r="AN97"/>
      <c r="AO97"/>
      <c r="AP97"/>
      <c r="AQ97"/>
      <c r="AR97"/>
      <c r="AS97" s="100"/>
      <c r="AT97"/>
      <c r="AU97"/>
      <c r="AV97"/>
      <c r="AW97"/>
      <c r="AX97"/>
      <c r="AY97"/>
      <c r="AZ97" s="100"/>
      <c r="BA97" s="1"/>
      <c r="BB97" s="1"/>
      <c r="BC97"/>
      <c r="BD97"/>
      <c r="BE97" s="1"/>
      <c r="BF97" s="1"/>
      <c r="BG97"/>
      <c r="BH97"/>
      <c r="BI97"/>
      <c r="BJ97"/>
      <c r="BK97"/>
      <c r="BL97" s="1"/>
      <c r="BM97"/>
    </row>
    <row r="98" spans="25:65" x14ac:dyDescent="0.2">
      <c r="Y98" s="1"/>
      <c r="Z98" s="1"/>
      <c r="AA98" s="1"/>
      <c r="AB98" s="1"/>
      <c r="AC98" s="1"/>
      <c r="AD98" s="1"/>
      <c r="AE98" s="100"/>
      <c r="AF98"/>
      <c r="AG98" s="1"/>
      <c r="AH98" s="1"/>
      <c r="AI98"/>
      <c r="AJ98"/>
      <c r="AK98"/>
      <c r="AL98" s="100"/>
      <c r="AM98"/>
      <c r="AN98"/>
      <c r="AO98"/>
      <c r="AP98"/>
      <c r="AQ98"/>
      <c r="AR98"/>
      <c r="AS98" s="100"/>
      <c r="AT98"/>
      <c r="AU98"/>
      <c r="AV98"/>
      <c r="AW98"/>
      <c r="AX98"/>
      <c r="AY98"/>
      <c r="AZ98" s="100"/>
      <c r="BA98" s="1"/>
      <c r="BB98" s="1"/>
      <c r="BC98"/>
      <c r="BD98"/>
      <c r="BE98" s="1"/>
      <c r="BF98" s="1"/>
      <c r="BG98"/>
      <c r="BH98"/>
      <c r="BI98"/>
      <c r="BJ98"/>
      <c r="BK98"/>
      <c r="BL98" s="1"/>
      <c r="BM98"/>
    </row>
    <row r="99" spans="25:65" x14ac:dyDescent="0.2">
      <c r="Y99" s="1"/>
      <c r="Z99" s="1"/>
      <c r="AA99" s="1"/>
      <c r="AB99" s="1"/>
      <c r="AC99" s="1"/>
      <c r="AD99" s="1"/>
      <c r="AE99" s="100"/>
      <c r="AF99"/>
      <c r="AG99" s="1"/>
      <c r="AH99" s="1"/>
      <c r="AI99"/>
      <c r="AJ99"/>
      <c r="AK99"/>
      <c r="AL99" s="100"/>
      <c r="AM99"/>
      <c r="AN99"/>
      <c r="AO99"/>
      <c r="AP99"/>
      <c r="AQ99"/>
      <c r="AR99"/>
      <c r="AS99" s="100"/>
      <c r="AT99"/>
      <c r="AU99"/>
      <c r="AV99"/>
      <c r="AW99"/>
      <c r="AX99"/>
      <c r="AY99"/>
      <c r="AZ99" s="100"/>
      <c r="BA99" s="1"/>
      <c r="BB99" s="1"/>
      <c r="BC99"/>
      <c r="BD99"/>
      <c r="BE99" s="1"/>
      <c r="BF99" s="1"/>
      <c r="BG99"/>
      <c r="BH99"/>
      <c r="BI99"/>
      <c r="BJ99"/>
      <c r="BK99"/>
      <c r="BL99" s="1"/>
      <c r="BM99"/>
    </row>
    <row r="100" spans="25:65" x14ac:dyDescent="0.2">
      <c r="Y100" s="1"/>
      <c r="Z100" s="1"/>
      <c r="AA100" s="1"/>
      <c r="AB100" s="1"/>
      <c r="AC100" s="1"/>
      <c r="AD100" s="1"/>
      <c r="AE100" s="100"/>
      <c r="AF100"/>
      <c r="AG100" s="1"/>
      <c r="AH100" s="1"/>
      <c r="AI100"/>
      <c r="AJ100"/>
      <c r="AK100"/>
      <c r="AL100" s="100"/>
      <c r="AM100"/>
      <c r="AN100"/>
      <c r="AO100"/>
      <c r="AP100"/>
      <c r="AQ100"/>
      <c r="AR100"/>
      <c r="AS100" s="100"/>
      <c r="AT100"/>
      <c r="AU100"/>
      <c r="AV100"/>
      <c r="AW100"/>
      <c r="AX100"/>
      <c r="AY100"/>
      <c r="AZ100" s="100"/>
      <c r="BA100" s="1"/>
      <c r="BB100" s="1"/>
      <c r="BC100"/>
      <c r="BD100"/>
      <c r="BE100" s="1"/>
      <c r="BF100" s="1"/>
      <c r="BG100"/>
      <c r="BH100"/>
      <c r="BI100"/>
      <c r="BJ100"/>
      <c r="BK100"/>
      <c r="BL100" s="1"/>
      <c r="BM100"/>
    </row>
    <row r="101" spans="25:65" x14ac:dyDescent="0.2">
      <c r="Y101" s="1"/>
      <c r="Z101" s="1"/>
      <c r="AA101" s="1"/>
      <c r="AB101" s="1"/>
      <c r="AC101" s="1"/>
      <c r="AD101" s="1"/>
      <c r="AE101" s="100"/>
      <c r="AF101"/>
      <c r="AG101" s="1"/>
      <c r="AH101" s="1"/>
      <c r="AI101"/>
      <c r="AJ101"/>
      <c r="AK101"/>
      <c r="AL101" s="100"/>
      <c r="AM101"/>
      <c r="AN101"/>
      <c r="AO101"/>
      <c r="AP101"/>
      <c r="AQ101"/>
      <c r="AR101"/>
      <c r="AS101" s="100"/>
      <c r="AT101"/>
      <c r="AU101"/>
      <c r="AV101"/>
      <c r="AW101"/>
      <c r="AX101"/>
      <c r="AY101"/>
      <c r="AZ101" s="100"/>
      <c r="BA101" s="1"/>
      <c r="BB101" s="1"/>
      <c r="BC101"/>
      <c r="BD101"/>
      <c r="BE101" s="1"/>
      <c r="BF101" s="1"/>
      <c r="BG101"/>
      <c r="BH101"/>
      <c r="BI101"/>
      <c r="BJ101"/>
      <c r="BK101"/>
      <c r="BL101" s="1"/>
      <c r="BM101"/>
    </row>
    <row r="102" spans="25:65" x14ac:dyDescent="0.2">
      <c r="Y102" s="1"/>
      <c r="Z102" s="1"/>
      <c r="AA102" s="1"/>
      <c r="AB102" s="1"/>
      <c r="AC102" s="1"/>
      <c r="AD102" s="1"/>
      <c r="AE102" s="100"/>
      <c r="AF102"/>
      <c r="AG102" s="1"/>
      <c r="AH102" s="1"/>
      <c r="AI102"/>
      <c r="AJ102"/>
      <c r="AK102"/>
      <c r="AL102" s="100"/>
      <c r="AM102"/>
      <c r="AN102"/>
      <c r="AO102"/>
      <c r="AP102"/>
      <c r="AQ102"/>
      <c r="AR102"/>
      <c r="AS102" s="100"/>
      <c r="AT102"/>
      <c r="AU102"/>
      <c r="AV102"/>
      <c r="AW102"/>
      <c r="AX102"/>
      <c r="AY102"/>
      <c r="AZ102" s="100"/>
      <c r="BA102" s="1"/>
      <c r="BB102" s="1"/>
      <c r="BC102"/>
      <c r="BD102"/>
      <c r="BE102" s="1"/>
      <c r="BF102" s="1"/>
      <c r="BG102"/>
      <c r="BH102"/>
      <c r="BI102"/>
      <c r="BJ102"/>
      <c r="BK102"/>
      <c r="BL102" s="1"/>
      <c r="BM102"/>
    </row>
    <row r="103" spans="25:65" x14ac:dyDescent="0.2">
      <c r="Y103" s="1"/>
      <c r="Z103" s="1"/>
      <c r="AA103" s="1"/>
      <c r="AB103" s="1"/>
      <c r="AC103" s="1"/>
      <c r="AD103" s="1"/>
      <c r="AE103" s="100"/>
      <c r="AF103"/>
      <c r="AG103" s="1"/>
      <c r="AH103" s="1"/>
      <c r="AI103"/>
      <c r="AJ103"/>
      <c r="AK103"/>
      <c r="AL103" s="100"/>
      <c r="AM103"/>
      <c r="AN103"/>
      <c r="AO103"/>
      <c r="AP103"/>
      <c r="AQ103"/>
      <c r="AR103"/>
      <c r="AS103" s="100"/>
      <c r="AT103"/>
      <c r="AU103"/>
      <c r="AV103"/>
      <c r="AW103"/>
      <c r="AX103"/>
      <c r="AY103"/>
      <c r="AZ103" s="100"/>
      <c r="BA103" s="1"/>
      <c r="BB103" s="1"/>
      <c r="BC103"/>
      <c r="BD103"/>
      <c r="BE103" s="1"/>
      <c r="BF103" s="1"/>
      <c r="BG103"/>
      <c r="BH103"/>
      <c r="BI103"/>
      <c r="BJ103"/>
      <c r="BK103"/>
      <c r="BL103" s="1"/>
      <c r="BM103"/>
    </row>
    <row r="104" spans="25:65" x14ac:dyDescent="0.2">
      <c r="Y104" s="1"/>
      <c r="Z104" s="1"/>
      <c r="AA104" s="1"/>
      <c r="AB104" s="1"/>
      <c r="AC104" s="1"/>
      <c r="AD104" s="1"/>
      <c r="AE104" s="100"/>
      <c r="AF104"/>
      <c r="AG104" s="1"/>
      <c r="AH104" s="1"/>
      <c r="AI104"/>
      <c r="AJ104"/>
      <c r="AK104"/>
      <c r="AL104" s="100"/>
      <c r="AM104"/>
      <c r="AN104"/>
      <c r="AO104"/>
      <c r="AP104"/>
      <c r="AQ104"/>
      <c r="AR104"/>
      <c r="AS104" s="100"/>
      <c r="AT104"/>
      <c r="AU104"/>
      <c r="AV104"/>
      <c r="AW104"/>
      <c r="AX104"/>
      <c r="AY104"/>
      <c r="AZ104" s="100"/>
      <c r="BA104" s="1"/>
      <c r="BB104" s="1"/>
      <c r="BC104"/>
      <c r="BD104"/>
      <c r="BE104" s="1"/>
      <c r="BF104" s="1"/>
      <c r="BG104"/>
      <c r="BH104"/>
      <c r="BI104"/>
      <c r="BJ104"/>
      <c r="BK104"/>
      <c r="BL104" s="1"/>
      <c r="BM104"/>
    </row>
    <row r="105" spans="25:65" x14ac:dyDescent="0.2">
      <c r="Y105" s="1"/>
      <c r="Z105" s="1"/>
      <c r="AA105" s="1"/>
      <c r="AB105" s="1"/>
      <c r="AC105" s="1"/>
      <c r="AD105" s="1"/>
      <c r="AE105" s="100"/>
      <c r="AF105"/>
      <c r="AG105" s="1"/>
      <c r="AH105" s="1"/>
      <c r="AI105"/>
      <c r="AJ105"/>
      <c r="AK105"/>
      <c r="AL105" s="100"/>
      <c r="AM105"/>
      <c r="AN105"/>
      <c r="AO105"/>
      <c r="AP105"/>
      <c r="AQ105"/>
      <c r="AR105"/>
      <c r="AS105" s="100"/>
      <c r="AT105"/>
      <c r="AU105"/>
      <c r="AV105"/>
      <c r="AW105"/>
      <c r="AX105"/>
      <c r="AY105"/>
      <c r="AZ105" s="100"/>
      <c r="BA105" s="1"/>
      <c r="BB105" s="1"/>
      <c r="BC105"/>
      <c r="BD105"/>
      <c r="BE105" s="1"/>
      <c r="BF105" s="1"/>
      <c r="BG105"/>
      <c r="BH105"/>
      <c r="BI105"/>
      <c r="BJ105"/>
      <c r="BK105"/>
      <c r="BL105" s="1"/>
      <c r="BM105"/>
    </row>
    <row r="106" spans="25:65" x14ac:dyDescent="0.2">
      <c r="Y106" s="1"/>
      <c r="Z106" s="1"/>
      <c r="AA106" s="1"/>
      <c r="AB106" s="1"/>
      <c r="AC106" s="1"/>
      <c r="AD106" s="1"/>
      <c r="AE106" s="100"/>
      <c r="AF106"/>
      <c r="AG106" s="1"/>
      <c r="AH106" s="1"/>
      <c r="AI106"/>
      <c r="AJ106"/>
      <c r="AK106"/>
      <c r="AL106" s="100"/>
      <c r="AM106"/>
      <c r="AN106"/>
      <c r="AO106"/>
      <c r="AP106"/>
      <c r="AQ106"/>
      <c r="AR106"/>
      <c r="AS106" s="100"/>
      <c r="AT106"/>
      <c r="AU106"/>
      <c r="AV106"/>
      <c r="AW106"/>
      <c r="AX106"/>
      <c r="AY106"/>
      <c r="AZ106" s="100"/>
      <c r="BA106" s="1"/>
      <c r="BB106" s="1"/>
      <c r="BC106"/>
      <c r="BD106"/>
      <c r="BE106" s="1"/>
      <c r="BF106" s="1"/>
      <c r="BG106"/>
      <c r="BH106"/>
      <c r="BI106"/>
      <c r="BJ106"/>
      <c r="BK106"/>
      <c r="BL106" s="1"/>
      <c r="BM106"/>
    </row>
    <row r="107" spans="25:65" x14ac:dyDescent="0.2">
      <c r="Y107" s="1"/>
      <c r="Z107" s="1"/>
      <c r="AA107" s="1"/>
      <c r="AB107" s="1"/>
      <c r="AC107" s="1"/>
      <c r="AD107" s="1"/>
      <c r="AE107" s="100"/>
      <c r="AF107"/>
      <c r="AG107" s="1"/>
      <c r="AH107" s="1"/>
      <c r="AI107"/>
      <c r="AJ107"/>
      <c r="AK107"/>
      <c r="AL107" s="100"/>
      <c r="AM107"/>
      <c r="AN107"/>
      <c r="AO107"/>
      <c r="AP107"/>
      <c r="AQ107"/>
      <c r="AR107"/>
      <c r="AS107" s="100"/>
      <c r="AT107"/>
      <c r="AU107"/>
      <c r="AV107"/>
      <c r="AW107"/>
      <c r="AX107"/>
      <c r="AY107"/>
      <c r="AZ107" s="100"/>
      <c r="BA107" s="1"/>
      <c r="BB107" s="1"/>
      <c r="BC107"/>
      <c r="BD107"/>
      <c r="BE107" s="1"/>
      <c r="BF107" s="1"/>
      <c r="BG107"/>
      <c r="BH107"/>
      <c r="BI107"/>
      <c r="BJ107"/>
      <c r="BK107"/>
      <c r="BL107" s="1"/>
      <c r="BM107"/>
    </row>
    <row r="108" spans="25:65" x14ac:dyDescent="0.2">
      <c r="Y108" s="1"/>
      <c r="Z108" s="1"/>
      <c r="AA108" s="1"/>
      <c r="AB108" s="1"/>
      <c r="AC108" s="1"/>
      <c r="AD108" s="1"/>
      <c r="AE108" s="100"/>
      <c r="AF108"/>
      <c r="AG108" s="1"/>
      <c r="AH108" s="1"/>
      <c r="AI108"/>
      <c r="AJ108"/>
      <c r="AK108"/>
      <c r="AL108" s="100"/>
      <c r="AM108"/>
      <c r="AN108"/>
      <c r="AO108"/>
      <c r="AP108"/>
      <c r="AQ108"/>
      <c r="AR108"/>
      <c r="AS108" s="100"/>
      <c r="AT108"/>
      <c r="AU108"/>
      <c r="AV108"/>
      <c r="AW108"/>
      <c r="AX108"/>
      <c r="AY108"/>
      <c r="AZ108" s="100"/>
      <c r="BA108" s="1"/>
      <c r="BB108" s="1"/>
      <c r="BC108"/>
      <c r="BD108"/>
      <c r="BE108" s="1"/>
      <c r="BF108" s="1"/>
      <c r="BG108"/>
      <c r="BH108"/>
      <c r="BI108"/>
      <c r="BJ108"/>
      <c r="BK108"/>
      <c r="BL108" s="1"/>
      <c r="BM108"/>
    </row>
    <row r="109" spans="25:65" x14ac:dyDescent="0.2">
      <c r="Y109" s="1"/>
      <c r="Z109" s="1"/>
      <c r="AA109" s="1"/>
      <c r="AB109" s="1"/>
      <c r="AC109" s="1"/>
      <c r="AD109" s="1"/>
      <c r="AE109" s="100"/>
      <c r="AF109"/>
      <c r="AG109" s="1"/>
      <c r="AH109" s="1"/>
      <c r="AI109"/>
      <c r="AJ109"/>
      <c r="AK109"/>
      <c r="AL109" s="100"/>
      <c r="AM109"/>
      <c r="AN109"/>
      <c r="AO109"/>
      <c r="AP109"/>
      <c r="AQ109"/>
      <c r="AR109"/>
      <c r="AS109" s="100"/>
      <c r="AT109"/>
      <c r="AU109"/>
      <c r="AV109"/>
      <c r="AW109"/>
      <c r="AX109"/>
      <c r="AY109"/>
      <c r="AZ109" s="100"/>
      <c r="BA109" s="1"/>
      <c r="BB109" s="1"/>
      <c r="BC109"/>
      <c r="BD109"/>
      <c r="BE109" s="1"/>
      <c r="BF109" s="1"/>
      <c r="BG109"/>
      <c r="BH109"/>
      <c r="BI109"/>
      <c r="BJ109"/>
      <c r="BK109"/>
      <c r="BL109" s="1"/>
      <c r="BM109"/>
    </row>
    <row r="110" spans="25:65" x14ac:dyDescent="0.2">
      <c r="Y110" s="1"/>
      <c r="Z110" s="1"/>
      <c r="AA110" s="1"/>
      <c r="AB110" s="1"/>
      <c r="AC110" s="1"/>
      <c r="AD110" s="1"/>
      <c r="AE110" s="100"/>
      <c r="AF110"/>
      <c r="AG110" s="1"/>
      <c r="AH110" s="1"/>
      <c r="AI110"/>
      <c r="AJ110"/>
      <c r="AK110"/>
      <c r="AL110" s="100"/>
      <c r="AM110"/>
      <c r="AN110"/>
      <c r="AO110"/>
      <c r="AP110"/>
      <c r="AQ110"/>
      <c r="AR110"/>
      <c r="AS110" s="100"/>
      <c r="AT110"/>
      <c r="AU110"/>
      <c r="AV110"/>
      <c r="AW110"/>
      <c r="AX110"/>
      <c r="AY110"/>
      <c r="AZ110" s="100"/>
      <c r="BA110" s="1"/>
      <c r="BB110" s="1"/>
      <c r="BC110"/>
      <c r="BD110"/>
      <c r="BE110" s="1"/>
      <c r="BF110" s="1"/>
      <c r="BG110"/>
      <c r="BH110"/>
      <c r="BI110"/>
      <c r="BJ110"/>
      <c r="BK110"/>
      <c r="BL110" s="1"/>
      <c r="BM110"/>
    </row>
    <row r="111" spans="25:65" x14ac:dyDescent="0.2">
      <c r="Y111" s="1"/>
      <c r="Z111" s="1"/>
      <c r="AA111" s="1"/>
      <c r="AB111" s="1"/>
      <c r="AC111" s="1"/>
      <c r="AD111" s="1"/>
      <c r="AE111" s="100"/>
      <c r="AF111"/>
      <c r="AG111" s="1"/>
      <c r="AH111" s="1"/>
      <c r="AI111"/>
      <c r="AJ111"/>
      <c r="AK111"/>
      <c r="AL111" s="100"/>
      <c r="AM111"/>
      <c r="AN111"/>
      <c r="AO111"/>
      <c r="AP111"/>
      <c r="AQ111"/>
      <c r="AR111"/>
      <c r="AS111" s="100"/>
      <c r="AT111"/>
      <c r="AU111"/>
      <c r="AV111"/>
      <c r="AW111"/>
      <c r="AX111"/>
      <c r="AY111"/>
      <c r="AZ111" s="100"/>
      <c r="BA111" s="1"/>
      <c r="BB111" s="1"/>
      <c r="BC111"/>
      <c r="BD111"/>
      <c r="BE111" s="1"/>
      <c r="BF111" s="1"/>
      <c r="BG111"/>
      <c r="BH111"/>
      <c r="BI111"/>
      <c r="BJ111"/>
      <c r="BK111"/>
      <c r="BL111" s="1"/>
      <c r="BM111"/>
    </row>
    <row r="112" spans="25:65" x14ac:dyDescent="0.2">
      <c r="Y112" s="1"/>
      <c r="Z112" s="1"/>
      <c r="AA112" s="1"/>
      <c r="AB112" s="1"/>
      <c r="AC112" s="1"/>
      <c r="AD112" s="1"/>
      <c r="AE112" s="100"/>
      <c r="AF112"/>
      <c r="AG112" s="1"/>
      <c r="AH112" s="1"/>
      <c r="AI112"/>
      <c r="AJ112"/>
      <c r="AK112"/>
      <c r="AL112" s="100"/>
      <c r="AM112"/>
      <c r="AN112"/>
      <c r="AO112"/>
      <c r="AP112"/>
      <c r="AQ112"/>
      <c r="AR112"/>
      <c r="AS112" s="100"/>
      <c r="AT112"/>
      <c r="AU112"/>
      <c r="AV112"/>
      <c r="AW112"/>
      <c r="AX112"/>
      <c r="AY112"/>
      <c r="AZ112" s="100"/>
      <c r="BA112" s="1"/>
      <c r="BB112" s="1"/>
      <c r="BC112"/>
      <c r="BD112"/>
      <c r="BE112" s="1"/>
      <c r="BF112" s="1"/>
      <c r="BG112"/>
      <c r="BH112"/>
      <c r="BI112"/>
      <c r="BJ112"/>
      <c r="BK112"/>
      <c r="BL112" s="1"/>
      <c r="BM112"/>
    </row>
    <row r="113" spans="25:65" x14ac:dyDescent="0.2">
      <c r="Y113" s="1"/>
      <c r="Z113" s="1"/>
      <c r="AA113" s="1"/>
      <c r="AB113" s="1"/>
      <c r="AC113" s="1"/>
      <c r="AD113" s="1"/>
      <c r="AE113" s="100"/>
      <c r="AF113"/>
      <c r="AG113" s="1"/>
      <c r="AH113" s="1"/>
      <c r="AI113"/>
      <c r="AJ113"/>
      <c r="AK113"/>
      <c r="AL113" s="100"/>
      <c r="AM113"/>
      <c r="AN113"/>
      <c r="AO113"/>
      <c r="AP113"/>
      <c r="AQ113"/>
      <c r="AR113"/>
      <c r="AS113" s="100"/>
      <c r="AT113"/>
      <c r="AU113"/>
      <c r="AV113"/>
      <c r="AW113"/>
      <c r="AX113"/>
      <c r="AY113"/>
      <c r="AZ113" s="100"/>
      <c r="BA113" s="1"/>
      <c r="BB113" s="1"/>
      <c r="BC113"/>
      <c r="BD113"/>
      <c r="BE113" s="1"/>
      <c r="BF113" s="1"/>
      <c r="BG113"/>
      <c r="BH113"/>
      <c r="BI113"/>
      <c r="BJ113"/>
      <c r="BK113"/>
      <c r="BL113" s="1"/>
      <c r="BM113"/>
    </row>
    <row r="114" spans="25:65" x14ac:dyDescent="0.2">
      <c r="Y114" s="1"/>
      <c r="Z114" s="1"/>
      <c r="AA114" s="1"/>
      <c r="AB114" s="1"/>
      <c r="AC114" s="1"/>
      <c r="AD114" s="1"/>
      <c r="AE114" s="100"/>
      <c r="AF114"/>
      <c r="AG114" s="1"/>
      <c r="AH114" s="1"/>
      <c r="AI114"/>
      <c r="AJ114"/>
      <c r="AK114"/>
      <c r="AL114" s="100"/>
      <c r="AM114"/>
      <c r="AN114"/>
      <c r="AO114"/>
      <c r="AP114"/>
      <c r="AQ114"/>
      <c r="AR114"/>
      <c r="AS114" s="100"/>
      <c r="AT114"/>
      <c r="AU114"/>
      <c r="AV114"/>
      <c r="AW114"/>
      <c r="AX114"/>
      <c r="AY114"/>
      <c r="AZ114" s="100"/>
      <c r="BA114" s="1"/>
      <c r="BB114" s="1"/>
      <c r="BC114"/>
      <c r="BD114"/>
      <c r="BE114" s="1"/>
      <c r="BF114" s="1"/>
      <c r="BG114"/>
      <c r="BH114"/>
      <c r="BI114"/>
      <c r="BJ114"/>
      <c r="BK114"/>
      <c r="BL114" s="1"/>
      <c r="BM114"/>
    </row>
    <row r="115" spans="25:65" x14ac:dyDescent="0.2">
      <c r="Y115" s="1"/>
      <c r="Z115" s="1"/>
      <c r="AA115" s="1"/>
      <c r="AB115" s="1"/>
      <c r="AC115" s="1"/>
      <c r="AD115" s="1"/>
      <c r="AE115" s="100"/>
      <c r="AF115"/>
      <c r="AG115" s="1"/>
      <c r="AH115" s="1"/>
      <c r="AI115"/>
      <c r="AJ115"/>
      <c r="AK115"/>
      <c r="AL115" s="100"/>
      <c r="AM115"/>
      <c r="AN115"/>
      <c r="AO115"/>
      <c r="AP115"/>
      <c r="AQ115"/>
      <c r="AR115"/>
      <c r="AS115" s="100"/>
      <c r="AT115"/>
      <c r="AU115"/>
      <c r="AV115"/>
      <c r="AW115"/>
      <c r="AX115"/>
      <c r="AY115"/>
      <c r="AZ115" s="100"/>
      <c r="BA115" s="1"/>
      <c r="BB115" s="1"/>
      <c r="BC115"/>
      <c r="BD115"/>
      <c r="BE115" s="1"/>
      <c r="BF115" s="1"/>
      <c r="BG115"/>
      <c r="BH115"/>
      <c r="BI115"/>
      <c r="BJ115"/>
      <c r="BK115"/>
      <c r="BL115" s="1"/>
      <c r="BM115"/>
    </row>
    <row r="116" spans="25:65" x14ac:dyDescent="0.2">
      <c r="Y116" s="1"/>
      <c r="Z116" s="1"/>
      <c r="AA116" s="1"/>
      <c r="AB116" s="1"/>
      <c r="AC116" s="1"/>
      <c r="AD116" s="1"/>
      <c r="AE116" s="100"/>
      <c r="AF116"/>
      <c r="AG116" s="1"/>
      <c r="AH116" s="1"/>
      <c r="AI116"/>
      <c r="AJ116"/>
      <c r="AK116"/>
      <c r="AL116" s="100"/>
      <c r="AM116"/>
      <c r="AN116"/>
      <c r="AO116"/>
      <c r="AP116"/>
      <c r="AQ116"/>
      <c r="AR116"/>
      <c r="AS116" s="100"/>
      <c r="AT116"/>
      <c r="AU116"/>
      <c r="AV116"/>
      <c r="AW116"/>
      <c r="AX116"/>
      <c r="AY116"/>
      <c r="AZ116" s="100"/>
      <c r="BA116" s="1"/>
      <c r="BB116" s="1"/>
      <c r="BC116"/>
      <c r="BD116"/>
      <c r="BE116" s="1"/>
      <c r="BF116" s="1"/>
      <c r="BG116"/>
      <c r="BH116"/>
      <c r="BI116"/>
      <c r="BJ116"/>
      <c r="BK116"/>
      <c r="BL116" s="1"/>
      <c r="BM116"/>
    </row>
    <row r="117" spans="25:65" x14ac:dyDescent="0.2">
      <c r="Y117" s="1"/>
      <c r="Z117" s="1"/>
      <c r="AA117" s="1"/>
      <c r="AB117" s="1"/>
      <c r="AC117" s="1"/>
      <c r="AD117" s="1"/>
      <c r="AE117" s="100"/>
      <c r="AF117"/>
      <c r="AG117" s="1"/>
      <c r="AH117" s="1"/>
      <c r="AI117"/>
      <c r="AJ117"/>
      <c r="AK117"/>
      <c r="AL117" s="100"/>
      <c r="AM117"/>
      <c r="AN117"/>
      <c r="AO117"/>
      <c r="AP117"/>
      <c r="AQ117"/>
      <c r="AR117"/>
      <c r="AS117" s="100"/>
      <c r="AT117"/>
      <c r="AU117"/>
      <c r="AV117"/>
      <c r="AW117"/>
      <c r="AX117"/>
      <c r="AY117"/>
      <c r="AZ117" s="100"/>
      <c r="BA117" s="1"/>
      <c r="BB117" s="1"/>
      <c r="BC117"/>
      <c r="BD117"/>
      <c r="BE117" s="1"/>
      <c r="BF117" s="1"/>
      <c r="BG117"/>
      <c r="BH117"/>
      <c r="BI117"/>
      <c r="BJ117"/>
      <c r="BK117"/>
      <c r="BL117" s="1"/>
      <c r="BM117"/>
    </row>
    <row r="118" spans="25:65" x14ac:dyDescent="0.2">
      <c r="Y118" s="1"/>
      <c r="Z118" s="1"/>
      <c r="AA118" s="1"/>
      <c r="AB118" s="1"/>
      <c r="AC118" s="1"/>
      <c r="AD118" s="1"/>
      <c r="AE118" s="100"/>
      <c r="AF118"/>
      <c r="AG118" s="1"/>
      <c r="AH118" s="1"/>
      <c r="AI118"/>
      <c r="AJ118"/>
      <c r="AK118"/>
      <c r="AL118" s="100"/>
      <c r="AM118"/>
      <c r="AN118"/>
      <c r="AO118"/>
      <c r="AP118"/>
      <c r="AQ118"/>
      <c r="AR118"/>
      <c r="AS118" s="100"/>
      <c r="AT118"/>
      <c r="AU118"/>
      <c r="AV118"/>
      <c r="AW118"/>
      <c r="AX118"/>
      <c r="AY118"/>
      <c r="AZ118" s="100"/>
      <c r="BA118" s="1"/>
      <c r="BB118" s="1"/>
      <c r="BC118"/>
      <c r="BD118"/>
      <c r="BE118" s="1"/>
      <c r="BF118" s="1"/>
      <c r="BG118"/>
      <c r="BH118"/>
      <c r="BI118"/>
      <c r="BJ118"/>
      <c r="BK118"/>
      <c r="BL118" s="1"/>
      <c r="BM118"/>
    </row>
    <row r="119" spans="25:65" x14ac:dyDescent="0.2">
      <c r="Y119" s="1"/>
      <c r="Z119" s="1"/>
      <c r="AA119" s="1"/>
      <c r="AB119" s="1"/>
      <c r="AC119" s="1"/>
      <c r="AD119" s="1"/>
      <c r="AE119" s="100"/>
      <c r="AF119"/>
      <c r="AG119" s="1"/>
      <c r="AH119" s="1"/>
      <c r="AI119"/>
      <c r="AJ119"/>
      <c r="AK119"/>
      <c r="AL119" s="100"/>
      <c r="AM119"/>
      <c r="AN119"/>
      <c r="AO119"/>
      <c r="AP119"/>
      <c r="AQ119"/>
      <c r="AR119"/>
      <c r="AS119" s="100"/>
      <c r="AT119"/>
      <c r="AU119"/>
      <c r="AV119"/>
      <c r="AW119"/>
      <c r="AX119"/>
      <c r="AY119"/>
      <c r="AZ119" s="100"/>
      <c r="BA119" s="1"/>
      <c r="BB119" s="1"/>
      <c r="BC119"/>
      <c r="BD119"/>
      <c r="BE119" s="1"/>
      <c r="BF119" s="1"/>
      <c r="BG119"/>
      <c r="BH119"/>
      <c r="BI119"/>
      <c r="BJ119"/>
      <c r="BK119"/>
      <c r="BL119" s="1"/>
      <c r="BM119"/>
    </row>
    <row r="120" spans="25:65" x14ac:dyDescent="0.2">
      <c r="Y120" s="1"/>
      <c r="Z120" s="1"/>
      <c r="AA120" s="1"/>
      <c r="AB120" s="1"/>
      <c r="AC120" s="1"/>
      <c r="AD120" s="1"/>
      <c r="AE120" s="100"/>
      <c r="AF120"/>
      <c r="AG120" s="1"/>
      <c r="AH120" s="1"/>
      <c r="AI120"/>
      <c r="AJ120"/>
      <c r="AK120"/>
      <c r="AL120" s="100"/>
      <c r="AM120"/>
      <c r="AN120"/>
      <c r="AO120"/>
      <c r="AP120"/>
      <c r="AQ120"/>
      <c r="AR120"/>
      <c r="AS120" s="100"/>
      <c r="AT120"/>
      <c r="AU120"/>
      <c r="AV120"/>
      <c r="AW120"/>
      <c r="AX120"/>
      <c r="AY120"/>
      <c r="AZ120" s="100"/>
      <c r="BA120" s="1"/>
      <c r="BB120" s="1"/>
      <c r="BC120"/>
      <c r="BD120"/>
      <c r="BE120" s="1"/>
      <c r="BF120" s="1"/>
      <c r="BG120"/>
      <c r="BH120"/>
      <c r="BI120"/>
      <c r="BJ120"/>
      <c r="BK120"/>
      <c r="BL120" s="1"/>
      <c r="BM120"/>
    </row>
    <row r="121" spans="25:65" x14ac:dyDescent="0.2">
      <c r="Y121" s="1"/>
      <c r="Z121" s="1"/>
      <c r="AA121" s="1"/>
      <c r="AB121" s="1"/>
      <c r="AC121" s="1"/>
      <c r="AD121" s="1"/>
      <c r="AE121" s="100"/>
      <c r="AF121"/>
      <c r="AG121" s="1"/>
      <c r="AH121" s="1"/>
      <c r="AI121"/>
      <c r="AJ121"/>
      <c r="AK121"/>
      <c r="AL121" s="100"/>
      <c r="AM121"/>
      <c r="AN121"/>
      <c r="AO121"/>
      <c r="AP121"/>
      <c r="AQ121"/>
      <c r="AR121"/>
      <c r="AS121" s="100"/>
      <c r="AT121"/>
      <c r="AU121"/>
      <c r="AV121"/>
      <c r="AW121"/>
      <c r="AX121"/>
      <c r="AY121"/>
      <c r="AZ121" s="100"/>
      <c r="BA121" s="1"/>
      <c r="BB121" s="1"/>
      <c r="BC121"/>
      <c r="BD121"/>
      <c r="BE121" s="1"/>
      <c r="BF121" s="1"/>
      <c r="BG121"/>
      <c r="BH121"/>
      <c r="BI121"/>
      <c r="BJ121"/>
      <c r="BK121"/>
      <c r="BL121" s="1"/>
      <c r="BM121"/>
    </row>
    <row r="122" spans="25:65" x14ac:dyDescent="0.2">
      <c r="Y122" s="1"/>
      <c r="Z122" s="1"/>
      <c r="AA122" s="1"/>
      <c r="AB122" s="1"/>
      <c r="AC122" s="1"/>
      <c r="AD122" s="1"/>
      <c r="AE122" s="100"/>
      <c r="AF122"/>
      <c r="AG122" s="1"/>
      <c r="AH122" s="1"/>
      <c r="AI122"/>
      <c r="AJ122"/>
      <c r="AK122"/>
      <c r="AL122" s="100"/>
      <c r="AM122"/>
      <c r="AN122"/>
      <c r="AO122"/>
      <c r="AP122"/>
      <c r="AQ122"/>
      <c r="AR122"/>
      <c r="AS122" s="100"/>
      <c r="AT122"/>
      <c r="AU122"/>
      <c r="AV122"/>
      <c r="AW122"/>
      <c r="AX122"/>
      <c r="AY122"/>
      <c r="AZ122" s="100"/>
      <c r="BA122" s="1"/>
      <c r="BB122" s="1"/>
      <c r="BC122"/>
      <c r="BD122"/>
      <c r="BE122" s="1"/>
      <c r="BF122" s="1"/>
      <c r="BG122"/>
      <c r="BH122"/>
      <c r="BI122"/>
      <c r="BJ122"/>
      <c r="BK122"/>
      <c r="BL122" s="1"/>
      <c r="BM122"/>
    </row>
    <row r="123" spans="25:65" x14ac:dyDescent="0.2">
      <c r="Y123" s="1"/>
      <c r="Z123" s="1"/>
      <c r="AA123" s="1"/>
      <c r="AB123" s="1"/>
      <c r="AC123" s="1"/>
      <c r="AD123" s="1"/>
      <c r="AE123" s="100"/>
      <c r="AF123"/>
      <c r="AG123" s="1"/>
      <c r="AH123" s="1"/>
      <c r="AI123"/>
      <c r="AJ123"/>
      <c r="AK123"/>
      <c r="AL123" s="100"/>
      <c r="AM123"/>
      <c r="AN123"/>
      <c r="AO123"/>
      <c r="AP123"/>
      <c r="AQ123"/>
      <c r="AR123"/>
      <c r="AS123" s="100"/>
      <c r="AT123"/>
      <c r="AU123"/>
      <c r="AV123"/>
      <c r="AW123"/>
      <c r="AX123"/>
      <c r="AY123"/>
      <c r="AZ123" s="100"/>
      <c r="BA123" s="1"/>
      <c r="BB123" s="1"/>
      <c r="BC123"/>
      <c r="BD123"/>
      <c r="BE123" s="1"/>
      <c r="BF123" s="1"/>
      <c r="BG123"/>
      <c r="BH123"/>
      <c r="BI123"/>
      <c r="BJ123"/>
      <c r="BK123"/>
      <c r="BL123" s="1"/>
      <c r="BM123"/>
    </row>
    <row r="124" spans="25:65" x14ac:dyDescent="0.2">
      <c r="Y124" s="1"/>
      <c r="Z124" s="1"/>
      <c r="AA124" s="1"/>
      <c r="AB124" s="1"/>
      <c r="AC124" s="1"/>
      <c r="AD124" s="1"/>
      <c r="AE124" s="100"/>
      <c r="AF124"/>
      <c r="AG124" s="1"/>
      <c r="AH124" s="1"/>
      <c r="AI124"/>
      <c r="AJ124"/>
      <c r="AK124"/>
      <c r="AL124" s="100"/>
      <c r="AM124"/>
      <c r="AN124"/>
      <c r="AO124"/>
      <c r="AP124"/>
      <c r="AQ124"/>
      <c r="AR124"/>
      <c r="AS124" s="100"/>
      <c r="AT124"/>
      <c r="AU124"/>
      <c r="AV124"/>
      <c r="AW124"/>
      <c r="AX124"/>
      <c r="AY124"/>
      <c r="AZ124" s="100"/>
      <c r="BA124" s="1"/>
      <c r="BB124" s="1"/>
      <c r="BC124"/>
      <c r="BD124"/>
      <c r="BE124" s="1"/>
      <c r="BF124" s="1"/>
      <c r="BG124"/>
      <c r="BH124"/>
      <c r="BI124"/>
      <c r="BJ124"/>
      <c r="BK124"/>
      <c r="BL124" s="1"/>
      <c r="BM124"/>
    </row>
    <row r="125" spans="25:65" x14ac:dyDescent="0.2">
      <c r="Y125" s="1"/>
      <c r="Z125" s="1"/>
      <c r="AA125" s="1"/>
      <c r="AB125" s="1"/>
      <c r="AC125" s="1"/>
      <c r="AD125" s="1"/>
      <c r="AE125" s="100"/>
      <c r="AF125"/>
      <c r="AG125" s="1"/>
      <c r="AH125" s="1"/>
      <c r="AI125"/>
      <c r="AJ125"/>
      <c r="AK125"/>
      <c r="AL125" s="100"/>
      <c r="AM125"/>
      <c r="AN125"/>
      <c r="AO125"/>
      <c r="AP125"/>
      <c r="AQ125"/>
      <c r="AR125"/>
      <c r="AS125" s="100"/>
      <c r="AT125"/>
      <c r="AU125"/>
      <c r="AV125"/>
      <c r="AW125"/>
      <c r="AX125"/>
      <c r="AY125"/>
      <c r="AZ125" s="100"/>
      <c r="BA125" s="1"/>
      <c r="BB125" s="1"/>
      <c r="BC125"/>
      <c r="BD125"/>
      <c r="BE125" s="1"/>
      <c r="BF125" s="1"/>
      <c r="BG125"/>
      <c r="BH125"/>
      <c r="BI125"/>
      <c r="BJ125"/>
      <c r="BK125"/>
      <c r="BL125" s="1"/>
      <c r="BM125"/>
    </row>
    <row r="126" spans="25:65" x14ac:dyDescent="0.2">
      <c r="Y126" s="1"/>
      <c r="Z126" s="1"/>
      <c r="AA126" s="1"/>
      <c r="AB126" s="1"/>
      <c r="AC126" s="1"/>
      <c r="AD126" s="1"/>
      <c r="AE126" s="100"/>
      <c r="AF126"/>
      <c r="AG126" s="1"/>
      <c r="AH126" s="1"/>
      <c r="AI126"/>
      <c r="AJ126"/>
      <c r="AK126"/>
      <c r="AL126" s="100"/>
      <c r="AM126"/>
      <c r="AN126"/>
      <c r="AO126"/>
      <c r="AP126"/>
      <c r="AQ126"/>
      <c r="AR126"/>
      <c r="AS126" s="100"/>
      <c r="AT126"/>
      <c r="AU126"/>
      <c r="AV126"/>
      <c r="AW126"/>
      <c r="AX126"/>
      <c r="AY126"/>
      <c r="AZ126" s="100"/>
      <c r="BA126" s="1"/>
      <c r="BB126" s="1"/>
      <c r="BC126"/>
      <c r="BD126"/>
      <c r="BE126" s="1"/>
      <c r="BF126" s="1"/>
      <c r="BG126"/>
      <c r="BH126"/>
      <c r="BI126"/>
      <c r="BJ126"/>
      <c r="BK126"/>
      <c r="BL126" s="1"/>
      <c r="BM126"/>
    </row>
    <row r="127" spans="25:65" x14ac:dyDescent="0.2">
      <c r="Y127" s="1"/>
      <c r="Z127" s="1"/>
      <c r="AA127" s="1"/>
      <c r="AB127" s="1"/>
      <c r="AC127" s="1"/>
      <c r="AD127" s="1"/>
      <c r="AE127" s="100"/>
      <c r="AF127"/>
      <c r="AG127" s="1"/>
      <c r="AH127" s="1"/>
      <c r="AI127"/>
      <c r="AJ127"/>
      <c r="AK127"/>
      <c r="AL127" s="100"/>
      <c r="AM127"/>
      <c r="AN127"/>
      <c r="AO127"/>
      <c r="AP127"/>
      <c r="AQ127"/>
      <c r="AR127"/>
      <c r="AS127" s="100"/>
      <c r="AT127"/>
      <c r="AU127"/>
      <c r="AV127"/>
      <c r="AW127"/>
      <c r="AX127"/>
      <c r="AY127"/>
      <c r="AZ127" s="100"/>
      <c r="BA127" s="1"/>
      <c r="BB127" s="1"/>
      <c r="BC127"/>
      <c r="BD127"/>
      <c r="BE127" s="1"/>
      <c r="BF127" s="1"/>
      <c r="BG127"/>
      <c r="BH127"/>
      <c r="BI127"/>
      <c r="BJ127"/>
      <c r="BK127"/>
      <c r="BL127" s="1"/>
      <c r="BM127"/>
    </row>
    <row r="128" spans="25:65" x14ac:dyDescent="0.2">
      <c r="Y128" s="1"/>
      <c r="Z128" s="1"/>
      <c r="AA128" s="1"/>
      <c r="AB128" s="1"/>
      <c r="AC128" s="1"/>
      <c r="AD128" s="1"/>
      <c r="AE128" s="100"/>
      <c r="AF128"/>
      <c r="AG128" s="1"/>
      <c r="AH128" s="1"/>
      <c r="AI128"/>
      <c r="AJ128"/>
      <c r="AK128"/>
      <c r="AL128" s="100"/>
      <c r="AM128"/>
      <c r="AN128"/>
      <c r="AO128"/>
      <c r="AP128"/>
      <c r="AQ128"/>
      <c r="AR128"/>
      <c r="AS128" s="100"/>
      <c r="AT128"/>
      <c r="AU128"/>
      <c r="AV128"/>
      <c r="AW128"/>
      <c r="AX128"/>
      <c r="AY128"/>
      <c r="AZ128" s="100"/>
      <c r="BA128" s="1"/>
      <c r="BB128" s="1"/>
      <c r="BC128"/>
      <c r="BD128"/>
      <c r="BE128" s="1"/>
      <c r="BF128" s="1"/>
      <c r="BG128"/>
      <c r="BH128"/>
      <c r="BI128"/>
      <c r="BJ128"/>
      <c r="BK128"/>
      <c r="BL128" s="1"/>
      <c r="BM128"/>
    </row>
    <row r="129" spans="25:65" x14ac:dyDescent="0.2">
      <c r="Y129" s="1"/>
      <c r="Z129" s="1"/>
      <c r="AA129" s="1"/>
      <c r="AB129" s="1"/>
      <c r="AC129" s="1"/>
      <c r="AD129" s="1"/>
      <c r="AE129" s="100"/>
      <c r="AF129"/>
      <c r="AG129" s="1"/>
      <c r="AH129" s="1"/>
      <c r="AI129"/>
      <c r="AJ129"/>
      <c r="AK129"/>
      <c r="AL129" s="100"/>
      <c r="AM129"/>
      <c r="AN129"/>
      <c r="AO129"/>
      <c r="AP129"/>
      <c r="AQ129"/>
      <c r="AR129"/>
      <c r="AS129" s="100"/>
      <c r="AT129"/>
      <c r="AU129"/>
      <c r="AV129"/>
      <c r="AW129"/>
      <c r="AX129"/>
      <c r="AY129"/>
      <c r="AZ129" s="100"/>
      <c r="BA129" s="1"/>
      <c r="BB129" s="1"/>
      <c r="BC129"/>
      <c r="BD129"/>
      <c r="BE129" s="1"/>
      <c r="BF129" s="1"/>
      <c r="BG129"/>
      <c r="BH129"/>
      <c r="BI129"/>
      <c r="BJ129"/>
      <c r="BK129"/>
      <c r="BL129" s="1"/>
      <c r="BM129"/>
    </row>
    <row r="130" spans="25:65" x14ac:dyDescent="0.2">
      <c r="Y130" s="1"/>
      <c r="Z130" s="1"/>
      <c r="AA130" s="1"/>
      <c r="AB130" s="1"/>
      <c r="AC130" s="1"/>
      <c r="AD130" s="1"/>
      <c r="AE130" s="100"/>
      <c r="AF130"/>
      <c r="AG130" s="1"/>
      <c r="AH130" s="1"/>
      <c r="AI130"/>
      <c r="AJ130"/>
      <c r="AK130"/>
      <c r="AL130" s="100"/>
      <c r="AM130"/>
      <c r="AN130"/>
      <c r="AO130"/>
      <c r="AP130"/>
      <c r="AQ130"/>
      <c r="AR130"/>
      <c r="AS130" s="100"/>
      <c r="AT130"/>
      <c r="AU130"/>
      <c r="AV130"/>
      <c r="AW130"/>
      <c r="AX130"/>
      <c r="AY130"/>
      <c r="AZ130" s="100"/>
      <c r="BA130" s="1"/>
      <c r="BB130" s="1"/>
      <c r="BC130"/>
      <c r="BD130"/>
      <c r="BE130" s="1"/>
      <c r="BF130" s="1"/>
      <c r="BG130"/>
      <c r="BH130"/>
      <c r="BI130"/>
      <c r="BJ130"/>
      <c r="BK130"/>
      <c r="BL130" s="1"/>
      <c r="BM130"/>
    </row>
    <row r="131" spans="25:65" x14ac:dyDescent="0.2">
      <c r="Y131" s="1"/>
      <c r="Z131" s="1"/>
      <c r="AA131" s="1"/>
      <c r="AB131" s="1"/>
      <c r="AC131" s="1"/>
      <c r="AD131" s="1"/>
      <c r="AE131" s="100"/>
      <c r="AF131"/>
      <c r="AG131" s="1"/>
      <c r="AH131" s="1"/>
      <c r="AI131"/>
      <c r="AJ131"/>
      <c r="AK131"/>
      <c r="AL131" s="100"/>
      <c r="AM131"/>
      <c r="AN131"/>
      <c r="AO131"/>
      <c r="AP131"/>
      <c r="AQ131"/>
      <c r="AR131"/>
      <c r="AS131" s="100"/>
      <c r="AT131"/>
      <c r="AU131"/>
      <c r="AV131"/>
      <c r="AW131"/>
      <c r="AX131"/>
      <c r="AY131"/>
      <c r="AZ131" s="100"/>
      <c r="BA131" s="1"/>
      <c r="BB131" s="1"/>
      <c r="BC131"/>
      <c r="BD131"/>
      <c r="BE131" s="1"/>
      <c r="BF131" s="1"/>
      <c r="BG131"/>
      <c r="BH131"/>
      <c r="BI131"/>
      <c r="BJ131"/>
      <c r="BK131"/>
      <c r="BL131" s="1"/>
      <c r="BM131"/>
    </row>
    <row r="132" spans="25:65" x14ac:dyDescent="0.2">
      <c r="Y132" s="1"/>
      <c r="Z132" s="1"/>
      <c r="AA132" s="1"/>
      <c r="AB132" s="1"/>
      <c r="AC132" s="1"/>
      <c r="AD132" s="1"/>
      <c r="AE132" s="100"/>
      <c r="AF132"/>
      <c r="AG132" s="1"/>
      <c r="AH132" s="1"/>
      <c r="AI132"/>
      <c r="AJ132"/>
      <c r="AK132"/>
      <c r="AL132" s="100"/>
      <c r="AM132"/>
      <c r="AN132"/>
      <c r="AO132"/>
      <c r="AP132"/>
      <c r="AQ132"/>
      <c r="AR132"/>
      <c r="AS132" s="100"/>
      <c r="AT132"/>
      <c r="AU132"/>
      <c r="AV132"/>
      <c r="AW132"/>
      <c r="AX132"/>
      <c r="AY132"/>
      <c r="AZ132" s="100"/>
      <c r="BA132" s="1"/>
      <c r="BB132" s="1"/>
      <c r="BC132"/>
      <c r="BD132"/>
      <c r="BE132" s="1"/>
      <c r="BF132" s="1"/>
      <c r="BG132"/>
      <c r="BH132"/>
      <c r="BI132"/>
      <c r="BJ132"/>
      <c r="BK132"/>
      <c r="BL132" s="1"/>
      <c r="BM132"/>
    </row>
    <row r="133" spans="25:65" x14ac:dyDescent="0.2">
      <c r="Y133" s="1"/>
      <c r="Z133" s="1"/>
      <c r="AA133" s="1"/>
      <c r="AB133" s="1"/>
      <c r="AC133" s="1"/>
      <c r="AD133" s="1"/>
      <c r="AE133" s="100"/>
      <c r="AF133"/>
      <c r="AG133" s="1"/>
      <c r="AH133" s="1"/>
      <c r="AI133"/>
      <c r="AJ133"/>
      <c r="AK133"/>
      <c r="AL133" s="100"/>
      <c r="AM133"/>
      <c r="AN133"/>
      <c r="AO133"/>
      <c r="AP133"/>
      <c r="AQ133"/>
      <c r="AR133"/>
      <c r="AS133" s="100"/>
      <c r="AT133"/>
      <c r="AU133"/>
      <c r="AV133"/>
      <c r="AW133"/>
      <c r="AX133"/>
      <c r="AY133"/>
      <c r="AZ133" s="100"/>
      <c r="BA133" s="1"/>
      <c r="BB133" s="1"/>
      <c r="BC133"/>
      <c r="BD133"/>
      <c r="BE133" s="1"/>
      <c r="BF133" s="1"/>
      <c r="BG133"/>
      <c r="BH133"/>
      <c r="BI133"/>
      <c r="BJ133"/>
      <c r="BK133"/>
      <c r="BL133" s="1"/>
      <c r="BM133"/>
    </row>
    <row r="134" spans="25:65" x14ac:dyDescent="0.2">
      <c r="Y134" s="1"/>
      <c r="Z134" s="1"/>
      <c r="AA134" s="1"/>
      <c r="AB134" s="1"/>
      <c r="AC134" s="1"/>
      <c r="AD134" s="1"/>
      <c r="AE134" s="100"/>
      <c r="AF134"/>
      <c r="AG134" s="1"/>
      <c r="AH134" s="1"/>
      <c r="AI134"/>
      <c r="AJ134"/>
      <c r="AK134"/>
      <c r="AL134" s="100"/>
      <c r="AM134"/>
      <c r="AN134"/>
      <c r="AO134"/>
      <c r="AP134"/>
      <c r="AQ134"/>
      <c r="AR134"/>
      <c r="AS134" s="100"/>
      <c r="AT134"/>
      <c r="AU134"/>
      <c r="AV134"/>
      <c r="AW134"/>
      <c r="AX134"/>
      <c r="AY134"/>
      <c r="AZ134" s="100"/>
      <c r="BA134" s="1"/>
      <c r="BB134" s="1"/>
      <c r="BC134"/>
      <c r="BD134"/>
      <c r="BE134" s="1"/>
      <c r="BF134" s="1"/>
      <c r="BG134"/>
      <c r="BH134"/>
      <c r="BI134"/>
      <c r="BJ134"/>
      <c r="BK134"/>
      <c r="BL134" s="1"/>
      <c r="BM134"/>
    </row>
    <row r="135" spans="25:65" x14ac:dyDescent="0.2">
      <c r="Y135" s="1"/>
      <c r="Z135" s="1"/>
      <c r="AA135" s="1"/>
      <c r="AB135" s="1"/>
      <c r="AC135" s="1"/>
      <c r="AD135" s="1"/>
      <c r="AE135" s="100"/>
      <c r="AF135"/>
      <c r="AG135" s="1"/>
      <c r="AH135" s="1"/>
      <c r="AI135"/>
      <c r="AJ135"/>
      <c r="AK135"/>
      <c r="AL135" s="100"/>
      <c r="AM135"/>
      <c r="AN135"/>
      <c r="AO135"/>
      <c r="AP135"/>
      <c r="AQ135"/>
      <c r="AR135"/>
      <c r="AS135" s="100"/>
      <c r="AT135"/>
      <c r="AU135"/>
      <c r="AV135"/>
      <c r="AW135"/>
      <c r="AX135"/>
      <c r="AY135"/>
      <c r="AZ135" s="100"/>
      <c r="BA135" s="1"/>
      <c r="BB135" s="1"/>
      <c r="BC135"/>
      <c r="BD135"/>
      <c r="BE135" s="1"/>
      <c r="BF135" s="1"/>
      <c r="BG135"/>
      <c r="BH135"/>
      <c r="BI135"/>
      <c r="BJ135"/>
      <c r="BK135"/>
      <c r="BL135" s="1"/>
      <c r="BM135"/>
    </row>
    <row r="136" spans="25:65" x14ac:dyDescent="0.2">
      <c r="Y136" s="1"/>
      <c r="Z136" s="1"/>
      <c r="AA136" s="1"/>
      <c r="AB136" s="1"/>
      <c r="AC136" s="1"/>
      <c r="AD136" s="1"/>
      <c r="AE136" s="100"/>
      <c r="AF136"/>
      <c r="AG136" s="1"/>
      <c r="AH136" s="1"/>
      <c r="AI136"/>
      <c r="AJ136"/>
      <c r="AK136"/>
      <c r="AL136" s="100"/>
      <c r="AM136"/>
      <c r="AN136"/>
      <c r="AO136"/>
      <c r="AP136"/>
      <c r="AQ136"/>
      <c r="AR136"/>
      <c r="AS136" s="100"/>
      <c r="AT136"/>
      <c r="AU136"/>
      <c r="AV136"/>
      <c r="AW136"/>
      <c r="AX136"/>
      <c r="AY136"/>
      <c r="AZ136" s="100"/>
      <c r="BA136" s="1"/>
      <c r="BB136" s="1"/>
      <c r="BC136"/>
      <c r="BD136"/>
      <c r="BE136" s="1"/>
      <c r="BF136" s="1"/>
      <c r="BG136"/>
      <c r="BH136"/>
      <c r="BI136"/>
      <c r="BJ136"/>
      <c r="BK136"/>
      <c r="BL136" s="1"/>
      <c r="BM136"/>
    </row>
    <row r="137" spans="25:65" x14ac:dyDescent="0.2">
      <c r="Y137" s="1"/>
      <c r="Z137" s="1"/>
      <c r="AA137" s="1"/>
      <c r="AB137" s="1"/>
      <c r="AC137" s="1"/>
      <c r="AD137" s="1"/>
      <c r="AE137" s="100"/>
      <c r="AF137"/>
      <c r="AG137" s="1"/>
      <c r="AH137" s="1"/>
      <c r="AI137"/>
      <c r="AJ137"/>
      <c r="AK137"/>
      <c r="AL137" s="100"/>
      <c r="AM137"/>
      <c r="AN137"/>
      <c r="AO137"/>
      <c r="AP137"/>
      <c r="AQ137"/>
      <c r="AR137"/>
      <c r="AS137" s="100"/>
      <c r="AT137"/>
      <c r="AU137"/>
      <c r="AV137"/>
      <c r="AW137"/>
      <c r="AX137"/>
      <c r="AY137"/>
      <c r="AZ137" s="100"/>
      <c r="BA137" s="1"/>
      <c r="BB137" s="1"/>
      <c r="BC137"/>
      <c r="BD137"/>
      <c r="BE137" s="1"/>
      <c r="BF137" s="1"/>
      <c r="BG137"/>
      <c r="BH137"/>
      <c r="BI137"/>
      <c r="BJ137"/>
      <c r="BK137"/>
      <c r="BL137" s="1"/>
      <c r="BM137"/>
    </row>
    <row r="138" spans="25:65" x14ac:dyDescent="0.2">
      <c r="Y138" s="1"/>
      <c r="Z138" s="1"/>
      <c r="AA138" s="1"/>
      <c r="AB138" s="1"/>
      <c r="AC138" s="1"/>
      <c r="AD138" s="1"/>
      <c r="AE138" s="100"/>
      <c r="AF138"/>
      <c r="AG138" s="1"/>
      <c r="AH138" s="1"/>
      <c r="AI138"/>
      <c r="AJ138"/>
      <c r="AK138"/>
      <c r="AL138" s="100"/>
      <c r="AM138"/>
      <c r="AN138"/>
      <c r="AO138"/>
      <c r="AP138"/>
      <c r="AQ138"/>
      <c r="AR138"/>
      <c r="AS138" s="100"/>
      <c r="AT138"/>
      <c r="AU138"/>
      <c r="AV138"/>
      <c r="AW138"/>
      <c r="AX138"/>
      <c r="AY138"/>
      <c r="AZ138" s="100"/>
      <c r="BA138" s="1"/>
      <c r="BB138" s="1"/>
      <c r="BC138"/>
      <c r="BD138"/>
      <c r="BE138" s="1"/>
      <c r="BF138" s="1"/>
      <c r="BG138"/>
      <c r="BH138"/>
      <c r="BI138"/>
      <c r="BJ138"/>
      <c r="BK138"/>
      <c r="BL138" s="1"/>
      <c r="BM138"/>
    </row>
    <row r="139" spans="25:65" x14ac:dyDescent="0.2">
      <c r="Y139" s="1"/>
      <c r="Z139" s="1"/>
      <c r="AA139" s="1"/>
      <c r="AB139" s="1"/>
      <c r="AC139" s="1"/>
      <c r="AD139" s="1"/>
      <c r="AE139" s="100"/>
      <c r="AF139"/>
      <c r="AG139" s="1"/>
      <c r="AH139" s="1"/>
      <c r="AI139"/>
      <c r="AJ139"/>
      <c r="AK139"/>
      <c r="AL139" s="100"/>
      <c r="AM139"/>
      <c r="AN139"/>
      <c r="AO139"/>
      <c r="AP139"/>
      <c r="AQ139"/>
      <c r="AR139"/>
      <c r="AS139" s="100"/>
      <c r="AT139"/>
      <c r="AU139"/>
      <c r="AV139"/>
      <c r="AW139"/>
      <c r="AX139"/>
      <c r="AY139"/>
      <c r="AZ139" s="100"/>
      <c r="BA139" s="1"/>
      <c r="BB139" s="1"/>
      <c r="BC139"/>
      <c r="BD139"/>
      <c r="BE139" s="1"/>
      <c r="BF139" s="1"/>
      <c r="BG139"/>
      <c r="BH139"/>
      <c r="BI139"/>
      <c r="BJ139"/>
      <c r="BK139"/>
      <c r="BL139" s="1"/>
      <c r="BM139"/>
    </row>
    <row r="140" spans="25:65" x14ac:dyDescent="0.2">
      <c r="Y140" s="1"/>
      <c r="Z140" s="1"/>
      <c r="AA140" s="1"/>
      <c r="AB140" s="1"/>
      <c r="AC140" s="1"/>
      <c r="AD140" s="1"/>
      <c r="AE140" s="100"/>
      <c r="AF140"/>
      <c r="AG140" s="1"/>
      <c r="AH140" s="1"/>
      <c r="AI140"/>
      <c r="AJ140"/>
      <c r="AK140"/>
      <c r="AL140" s="100"/>
      <c r="AM140"/>
      <c r="AN140"/>
      <c r="AO140"/>
      <c r="AP140"/>
      <c r="AQ140"/>
      <c r="AR140"/>
      <c r="AS140" s="100"/>
      <c r="AT140"/>
      <c r="AU140"/>
      <c r="AV140"/>
      <c r="AW140"/>
      <c r="AX140"/>
      <c r="AY140"/>
      <c r="AZ140" s="100"/>
      <c r="BA140" s="1"/>
      <c r="BB140" s="1"/>
      <c r="BC140"/>
      <c r="BD140"/>
      <c r="BE140" s="1"/>
      <c r="BF140" s="1"/>
      <c r="BG140"/>
      <c r="BH140"/>
      <c r="BI140"/>
      <c r="BJ140"/>
      <c r="BK140"/>
      <c r="BL140" s="1"/>
      <c r="BM140"/>
    </row>
    <row r="141" spans="25:65" x14ac:dyDescent="0.2">
      <c r="Y141" s="1"/>
      <c r="Z141" s="1"/>
      <c r="AA141" s="1"/>
      <c r="AB141" s="1"/>
      <c r="AC141" s="1"/>
      <c r="AD141" s="1"/>
      <c r="AE141" s="100"/>
      <c r="AF141"/>
      <c r="AG141" s="1"/>
      <c r="AH141" s="1"/>
      <c r="AI141"/>
      <c r="AJ141"/>
      <c r="AK141"/>
      <c r="AL141" s="100"/>
      <c r="AM141"/>
      <c r="AN141"/>
      <c r="AO141"/>
      <c r="AP141"/>
      <c r="AQ141"/>
      <c r="AR141"/>
      <c r="AS141" s="100"/>
      <c r="AT141"/>
      <c r="AU141"/>
      <c r="AV141"/>
      <c r="AW141"/>
      <c r="AX141"/>
      <c r="AY141"/>
      <c r="AZ141" s="100"/>
      <c r="BA141" s="1"/>
      <c r="BB141" s="1"/>
      <c r="BC141"/>
      <c r="BD141"/>
      <c r="BE141" s="1"/>
      <c r="BF141" s="1"/>
      <c r="BG141"/>
      <c r="BH141"/>
      <c r="BI141"/>
      <c r="BJ141"/>
      <c r="BK141"/>
      <c r="BL141" s="1"/>
      <c r="BM141"/>
    </row>
    <row r="142" spans="25:65" x14ac:dyDescent="0.2">
      <c r="Y142" s="1"/>
      <c r="Z142" s="1"/>
      <c r="AA142" s="1"/>
      <c r="AB142" s="1"/>
      <c r="AC142" s="1"/>
      <c r="AD142" s="1"/>
      <c r="AE142" s="100"/>
      <c r="AF142"/>
      <c r="AG142" s="1"/>
      <c r="AH142" s="1"/>
      <c r="AI142"/>
      <c r="AJ142"/>
      <c r="AK142"/>
      <c r="AL142" s="100"/>
      <c r="AM142"/>
      <c r="AN142"/>
      <c r="AO142"/>
      <c r="AP142"/>
      <c r="AQ142"/>
      <c r="AR142"/>
      <c r="AS142" s="100"/>
      <c r="AT142"/>
      <c r="AU142"/>
      <c r="AV142"/>
      <c r="AW142"/>
      <c r="AX142"/>
      <c r="AY142"/>
      <c r="AZ142" s="100"/>
      <c r="BA142" s="1"/>
      <c r="BB142" s="1"/>
      <c r="BC142"/>
      <c r="BD142"/>
      <c r="BE142" s="1"/>
      <c r="BF142" s="1"/>
      <c r="BG142"/>
      <c r="BH142"/>
      <c r="BI142"/>
      <c r="BJ142"/>
      <c r="BK142"/>
      <c r="BL142" s="1"/>
      <c r="BM142"/>
    </row>
    <row r="143" spans="25:65" x14ac:dyDescent="0.2">
      <c r="Y143" s="1"/>
      <c r="Z143" s="1"/>
      <c r="AA143" s="1"/>
      <c r="AB143" s="1"/>
      <c r="AC143" s="1"/>
      <c r="AD143" s="1"/>
      <c r="AE143" s="100"/>
      <c r="AF143"/>
      <c r="AG143" s="1"/>
      <c r="AH143" s="1"/>
      <c r="AI143"/>
      <c r="AJ143"/>
      <c r="AK143"/>
      <c r="AL143" s="100"/>
      <c r="AM143"/>
      <c r="AN143"/>
      <c r="AO143"/>
      <c r="AP143"/>
      <c r="AQ143"/>
      <c r="AR143"/>
      <c r="AS143" s="100"/>
      <c r="AT143"/>
      <c r="AU143"/>
      <c r="AV143"/>
      <c r="AW143"/>
      <c r="AX143"/>
      <c r="AY143"/>
      <c r="AZ143" s="100"/>
      <c r="BA143" s="1"/>
      <c r="BB143" s="1"/>
      <c r="BC143"/>
      <c r="BD143"/>
      <c r="BE143" s="1"/>
      <c r="BF143" s="1"/>
      <c r="BG143"/>
      <c r="BH143"/>
      <c r="BI143"/>
      <c r="BJ143"/>
      <c r="BK143"/>
      <c r="BL143" s="1"/>
      <c r="BM143"/>
    </row>
    <row r="144" spans="25:65" x14ac:dyDescent="0.2">
      <c r="Y144" s="1"/>
      <c r="Z144" s="1"/>
      <c r="AA144" s="1"/>
      <c r="AB144" s="1"/>
      <c r="AC144" s="1"/>
      <c r="AD144" s="1"/>
      <c r="AE144" s="100"/>
      <c r="AF144"/>
      <c r="AG144" s="1"/>
      <c r="AH144" s="1"/>
      <c r="AI144"/>
      <c r="AJ144"/>
      <c r="AK144"/>
      <c r="AL144" s="100"/>
      <c r="AM144"/>
      <c r="AN144"/>
      <c r="AO144"/>
      <c r="AP144"/>
      <c r="AQ144"/>
      <c r="AR144"/>
      <c r="AS144" s="100"/>
      <c r="AT144"/>
      <c r="AU144"/>
      <c r="AV144"/>
      <c r="AW144"/>
      <c r="AX144"/>
      <c r="AY144"/>
      <c r="AZ144" s="100"/>
      <c r="BA144" s="1"/>
      <c r="BB144" s="1"/>
      <c r="BC144"/>
      <c r="BD144"/>
      <c r="BE144" s="1"/>
      <c r="BF144" s="1"/>
      <c r="BG144"/>
      <c r="BH144"/>
      <c r="BI144"/>
      <c r="BJ144"/>
      <c r="BK144"/>
      <c r="BL144" s="1"/>
      <c r="BM144"/>
    </row>
    <row r="145" spans="25:65" x14ac:dyDescent="0.2">
      <c r="Y145" s="1"/>
      <c r="Z145" s="1"/>
      <c r="AA145" s="1"/>
      <c r="AB145" s="1"/>
      <c r="AC145" s="1"/>
      <c r="AD145" s="1"/>
      <c r="AE145" s="100"/>
      <c r="AF145"/>
      <c r="AG145" s="1"/>
      <c r="AH145" s="1"/>
      <c r="AI145"/>
      <c r="AJ145"/>
      <c r="AK145"/>
      <c r="AL145" s="100"/>
      <c r="AM145"/>
      <c r="AN145"/>
      <c r="AO145"/>
      <c r="AP145"/>
      <c r="AQ145"/>
      <c r="AR145"/>
      <c r="AS145" s="100"/>
      <c r="AT145"/>
      <c r="AU145"/>
      <c r="AV145"/>
      <c r="AW145"/>
      <c r="AX145"/>
      <c r="AY145"/>
      <c r="AZ145" s="100"/>
      <c r="BA145" s="1"/>
      <c r="BB145" s="1"/>
      <c r="BC145"/>
      <c r="BD145"/>
      <c r="BE145" s="1"/>
      <c r="BF145" s="1"/>
      <c r="BG145"/>
      <c r="BH145"/>
      <c r="BI145"/>
      <c r="BJ145"/>
      <c r="BK145"/>
      <c r="BL145" s="1"/>
      <c r="BM145"/>
    </row>
    <row r="146" spans="25:65" x14ac:dyDescent="0.2">
      <c r="Y146" s="1"/>
      <c r="Z146" s="1"/>
      <c r="AA146" s="1"/>
      <c r="AB146" s="1"/>
      <c r="AC146" s="1"/>
      <c r="AD146" s="1"/>
      <c r="AE146" s="100"/>
      <c r="AF146"/>
      <c r="AG146" s="1"/>
      <c r="AH146" s="1"/>
      <c r="AI146"/>
      <c r="AJ146"/>
      <c r="AK146"/>
      <c r="AL146" s="100"/>
      <c r="AM146"/>
      <c r="AN146"/>
      <c r="AO146"/>
      <c r="AP146"/>
      <c r="AQ146"/>
      <c r="AR146"/>
      <c r="AS146" s="100"/>
      <c r="AT146"/>
      <c r="AU146"/>
      <c r="AV146"/>
      <c r="AW146"/>
      <c r="AX146"/>
      <c r="AY146"/>
      <c r="AZ146" s="100"/>
      <c r="BA146" s="1"/>
      <c r="BB146" s="1"/>
      <c r="BC146"/>
      <c r="BD146"/>
      <c r="BE146" s="1"/>
      <c r="BF146" s="1"/>
      <c r="BG146"/>
      <c r="BH146"/>
      <c r="BI146"/>
      <c r="BJ146"/>
      <c r="BK146"/>
      <c r="BL146" s="1"/>
      <c r="BM146"/>
    </row>
    <row r="147" spans="25:65" x14ac:dyDescent="0.2">
      <c r="Y147" s="1"/>
      <c r="Z147" s="1"/>
      <c r="AA147" s="1"/>
      <c r="AB147" s="1"/>
      <c r="AC147" s="1"/>
      <c r="AD147" s="1"/>
      <c r="AE147" s="100"/>
      <c r="AF147"/>
      <c r="AG147" s="1"/>
      <c r="AH147" s="1"/>
      <c r="AI147"/>
      <c r="AJ147"/>
      <c r="AK147"/>
      <c r="AL147" s="100"/>
      <c r="AM147"/>
      <c r="AN147"/>
      <c r="AO147"/>
      <c r="AP147"/>
      <c r="AQ147"/>
      <c r="AR147"/>
      <c r="AS147" s="100"/>
      <c r="AT147"/>
      <c r="AU147"/>
      <c r="AV147"/>
      <c r="AW147"/>
      <c r="AX147"/>
      <c r="AY147"/>
      <c r="AZ147" s="100"/>
      <c r="BA147" s="1"/>
      <c r="BB147" s="1"/>
      <c r="BC147"/>
      <c r="BD147"/>
      <c r="BE147" s="1"/>
      <c r="BF147" s="1"/>
      <c r="BG147"/>
      <c r="BH147"/>
      <c r="BI147"/>
      <c r="BJ147"/>
      <c r="BK147"/>
      <c r="BL147" s="1"/>
      <c r="BM147"/>
    </row>
    <row r="148" spans="25:65" x14ac:dyDescent="0.2">
      <c r="Y148" s="1"/>
      <c r="Z148" s="1"/>
      <c r="AA148" s="1"/>
      <c r="AB148" s="1"/>
      <c r="AC148" s="1"/>
      <c r="AD148" s="1"/>
      <c r="AE148" s="100"/>
      <c r="AF148"/>
      <c r="AG148" s="1"/>
      <c r="AH148" s="1"/>
      <c r="AI148"/>
      <c r="AJ148"/>
      <c r="AK148"/>
      <c r="AL148" s="100"/>
      <c r="AM148"/>
      <c r="AN148"/>
      <c r="AO148"/>
      <c r="AP148"/>
      <c r="AQ148"/>
      <c r="AR148"/>
      <c r="AS148" s="100"/>
      <c r="AT148"/>
      <c r="AU148"/>
      <c r="AV148"/>
      <c r="AW148"/>
      <c r="AX148"/>
      <c r="AY148"/>
      <c r="AZ148" s="100"/>
      <c r="BA148" s="1"/>
      <c r="BB148" s="1"/>
      <c r="BC148"/>
      <c r="BD148"/>
      <c r="BE148" s="1"/>
      <c r="BF148" s="1"/>
      <c r="BG148"/>
      <c r="BH148"/>
      <c r="BI148"/>
      <c r="BJ148"/>
      <c r="BK148"/>
      <c r="BL148" s="1"/>
      <c r="BM148"/>
    </row>
    <row r="149" spans="25:65" x14ac:dyDescent="0.2">
      <c r="Y149" s="1"/>
      <c r="Z149" s="1"/>
      <c r="AA149" s="1"/>
      <c r="AB149" s="1"/>
      <c r="AC149" s="1"/>
      <c r="AD149" s="1"/>
      <c r="AE149" s="100"/>
      <c r="AF149"/>
      <c r="AG149" s="1"/>
      <c r="AH149" s="1"/>
      <c r="AI149"/>
      <c r="AJ149"/>
      <c r="AK149"/>
      <c r="AL149" s="100"/>
      <c r="AM149"/>
      <c r="AN149"/>
      <c r="AO149"/>
      <c r="AP149"/>
      <c r="AQ149"/>
      <c r="AR149"/>
      <c r="AS149" s="100"/>
      <c r="AT149"/>
      <c r="AU149"/>
      <c r="AV149"/>
      <c r="AW149"/>
      <c r="AX149"/>
      <c r="AY149"/>
      <c r="AZ149" s="100"/>
      <c r="BA149" s="1"/>
      <c r="BB149" s="1"/>
      <c r="BC149"/>
      <c r="BD149"/>
      <c r="BE149" s="1"/>
      <c r="BF149" s="1"/>
      <c r="BG149"/>
      <c r="BH149"/>
      <c r="BI149"/>
      <c r="BJ149"/>
      <c r="BK149"/>
      <c r="BL149" s="1"/>
      <c r="BM149"/>
    </row>
    <row r="150" spans="25:65" x14ac:dyDescent="0.2">
      <c r="Y150" s="1"/>
      <c r="Z150" s="1"/>
      <c r="AA150" s="1"/>
      <c r="AB150" s="1"/>
      <c r="AC150" s="1"/>
      <c r="AD150" s="1"/>
      <c r="AE150" s="100"/>
      <c r="AF150"/>
      <c r="AG150" s="1"/>
      <c r="AH150" s="1"/>
      <c r="AI150"/>
      <c r="AJ150"/>
      <c r="AK150"/>
      <c r="AL150" s="100"/>
      <c r="AM150"/>
      <c r="AN150"/>
      <c r="AO150"/>
      <c r="AP150"/>
      <c r="AQ150"/>
      <c r="AR150"/>
      <c r="AS150" s="100"/>
      <c r="AT150"/>
      <c r="AU150"/>
      <c r="AV150"/>
      <c r="AW150"/>
      <c r="AX150"/>
      <c r="AY150"/>
      <c r="AZ150" s="100"/>
      <c r="BA150" s="1"/>
      <c r="BB150" s="1"/>
      <c r="BC150"/>
      <c r="BD150"/>
      <c r="BE150" s="1"/>
      <c r="BF150" s="1"/>
      <c r="BG150"/>
      <c r="BH150"/>
      <c r="BI150"/>
      <c r="BJ150"/>
      <c r="BK150"/>
      <c r="BL150" s="1"/>
      <c r="BM150"/>
    </row>
    <row r="151" spans="25:65" x14ac:dyDescent="0.2">
      <c r="Y151" s="1"/>
      <c r="Z151" s="1"/>
      <c r="AA151" s="1"/>
      <c r="AB151" s="1"/>
      <c r="AC151" s="1"/>
      <c r="AD151" s="1"/>
      <c r="AE151" s="100"/>
      <c r="AF151"/>
      <c r="AG151" s="1"/>
      <c r="AH151" s="1"/>
      <c r="AI151"/>
      <c r="AJ151"/>
      <c r="AK151"/>
      <c r="AL151" s="100"/>
      <c r="AM151"/>
      <c r="AN151"/>
      <c r="AO151"/>
      <c r="AP151"/>
      <c r="AQ151"/>
      <c r="AR151"/>
      <c r="AS151" s="100"/>
      <c r="AT151"/>
      <c r="AU151"/>
      <c r="AV151"/>
      <c r="AW151"/>
      <c r="AX151"/>
      <c r="AY151"/>
      <c r="AZ151" s="100"/>
      <c r="BA151" s="1"/>
      <c r="BB151" s="1"/>
      <c r="BC151"/>
      <c r="BD151"/>
      <c r="BE151" s="1"/>
      <c r="BF151" s="1"/>
      <c r="BG151"/>
      <c r="BH151"/>
      <c r="BI151"/>
      <c r="BJ151"/>
      <c r="BK151"/>
      <c r="BL151" s="1"/>
      <c r="BM151"/>
    </row>
    <row r="152" spans="25:65" x14ac:dyDescent="0.2">
      <c r="Y152" s="1"/>
      <c r="Z152" s="1"/>
      <c r="AA152" s="1"/>
      <c r="AB152" s="1"/>
      <c r="AC152" s="1"/>
      <c r="AD152" s="1"/>
      <c r="AE152" s="100"/>
      <c r="AF152"/>
      <c r="AG152" s="1"/>
      <c r="AH152" s="1"/>
      <c r="AI152"/>
      <c r="AJ152"/>
      <c r="AK152"/>
      <c r="AL152" s="100"/>
      <c r="AM152"/>
      <c r="AN152"/>
      <c r="AO152"/>
      <c r="AP152"/>
      <c r="AQ152"/>
      <c r="AR152"/>
      <c r="AS152" s="100"/>
      <c r="AT152"/>
      <c r="AU152"/>
      <c r="AV152"/>
      <c r="AW152"/>
      <c r="AX152"/>
      <c r="AY152"/>
      <c r="AZ152" s="100"/>
      <c r="BA152" s="1"/>
      <c r="BB152" s="1"/>
      <c r="BC152"/>
      <c r="BD152"/>
      <c r="BE152" s="1"/>
      <c r="BF152" s="1"/>
      <c r="BG152"/>
      <c r="BH152"/>
      <c r="BI152"/>
      <c r="BJ152"/>
      <c r="BK152"/>
      <c r="BL152" s="1"/>
      <c r="BM152"/>
    </row>
    <row r="153" spans="25:65" x14ac:dyDescent="0.2">
      <c r="Y153" s="1"/>
      <c r="Z153" s="1"/>
      <c r="AA153" s="1"/>
      <c r="AB153" s="1"/>
      <c r="AC153" s="1"/>
      <c r="AD153" s="1"/>
      <c r="AE153" s="100"/>
      <c r="AF153"/>
      <c r="AG153" s="1"/>
      <c r="AH153" s="1"/>
      <c r="AI153"/>
      <c r="AJ153"/>
      <c r="AK153"/>
      <c r="AL153" s="100"/>
      <c r="AM153"/>
      <c r="AN153"/>
      <c r="AO153"/>
      <c r="AP153"/>
      <c r="AQ153"/>
      <c r="AR153"/>
      <c r="AS153" s="100"/>
      <c r="AT153"/>
      <c r="AU153"/>
      <c r="AV153"/>
      <c r="AW153"/>
      <c r="AX153"/>
      <c r="AY153"/>
      <c r="AZ153" s="100"/>
      <c r="BA153" s="1"/>
      <c r="BB153" s="1"/>
      <c r="BC153"/>
      <c r="BD153"/>
      <c r="BE153" s="1"/>
      <c r="BF153" s="1"/>
      <c r="BG153"/>
      <c r="BH153"/>
      <c r="BI153"/>
      <c r="BJ153"/>
      <c r="BK153"/>
      <c r="BL153" s="1"/>
      <c r="BM153"/>
    </row>
    <row r="154" spans="25:65" x14ac:dyDescent="0.2">
      <c r="Y154" s="1"/>
      <c r="Z154" s="1"/>
      <c r="AA154" s="1"/>
      <c r="AB154" s="1"/>
      <c r="AC154" s="1"/>
      <c r="AD154" s="1"/>
      <c r="AE154" s="100"/>
      <c r="AF154"/>
      <c r="AG154" s="1"/>
      <c r="AH154" s="1"/>
      <c r="AI154"/>
      <c r="AJ154"/>
      <c r="AK154"/>
      <c r="AL154" s="100"/>
      <c r="AM154"/>
      <c r="AN154"/>
      <c r="AO154"/>
      <c r="AP154"/>
      <c r="AQ154"/>
      <c r="AR154"/>
      <c r="AS154" s="100"/>
      <c r="AT154"/>
      <c r="AU154"/>
      <c r="AV154"/>
      <c r="AW154"/>
      <c r="AX154"/>
      <c r="AY154"/>
      <c r="AZ154" s="100"/>
      <c r="BA154" s="1"/>
      <c r="BB154" s="1"/>
      <c r="BC154"/>
      <c r="BD154"/>
      <c r="BE154" s="1"/>
      <c r="BF154" s="1"/>
      <c r="BG154"/>
      <c r="BH154"/>
      <c r="BI154"/>
      <c r="BJ154"/>
      <c r="BK154"/>
      <c r="BL154" s="1"/>
      <c r="BM154"/>
    </row>
    <row r="155" spans="25:65" x14ac:dyDescent="0.2">
      <c r="Y155" s="1"/>
      <c r="Z155" s="1"/>
      <c r="AA155" s="1"/>
      <c r="AB155" s="1"/>
      <c r="AC155" s="1"/>
      <c r="AD155" s="1"/>
      <c r="AE155" s="100"/>
      <c r="AF155"/>
      <c r="AG155" s="1"/>
      <c r="AH155" s="1"/>
      <c r="AI155"/>
      <c r="AJ155"/>
      <c r="AK155"/>
      <c r="AL155" s="100"/>
      <c r="AM155"/>
      <c r="AN155"/>
      <c r="AO155"/>
      <c r="AP155"/>
      <c r="AQ155"/>
      <c r="AR155"/>
      <c r="AS155" s="100"/>
      <c r="AT155"/>
      <c r="AU155"/>
      <c r="AV155"/>
      <c r="AW155"/>
      <c r="AX155"/>
      <c r="AY155"/>
      <c r="AZ155" s="100"/>
      <c r="BA155" s="1"/>
      <c r="BB155" s="1"/>
      <c r="BC155"/>
      <c r="BD155"/>
      <c r="BE155" s="1"/>
      <c r="BF155" s="1"/>
      <c r="BG155"/>
      <c r="BH155"/>
      <c r="BI155"/>
      <c r="BJ155"/>
      <c r="BK155"/>
      <c r="BL155" s="1"/>
      <c r="BM155"/>
    </row>
    <row r="156" spans="25:65" x14ac:dyDescent="0.2">
      <c r="Y156" s="1"/>
      <c r="Z156" s="1"/>
      <c r="AA156" s="1"/>
      <c r="AB156" s="1"/>
      <c r="AC156" s="1"/>
      <c r="AD156" s="1"/>
      <c r="AE156" s="100"/>
      <c r="AF156"/>
      <c r="AG156" s="1"/>
      <c r="AH156" s="1"/>
      <c r="AI156"/>
      <c r="AJ156"/>
      <c r="AK156"/>
      <c r="AL156" s="100"/>
      <c r="AM156"/>
      <c r="AN156"/>
      <c r="AO156"/>
      <c r="AP156"/>
      <c r="AQ156"/>
      <c r="AR156"/>
      <c r="AS156" s="100"/>
      <c r="AT156"/>
      <c r="AU156"/>
      <c r="AV156"/>
      <c r="AW156"/>
      <c r="AX156"/>
      <c r="AY156"/>
      <c r="AZ156" s="100"/>
      <c r="BA156" s="1"/>
      <c r="BB156" s="1"/>
      <c r="BC156"/>
      <c r="BD156"/>
      <c r="BE156" s="1"/>
      <c r="BF156" s="1"/>
      <c r="BG156"/>
      <c r="BH156"/>
      <c r="BI156"/>
      <c r="BJ156"/>
      <c r="BK156"/>
      <c r="BL156" s="1"/>
      <c r="BM156"/>
    </row>
    <row r="157" spans="25:65" x14ac:dyDescent="0.2">
      <c r="Y157" s="1"/>
      <c r="Z157" s="1"/>
      <c r="AA157" s="1"/>
      <c r="AB157" s="1"/>
      <c r="AC157" s="1"/>
      <c r="AD157" s="1"/>
      <c r="AE157" s="100"/>
      <c r="AF157"/>
      <c r="AG157" s="1"/>
      <c r="AH157" s="1"/>
      <c r="AI157"/>
      <c r="AJ157"/>
      <c r="AK157"/>
      <c r="AL157" s="100"/>
      <c r="AM157"/>
      <c r="AN157"/>
      <c r="AO157"/>
      <c r="AP157"/>
      <c r="AQ157"/>
      <c r="AR157"/>
      <c r="AS157" s="100"/>
      <c r="AT157"/>
      <c r="AU157"/>
      <c r="AV157"/>
      <c r="AW157"/>
      <c r="AX157"/>
      <c r="AY157"/>
      <c r="AZ157" s="100"/>
      <c r="BA157" s="1"/>
      <c r="BB157" s="1"/>
      <c r="BC157"/>
      <c r="BD157"/>
      <c r="BE157" s="1"/>
      <c r="BF157" s="1"/>
      <c r="BG157"/>
      <c r="BH157"/>
      <c r="BI157"/>
      <c r="BJ157"/>
      <c r="BK157"/>
      <c r="BL157" s="1"/>
      <c r="BM157"/>
    </row>
    <row r="158" spans="25:65" x14ac:dyDescent="0.2">
      <c r="Y158" s="1"/>
      <c r="Z158" s="1"/>
      <c r="AA158" s="1"/>
      <c r="AB158" s="1"/>
      <c r="AC158" s="1"/>
      <c r="AD158" s="1"/>
      <c r="AE158" s="100"/>
      <c r="AF158"/>
      <c r="AG158" s="1"/>
      <c r="AH158" s="1"/>
      <c r="AI158"/>
      <c r="AJ158"/>
      <c r="AK158"/>
      <c r="AL158" s="100"/>
      <c r="AM158"/>
      <c r="AN158"/>
      <c r="AO158"/>
      <c r="AP158"/>
      <c r="AQ158"/>
      <c r="AR158"/>
      <c r="AS158" s="100"/>
      <c r="AT158"/>
      <c r="AU158"/>
      <c r="AV158"/>
      <c r="AW158"/>
      <c r="AX158"/>
      <c r="AY158"/>
      <c r="AZ158" s="100"/>
      <c r="BA158" s="1"/>
      <c r="BB158" s="1"/>
      <c r="BC158"/>
      <c r="BD158"/>
      <c r="BE158" s="1"/>
      <c r="BF158" s="1"/>
      <c r="BG158"/>
      <c r="BH158"/>
      <c r="BI158"/>
      <c r="BJ158"/>
      <c r="BK158"/>
      <c r="BL158" s="1"/>
      <c r="BM158"/>
    </row>
    <row r="159" spans="25:65" x14ac:dyDescent="0.2">
      <c r="Y159" s="1"/>
      <c r="Z159" s="1"/>
      <c r="AA159" s="1"/>
      <c r="AB159" s="1"/>
      <c r="AC159" s="1"/>
      <c r="AD159" s="1"/>
      <c r="AE159" s="100"/>
      <c r="AF159"/>
      <c r="AG159" s="1"/>
      <c r="AH159" s="1"/>
      <c r="AI159"/>
      <c r="AJ159"/>
      <c r="AK159"/>
      <c r="AL159" s="100"/>
      <c r="AM159"/>
      <c r="AN159"/>
      <c r="AO159"/>
      <c r="AP159"/>
      <c r="AQ159"/>
      <c r="AR159"/>
      <c r="AS159" s="100"/>
      <c r="AT159"/>
      <c r="AU159"/>
      <c r="AV159"/>
      <c r="AW159"/>
      <c r="AX159"/>
      <c r="AY159"/>
      <c r="AZ159" s="100"/>
      <c r="BA159" s="1"/>
      <c r="BB159" s="1"/>
      <c r="BC159"/>
      <c r="BD159"/>
      <c r="BE159" s="1"/>
      <c r="BF159" s="1"/>
      <c r="BG159"/>
      <c r="BH159"/>
      <c r="BI159"/>
      <c r="BJ159"/>
      <c r="BK159"/>
      <c r="BL159" s="1"/>
      <c r="BM159"/>
    </row>
    <row r="160" spans="25:65" x14ac:dyDescent="0.2">
      <c r="Y160" s="1"/>
      <c r="Z160" s="1"/>
      <c r="AA160" s="1"/>
      <c r="AB160" s="1"/>
      <c r="AC160" s="1"/>
      <c r="AD160" s="1"/>
      <c r="AE160" s="100"/>
      <c r="AF160"/>
      <c r="AG160" s="1"/>
      <c r="AH160" s="1"/>
      <c r="AI160"/>
      <c r="AJ160"/>
      <c r="AK160"/>
      <c r="AL160" s="100"/>
      <c r="AM160"/>
      <c r="AN160"/>
      <c r="AO160"/>
      <c r="AP160"/>
      <c r="AQ160"/>
      <c r="AR160"/>
      <c r="AS160" s="100"/>
      <c r="AT160"/>
      <c r="AU160"/>
      <c r="AV160"/>
      <c r="AW160"/>
      <c r="AX160"/>
      <c r="AY160"/>
      <c r="AZ160" s="100"/>
      <c r="BA160" s="1"/>
      <c r="BB160" s="1"/>
      <c r="BC160"/>
      <c r="BD160"/>
      <c r="BE160" s="1"/>
      <c r="BF160" s="1"/>
      <c r="BG160"/>
      <c r="BH160"/>
      <c r="BI160"/>
      <c r="BJ160"/>
      <c r="BK160"/>
      <c r="BL160" s="1"/>
      <c r="BM160"/>
    </row>
    <row r="161" spans="25:65" x14ac:dyDescent="0.2">
      <c r="Y161" s="1"/>
      <c r="Z161" s="1"/>
      <c r="AA161" s="1"/>
      <c r="AB161" s="1"/>
      <c r="AC161" s="1"/>
      <c r="AD161" s="1"/>
      <c r="AE161" s="100"/>
      <c r="AF161"/>
      <c r="AG161" s="1"/>
      <c r="AH161" s="1"/>
      <c r="AI161"/>
      <c r="AJ161"/>
      <c r="AK161"/>
      <c r="AL161" s="100"/>
      <c r="AM161"/>
      <c r="AN161"/>
      <c r="AO161"/>
      <c r="AP161"/>
      <c r="AQ161"/>
      <c r="AR161"/>
      <c r="AS161" s="100"/>
      <c r="AT161"/>
      <c r="AU161"/>
      <c r="AV161"/>
      <c r="AW161"/>
      <c r="AX161"/>
      <c r="AY161"/>
      <c r="AZ161" s="100"/>
      <c r="BA161" s="1"/>
      <c r="BB161" s="1"/>
      <c r="BC161"/>
      <c r="BD161"/>
      <c r="BE161" s="1"/>
      <c r="BF161" s="1"/>
      <c r="BG161"/>
      <c r="BH161"/>
      <c r="BI161"/>
      <c r="BJ161"/>
      <c r="BK161"/>
      <c r="BL161" s="1"/>
      <c r="BM161"/>
    </row>
    <row r="162" spans="25:65" x14ac:dyDescent="0.2">
      <c r="Y162" s="1"/>
      <c r="Z162" s="1"/>
      <c r="AA162" s="1"/>
      <c r="AB162" s="1"/>
      <c r="AC162" s="1"/>
      <c r="AD162" s="1"/>
      <c r="AE162" s="100"/>
      <c r="AF162"/>
      <c r="AG162" s="1"/>
      <c r="AH162" s="1"/>
      <c r="AI162"/>
      <c r="AJ162"/>
      <c r="AK162"/>
      <c r="AL162" s="100"/>
      <c r="AM162"/>
      <c r="AN162"/>
      <c r="AO162"/>
      <c r="AP162"/>
      <c r="AQ162"/>
      <c r="AR162"/>
      <c r="AS162" s="100"/>
      <c r="AT162"/>
      <c r="AU162"/>
      <c r="AV162"/>
      <c r="AW162"/>
      <c r="AX162"/>
      <c r="AY162"/>
      <c r="AZ162" s="100"/>
      <c r="BA162" s="1"/>
      <c r="BB162" s="1"/>
      <c r="BC162"/>
      <c r="BD162"/>
      <c r="BE162" s="1"/>
      <c r="BF162" s="1"/>
      <c r="BG162"/>
      <c r="BH162"/>
      <c r="BI162"/>
      <c r="BJ162"/>
      <c r="BK162"/>
      <c r="BL162" s="1"/>
      <c r="BM162"/>
    </row>
    <row r="163" spans="25:65" x14ac:dyDescent="0.2">
      <c r="Y163" s="1"/>
      <c r="Z163" s="1"/>
      <c r="AA163" s="1"/>
      <c r="AB163" s="1"/>
      <c r="AC163" s="1"/>
      <c r="AD163" s="1"/>
      <c r="AE163" s="100"/>
      <c r="AF163"/>
      <c r="AG163" s="1"/>
      <c r="AH163" s="1"/>
      <c r="AI163"/>
      <c r="AJ163"/>
      <c r="AK163"/>
      <c r="AL163" s="100"/>
      <c r="AM163"/>
      <c r="AN163"/>
      <c r="AO163"/>
      <c r="AP163"/>
      <c r="AQ163"/>
      <c r="AR163"/>
      <c r="AS163" s="100"/>
      <c r="AT163"/>
      <c r="AU163"/>
      <c r="AV163"/>
      <c r="AW163"/>
      <c r="AX163"/>
      <c r="AY163"/>
      <c r="AZ163" s="100"/>
      <c r="BA163" s="1"/>
      <c r="BB163" s="1"/>
      <c r="BC163"/>
      <c r="BD163"/>
      <c r="BE163" s="1"/>
      <c r="BF163" s="1"/>
      <c r="BG163"/>
      <c r="BH163"/>
      <c r="BI163"/>
      <c r="BJ163"/>
      <c r="BK163"/>
      <c r="BL163" s="1"/>
      <c r="BM163"/>
    </row>
    <row r="164" spans="25:65" x14ac:dyDescent="0.2">
      <c r="Y164" s="1"/>
      <c r="Z164" s="1"/>
      <c r="AA164" s="1"/>
      <c r="AB164" s="1"/>
      <c r="AC164" s="1"/>
      <c r="AD164" s="1"/>
      <c r="AE164" s="100"/>
      <c r="AF164"/>
      <c r="AG164" s="1"/>
      <c r="AH164" s="1"/>
      <c r="AI164"/>
      <c r="AJ164"/>
      <c r="AK164"/>
      <c r="AL164" s="100"/>
      <c r="AM164"/>
      <c r="AN164"/>
      <c r="AO164"/>
      <c r="AP164"/>
      <c r="AQ164"/>
      <c r="AR164"/>
      <c r="AS164" s="100"/>
      <c r="AT164"/>
      <c r="AU164"/>
      <c r="AV164"/>
      <c r="AW164"/>
      <c r="AX164"/>
      <c r="AY164"/>
      <c r="AZ164" s="100"/>
      <c r="BA164" s="1"/>
      <c r="BB164" s="1"/>
      <c r="BC164"/>
      <c r="BD164"/>
      <c r="BE164" s="1"/>
      <c r="BF164" s="1"/>
      <c r="BG164"/>
      <c r="BH164"/>
      <c r="BI164"/>
      <c r="BJ164"/>
      <c r="BK164"/>
      <c r="BL164" s="1"/>
      <c r="BM164"/>
    </row>
    <row r="165" spans="25:65" x14ac:dyDescent="0.2">
      <c r="Y165" s="1"/>
      <c r="Z165" s="1"/>
      <c r="AA165" s="1"/>
      <c r="AB165" s="1"/>
      <c r="AC165" s="1"/>
      <c r="AD165" s="1"/>
      <c r="AE165" s="100"/>
      <c r="AF165"/>
      <c r="AG165" s="1"/>
      <c r="AH165" s="1"/>
      <c r="AI165"/>
      <c r="AJ165"/>
      <c r="AK165"/>
      <c r="AL165" s="100"/>
      <c r="AM165"/>
      <c r="AN165"/>
      <c r="AO165"/>
      <c r="AP165"/>
      <c r="AQ165"/>
      <c r="AR165"/>
      <c r="AS165" s="100"/>
      <c r="AT165"/>
      <c r="AU165"/>
      <c r="AV165"/>
      <c r="AW165"/>
      <c r="AX165"/>
      <c r="AY165"/>
      <c r="AZ165" s="100"/>
      <c r="BA165" s="1"/>
      <c r="BB165" s="1"/>
      <c r="BC165"/>
      <c r="BD165"/>
      <c r="BE165" s="1"/>
      <c r="BF165" s="1"/>
      <c r="BG165"/>
      <c r="BH165"/>
      <c r="BI165"/>
      <c r="BJ165"/>
      <c r="BK165"/>
      <c r="BL165" s="1"/>
      <c r="BM165"/>
    </row>
    <row r="166" spans="25:65" x14ac:dyDescent="0.2">
      <c r="Y166" s="1"/>
      <c r="Z166" s="1"/>
      <c r="AA166" s="1"/>
      <c r="AB166" s="1"/>
      <c r="AC166" s="1"/>
      <c r="AD166" s="1"/>
      <c r="AE166" s="100"/>
      <c r="AF166"/>
      <c r="AG166" s="1"/>
      <c r="AH166" s="1"/>
      <c r="AI166"/>
      <c r="AJ166"/>
      <c r="AK166"/>
      <c r="AL166" s="100"/>
      <c r="AM166"/>
      <c r="AN166"/>
      <c r="AO166"/>
      <c r="AP166"/>
      <c r="AQ166"/>
      <c r="AR166"/>
      <c r="AS166" s="100"/>
      <c r="AT166"/>
      <c r="AU166"/>
      <c r="AV166"/>
      <c r="AW166"/>
      <c r="AX166"/>
      <c r="AY166"/>
      <c r="AZ166" s="100"/>
      <c r="BA166" s="1"/>
      <c r="BB166" s="1"/>
      <c r="BC166"/>
      <c r="BD166"/>
      <c r="BE166" s="1"/>
      <c r="BF166" s="1"/>
      <c r="BG166"/>
      <c r="BH166"/>
      <c r="BI166"/>
      <c r="BJ166"/>
      <c r="BK166"/>
      <c r="BL166" s="1"/>
      <c r="BM166"/>
    </row>
    <row r="167" spans="25:65" x14ac:dyDescent="0.2">
      <c r="Y167" s="1"/>
      <c r="Z167" s="1"/>
      <c r="AA167" s="1"/>
      <c r="AB167" s="1"/>
      <c r="AC167" s="1"/>
      <c r="AD167" s="1"/>
      <c r="AE167" s="100"/>
      <c r="AF167"/>
      <c r="AG167" s="1"/>
      <c r="AH167" s="1"/>
      <c r="AI167"/>
      <c r="AJ167"/>
      <c r="AK167"/>
      <c r="AL167" s="100"/>
      <c r="AM167"/>
      <c r="AN167"/>
      <c r="AO167"/>
      <c r="AP167"/>
      <c r="AQ167"/>
      <c r="AR167"/>
      <c r="AS167" s="100"/>
      <c r="AT167"/>
      <c r="AU167"/>
      <c r="AV167"/>
      <c r="AW167"/>
      <c r="AX167"/>
      <c r="AY167"/>
      <c r="AZ167" s="100"/>
      <c r="BA167" s="1"/>
      <c r="BB167" s="1"/>
      <c r="BC167"/>
      <c r="BD167"/>
      <c r="BE167" s="1"/>
      <c r="BF167" s="1"/>
      <c r="BG167"/>
      <c r="BH167"/>
      <c r="BI167"/>
      <c r="BJ167"/>
      <c r="BK167"/>
      <c r="BL167" s="1"/>
      <c r="BM167"/>
    </row>
    <row r="168" spans="25:65" x14ac:dyDescent="0.2">
      <c r="Y168" s="1"/>
      <c r="Z168" s="1"/>
      <c r="AA168" s="1"/>
      <c r="AB168" s="1"/>
      <c r="AC168" s="1"/>
      <c r="AD168" s="1"/>
      <c r="AE168" s="100"/>
      <c r="AF168"/>
      <c r="AG168" s="1"/>
      <c r="AH168" s="1"/>
      <c r="AI168"/>
      <c r="AJ168"/>
      <c r="AK168"/>
      <c r="AL168" s="100"/>
      <c r="AM168"/>
      <c r="AN168"/>
      <c r="AO168"/>
      <c r="AP168"/>
      <c r="AQ168"/>
      <c r="AR168"/>
      <c r="AS168" s="100"/>
      <c r="AT168"/>
      <c r="AU168"/>
      <c r="AV168"/>
      <c r="AW168"/>
      <c r="AX168"/>
      <c r="AY168"/>
      <c r="AZ168" s="100"/>
      <c r="BA168" s="1"/>
      <c r="BB168" s="1"/>
      <c r="BC168"/>
      <c r="BD168"/>
      <c r="BE168" s="1"/>
      <c r="BF168" s="1"/>
      <c r="BG168"/>
      <c r="BH168"/>
      <c r="BI168"/>
      <c r="BJ168"/>
      <c r="BK168"/>
      <c r="BL168" s="1"/>
      <c r="BM168"/>
    </row>
    <row r="169" spans="25:65" x14ac:dyDescent="0.2">
      <c r="Y169" s="1"/>
      <c r="Z169" s="1"/>
      <c r="AA169" s="1"/>
      <c r="AB169" s="1"/>
      <c r="AC169" s="1"/>
      <c r="AD169" s="1"/>
      <c r="AE169" s="100"/>
      <c r="AF169"/>
      <c r="AG169" s="1"/>
      <c r="AH169" s="1"/>
      <c r="AI169"/>
      <c r="AJ169"/>
      <c r="AK169"/>
      <c r="AL169" s="100"/>
      <c r="AM169"/>
      <c r="AN169"/>
      <c r="AO169"/>
      <c r="AP169"/>
      <c r="AQ169"/>
      <c r="AR169"/>
      <c r="AS169" s="100"/>
      <c r="AT169"/>
      <c r="AU169"/>
      <c r="AV169"/>
      <c r="AW169"/>
      <c r="AX169"/>
      <c r="AY169"/>
      <c r="AZ169" s="100"/>
      <c r="BA169" s="1"/>
      <c r="BB169" s="1"/>
      <c r="BC169"/>
      <c r="BD169"/>
      <c r="BE169" s="1"/>
      <c r="BF169" s="1"/>
      <c r="BG169"/>
      <c r="BH169"/>
      <c r="BI169"/>
      <c r="BJ169"/>
      <c r="BK169"/>
      <c r="BL169" s="1"/>
      <c r="BM169"/>
    </row>
    <row r="170" spans="25:65" x14ac:dyDescent="0.2">
      <c r="Y170" s="1"/>
      <c r="Z170" s="1"/>
      <c r="AA170" s="1"/>
      <c r="AB170" s="1"/>
      <c r="AC170" s="1"/>
      <c r="AD170" s="1"/>
      <c r="AE170" s="100"/>
      <c r="AF170"/>
      <c r="AG170" s="1"/>
      <c r="AH170" s="1"/>
      <c r="AI170"/>
      <c r="AJ170"/>
      <c r="AK170"/>
      <c r="AL170" s="100"/>
      <c r="AM170"/>
      <c r="AN170"/>
      <c r="AO170"/>
      <c r="AP170"/>
      <c r="AQ170"/>
      <c r="AR170"/>
      <c r="AS170" s="100"/>
      <c r="AT170"/>
      <c r="AU170"/>
      <c r="AV170"/>
      <c r="AW170"/>
      <c r="AX170"/>
      <c r="AY170"/>
      <c r="AZ170" s="100"/>
      <c r="BA170" s="1"/>
      <c r="BB170" s="1"/>
      <c r="BC170"/>
      <c r="BD170"/>
      <c r="BE170" s="1"/>
      <c r="BF170" s="1"/>
      <c r="BG170"/>
      <c r="BH170"/>
      <c r="BI170"/>
      <c r="BJ170"/>
      <c r="BK170"/>
      <c r="BL170" s="1"/>
      <c r="BM170"/>
    </row>
    <row r="171" spans="25:65" x14ac:dyDescent="0.2">
      <c r="Y171" s="1"/>
      <c r="Z171" s="1"/>
      <c r="AA171" s="1"/>
      <c r="AB171" s="1"/>
      <c r="AC171" s="1"/>
      <c r="AD171" s="1"/>
      <c r="AE171" s="100"/>
      <c r="AF171"/>
      <c r="AG171" s="1"/>
      <c r="AH171" s="1"/>
      <c r="AI171"/>
      <c r="AJ171"/>
      <c r="AK171"/>
      <c r="AL171" s="100"/>
      <c r="AM171"/>
      <c r="AN171"/>
      <c r="AO171"/>
      <c r="AP171"/>
      <c r="AQ171"/>
      <c r="AR171"/>
      <c r="AS171" s="100"/>
      <c r="AT171"/>
      <c r="AU171"/>
      <c r="AV171"/>
      <c r="AW171"/>
      <c r="AX171"/>
      <c r="AY171"/>
      <c r="AZ171" s="100"/>
      <c r="BA171" s="1"/>
      <c r="BB171" s="1"/>
      <c r="BC171"/>
      <c r="BD171"/>
      <c r="BE171" s="1"/>
      <c r="BF171" s="1"/>
      <c r="BG171"/>
      <c r="BH171"/>
      <c r="BI171"/>
      <c r="BJ171"/>
      <c r="BK171"/>
      <c r="BL171" s="1"/>
      <c r="BM171"/>
    </row>
    <row r="172" spans="25:65" x14ac:dyDescent="0.2">
      <c r="Y172" s="1"/>
      <c r="Z172" s="1"/>
      <c r="AA172" s="1"/>
      <c r="AB172" s="1"/>
      <c r="AC172" s="1"/>
      <c r="AD172" s="1"/>
      <c r="AE172" s="100"/>
      <c r="AF172"/>
      <c r="AG172" s="1"/>
      <c r="AH172" s="1"/>
      <c r="AI172"/>
      <c r="AJ172"/>
      <c r="AK172"/>
      <c r="AL172" s="100"/>
      <c r="AM172"/>
      <c r="AN172"/>
      <c r="AO172"/>
      <c r="AP172"/>
      <c r="AQ172"/>
      <c r="AR172"/>
      <c r="AS172" s="100"/>
      <c r="AT172"/>
      <c r="AU172"/>
      <c r="AV172"/>
      <c r="AW172"/>
      <c r="AX172"/>
      <c r="AY172"/>
      <c r="AZ172" s="100"/>
      <c r="BA172" s="1"/>
      <c r="BB172" s="1"/>
      <c r="BC172"/>
      <c r="BD172"/>
      <c r="BE172" s="1"/>
      <c r="BF172" s="1"/>
      <c r="BG172"/>
      <c r="BH172"/>
      <c r="BI172"/>
      <c r="BJ172"/>
      <c r="BK172"/>
      <c r="BL172" s="1"/>
      <c r="BM172"/>
    </row>
    <row r="173" spans="25:65" x14ac:dyDescent="0.2">
      <c r="Y173" s="1"/>
      <c r="Z173" s="1"/>
      <c r="AA173" s="1"/>
      <c r="AB173" s="1"/>
      <c r="AC173" s="1"/>
      <c r="AD173" s="1"/>
      <c r="AE173" s="100"/>
      <c r="AF173"/>
      <c r="AG173" s="1"/>
      <c r="AH173" s="1"/>
      <c r="AI173"/>
      <c r="AJ173"/>
      <c r="AK173"/>
      <c r="AL173" s="100"/>
      <c r="AM173"/>
      <c r="AN173"/>
      <c r="AO173"/>
      <c r="AP173"/>
      <c r="AQ173"/>
      <c r="AR173"/>
      <c r="AS173" s="100"/>
      <c r="AT173"/>
      <c r="AU173"/>
      <c r="AV173"/>
      <c r="AW173"/>
      <c r="AX173"/>
      <c r="AY173"/>
      <c r="AZ173" s="100"/>
      <c r="BA173" s="1"/>
      <c r="BB173" s="1"/>
      <c r="BC173"/>
      <c r="BD173"/>
      <c r="BE173" s="1"/>
      <c r="BF173" s="1"/>
      <c r="BG173"/>
      <c r="BH173"/>
      <c r="BI173"/>
      <c r="BJ173"/>
      <c r="BK173"/>
      <c r="BL173" s="1"/>
      <c r="BM173"/>
    </row>
    <row r="174" spans="25:65" x14ac:dyDescent="0.2">
      <c r="Y174" s="1"/>
      <c r="Z174" s="1"/>
      <c r="AA174" s="1"/>
      <c r="AB174" s="1"/>
      <c r="AC174" s="1"/>
      <c r="AD174" s="1"/>
      <c r="AE174" s="100"/>
      <c r="AF174"/>
      <c r="AG174" s="1"/>
      <c r="AH174" s="1"/>
      <c r="AI174"/>
      <c r="AJ174"/>
      <c r="AK174"/>
      <c r="AL174" s="100"/>
      <c r="AM174"/>
      <c r="AN174"/>
      <c r="AO174"/>
      <c r="AP174"/>
      <c r="AQ174"/>
      <c r="AR174"/>
      <c r="AS174" s="100"/>
      <c r="AT174"/>
      <c r="AU174"/>
      <c r="AV174"/>
      <c r="AW174"/>
      <c r="AX174"/>
      <c r="AY174"/>
      <c r="AZ174" s="100"/>
      <c r="BA174" s="1"/>
      <c r="BB174" s="1"/>
      <c r="BC174"/>
      <c r="BD174"/>
      <c r="BE174" s="1"/>
      <c r="BF174" s="1"/>
      <c r="BG174"/>
      <c r="BH174"/>
      <c r="BI174"/>
      <c r="BJ174"/>
      <c r="BK174"/>
      <c r="BL174" s="1"/>
      <c r="BM174"/>
    </row>
    <row r="175" spans="25:65" x14ac:dyDescent="0.2">
      <c r="Y175" s="1"/>
      <c r="Z175" s="1"/>
      <c r="AA175" s="1"/>
      <c r="AB175" s="1"/>
      <c r="AC175" s="1"/>
      <c r="AD175" s="1"/>
      <c r="AE175" s="100"/>
      <c r="AF175"/>
      <c r="AG175" s="1"/>
      <c r="AH175" s="1"/>
      <c r="AI175"/>
      <c r="AJ175"/>
      <c r="AK175"/>
      <c r="AL175" s="100"/>
      <c r="AM175"/>
      <c r="AN175"/>
      <c r="AO175"/>
      <c r="AP175"/>
      <c r="AQ175"/>
      <c r="AR175"/>
      <c r="AS175" s="100"/>
      <c r="AT175"/>
      <c r="AU175"/>
      <c r="AV175"/>
      <c r="AW175"/>
      <c r="AX175"/>
      <c r="AY175"/>
      <c r="AZ175" s="100"/>
      <c r="BA175" s="1"/>
      <c r="BB175" s="1"/>
      <c r="BC175"/>
      <c r="BD175"/>
      <c r="BE175" s="1"/>
      <c r="BF175" s="1"/>
      <c r="BG175"/>
      <c r="BH175"/>
      <c r="BI175"/>
      <c r="BJ175"/>
      <c r="BK175"/>
      <c r="BL175" s="1"/>
      <c r="BM175"/>
    </row>
    <row r="176" spans="25:65" x14ac:dyDescent="0.2">
      <c r="Y176" s="1"/>
      <c r="Z176" s="1"/>
      <c r="AA176" s="1"/>
      <c r="AB176" s="1"/>
      <c r="AC176" s="1"/>
      <c r="AD176" s="1"/>
      <c r="AE176" s="100"/>
      <c r="AF176"/>
      <c r="AG176" s="1"/>
      <c r="AH176" s="1"/>
      <c r="AI176"/>
      <c r="AJ176"/>
      <c r="AK176"/>
      <c r="AL176" s="100"/>
      <c r="AM176"/>
      <c r="AN176"/>
      <c r="AO176"/>
      <c r="AP176"/>
      <c r="AQ176"/>
      <c r="AR176"/>
      <c r="AS176" s="100"/>
      <c r="AT176"/>
      <c r="AU176"/>
      <c r="AV176"/>
      <c r="AW176"/>
      <c r="AX176"/>
      <c r="AY176"/>
      <c r="AZ176" s="100"/>
      <c r="BA176" s="1"/>
      <c r="BB176" s="1"/>
      <c r="BC176"/>
      <c r="BD176"/>
      <c r="BE176" s="1"/>
      <c r="BF176" s="1"/>
      <c r="BG176"/>
      <c r="BH176"/>
      <c r="BI176"/>
      <c r="BJ176"/>
      <c r="BK176"/>
      <c r="BL176" s="1"/>
      <c r="BM176"/>
    </row>
    <row r="177" spans="25:65" x14ac:dyDescent="0.2">
      <c r="Y177" s="1"/>
      <c r="Z177" s="1"/>
      <c r="AA177" s="1"/>
      <c r="AB177" s="1"/>
      <c r="AC177" s="1"/>
      <c r="AD177" s="1"/>
      <c r="AE177" s="100"/>
      <c r="AF177"/>
      <c r="AG177" s="1"/>
      <c r="AH177" s="1"/>
      <c r="AI177"/>
      <c r="AJ177"/>
      <c r="AK177"/>
      <c r="AL177" s="100"/>
      <c r="AM177"/>
      <c r="AN177"/>
      <c r="AO177"/>
      <c r="AP177"/>
      <c r="AQ177"/>
      <c r="AR177"/>
      <c r="AS177" s="100"/>
      <c r="AT177"/>
      <c r="AU177"/>
      <c r="AV177"/>
      <c r="AW177"/>
      <c r="AX177"/>
      <c r="AY177"/>
      <c r="AZ177" s="100"/>
      <c r="BA177" s="1"/>
      <c r="BB177" s="1"/>
      <c r="BC177"/>
      <c r="BD177"/>
      <c r="BE177" s="1"/>
      <c r="BF177" s="1"/>
      <c r="BG177"/>
      <c r="BH177"/>
      <c r="BI177"/>
      <c r="BJ177"/>
      <c r="BK177"/>
      <c r="BL177" s="1"/>
      <c r="BM177"/>
    </row>
    <row r="178" spans="25:65" x14ac:dyDescent="0.2">
      <c r="Y178" s="1"/>
      <c r="Z178" s="1"/>
      <c r="AA178" s="1"/>
      <c r="AB178" s="1"/>
      <c r="AC178" s="1"/>
      <c r="AD178" s="1"/>
      <c r="AE178" s="100"/>
      <c r="AF178"/>
      <c r="AG178" s="1"/>
      <c r="AH178" s="1"/>
      <c r="AI178"/>
      <c r="AJ178"/>
      <c r="AK178"/>
      <c r="AL178" s="100"/>
      <c r="AM178"/>
      <c r="AN178"/>
      <c r="AO178"/>
      <c r="AP178"/>
      <c r="AQ178"/>
      <c r="AR178"/>
      <c r="AS178" s="100"/>
      <c r="AT178"/>
      <c r="AU178"/>
      <c r="AV178"/>
      <c r="AW178"/>
      <c r="AX178"/>
      <c r="AY178"/>
      <c r="AZ178" s="100"/>
      <c r="BA178" s="1"/>
      <c r="BB178" s="1"/>
      <c r="BC178"/>
      <c r="BD178"/>
      <c r="BE178" s="1"/>
      <c r="BF178" s="1"/>
      <c r="BG178"/>
      <c r="BH178"/>
      <c r="BI178"/>
      <c r="BJ178"/>
      <c r="BK178"/>
      <c r="BL178" s="1"/>
      <c r="BM178"/>
    </row>
    <row r="179" spans="25:65" x14ac:dyDescent="0.2">
      <c r="Y179" s="1"/>
      <c r="Z179" s="1"/>
      <c r="AA179" s="1"/>
      <c r="AB179" s="1"/>
      <c r="AC179" s="1"/>
      <c r="AD179" s="1"/>
      <c r="AE179" s="100"/>
      <c r="AF179"/>
      <c r="AG179" s="1"/>
      <c r="AH179" s="1"/>
      <c r="AI179"/>
      <c r="AJ179"/>
      <c r="AK179"/>
      <c r="AL179" s="100"/>
      <c r="AM179"/>
      <c r="AN179"/>
      <c r="AO179"/>
      <c r="AP179"/>
      <c r="AQ179"/>
      <c r="AR179"/>
      <c r="AS179" s="100"/>
      <c r="AT179"/>
      <c r="AU179"/>
      <c r="AV179"/>
      <c r="AW179"/>
      <c r="AX179"/>
      <c r="AY179"/>
      <c r="AZ179" s="100"/>
      <c r="BA179" s="1"/>
      <c r="BB179" s="1"/>
      <c r="BC179"/>
      <c r="BD179"/>
      <c r="BE179" s="1"/>
      <c r="BF179" s="1"/>
      <c r="BG179"/>
      <c r="BH179"/>
      <c r="BI179"/>
      <c r="BJ179"/>
      <c r="BK179"/>
      <c r="BL179" s="1"/>
      <c r="BM179"/>
    </row>
    <row r="180" spans="25:65" x14ac:dyDescent="0.2">
      <c r="Y180" s="1"/>
      <c r="Z180" s="1"/>
      <c r="AA180" s="1"/>
      <c r="AB180" s="1"/>
      <c r="AC180" s="1"/>
      <c r="AD180" s="1"/>
      <c r="AE180" s="100"/>
      <c r="AF180"/>
      <c r="AG180" s="1"/>
      <c r="AH180" s="1"/>
      <c r="AI180"/>
      <c r="AJ180"/>
      <c r="AK180"/>
      <c r="AL180" s="100"/>
      <c r="AM180"/>
      <c r="AN180"/>
      <c r="AO180"/>
      <c r="AP180"/>
      <c r="AQ180"/>
      <c r="AR180"/>
      <c r="AS180" s="100"/>
      <c r="AT180"/>
      <c r="AU180"/>
      <c r="AV180"/>
      <c r="AW180"/>
      <c r="AX180"/>
      <c r="AY180"/>
      <c r="AZ180" s="100"/>
      <c r="BA180" s="1"/>
      <c r="BB180" s="1"/>
      <c r="BC180"/>
      <c r="BD180"/>
      <c r="BE180" s="1"/>
      <c r="BF180" s="1"/>
      <c r="BG180"/>
      <c r="BH180"/>
      <c r="BI180"/>
      <c r="BJ180"/>
      <c r="BK180"/>
      <c r="BL180" s="1"/>
      <c r="BM180"/>
    </row>
    <row r="181" spans="25:65" x14ac:dyDescent="0.2">
      <c r="Y181" s="1"/>
      <c r="Z181" s="1"/>
      <c r="AA181" s="1"/>
      <c r="AB181" s="1"/>
      <c r="AC181" s="1"/>
      <c r="AD181" s="1"/>
      <c r="AE181" s="100"/>
      <c r="AF181"/>
      <c r="AG181" s="1"/>
      <c r="AH181" s="1"/>
      <c r="AI181"/>
      <c r="AJ181"/>
      <c r="AK181"/>
      <c r="AL181" s="100"/>
      <c r="AM181"/>
      <c r="AN181"/>
      <c r="AO181"/>
      <c r="AP181"/>
      <c r="AQ181"/>
      <c r="AR181"/>
      <c r="AS181" s="100"/>
      <c r="AT181"/>
      <c r="AU181"/>
      <c r="AV181"/>
      <c r="AW181"/>
      <c r="AX181"/>
      <c r="AY181"/>
      <c r="AZ181" s="100"/>
      <c r="BA181" s="1"/>
      <c r="BB181" s="1"/>
      <c r="BC181"/>
      <c r="BD181"/>
      <c r="BE181" s="1"/>
      <c r="BF181" s="1"/>
      <c r="BG181"/>
      <c r="BH181"/>
      <c r="BI181"/>
      <c r="BJ181"/>
      <c r="BK181"/>
      <c r="BL181" s="1"/>
      <c r="BM181"/>
    </row>
    <row r="182" spans="25:65" x14ac:dyDescent="0.2">
      <c r="Y182" s="1"/>
      <c r="Z182" s="1"/>
      <c r="AA182" s="1"/>
      <c r="AB182" s="1"/>
      <c r="AC182" s="1"/>
      <c r="AD182" s="1"/>
      <c r="AE182" s="100"/>
      <c r="AF182"/>
      <c r="AG182" s="1"/>
      <c r="AH182" s="1"/>
      <c r="AI182"/>
      <c r="AJ182"/>
      <c r="AK182"/>
      <c r="AL182" s="100"/>
      <c r="AM182"/>
      <c r="AN182"/>
      <c r="AO182"/>
      <c r="AP182"/>
      <c r="AQ182"/>
      <c r="AR182"/>
      <c r="AS182" s="100"/>
      <c r="AT182"/>
      <c r="AU182"/>
      <c r="AV182"/>
      <c r="AW182"/>
      <c r="AX182"/>
      <c r="AY182"/>
      <c r="AZ182" s="100"/>
      <c r="BA182" s="1"/>
      <c r="BB182" s="1"/>
      <c r="BC182"/>
      <c r="BD182"/>
      <c r="BE182" s="1"/>
      <c r="BF182" s="1"/>
      <c r="BG182"/>
      <c r="BH182"/>
      <c r="BI182"/>
      <c r="BJ182"/>
      <c r="BK182"/>
      <c r="BL182" s="1"/>
      <c r="BM182"/>
    </row>
    <row r="183" spans="25:65" x14ac:dyDescent="0.2">
      <c r="Y183" s="1"/>
      <c r="Z183" s="1"/>
      <c r="AA183" s="1"/>
      <c r="AB183" s="1"/>
      <c r="AC183" s="1"/>
      <c r="AD183" s="1"/>
      <c r="AE183" s="100"/>
      <c r="AF183"/>
      <c r="AG183" s="1"/>
      <c r="AH183" s="1"/>
      <c r="AI183"/>
      <c r="AJ183"/>
      <c r="AK183"/>
      <c r="AL183" s="100"/>
      <c r="AM183"/>
      <c r="AN183"/>
      <c r="AO183"/>
      <c r="AP183"/>
      <c r="AQ183"/>
      <c r="AR183"/>
      <c r="AS183" s="100"/>
      <c r="AT183"/>
      <c r="AU183"/>
      <c r="AV183"/>
      <c r="AW183"/>
      <c r="AX183"/>
      <c r="AY183"/>
      <c r="AZ183" s="100"/>
      <c r="BA183" s="1"/>
      <c r="BB183" s="1"/>
      <c r="BC183"/>
      <c r="BD183"/>
      <c r="BE183" s="1"/>
      <c r="BF183" s="1"/>
      <c r="BG183"/>
      <c r="BH183"/>
      <c r="BI183"/>
      <c r="BJ183"/>
      <c r="BK183"/>
      <c r="BL183" s="1"/>
      <c r="BM183"/>
    </row>
    <row r="184" spans="25:65" x14ac:dyDescent="0.2">
      <c r="Y184" s="1"/>
      <c r="Z184" s="1"/>
      <c r="AA184" s="1"/>
      <c r="AB184" s="1"/>
      <c r="AC184" s="1"/>
      <c r="AD184" s="1"/>
      <c r="AE184" s="100"/>
      <c r="AF184"/>
      <c r="AG184" s="1"/>
      <c r="AH184" s="1"/>
      <c r="AI184"/>
      <c r="AJ184"/>
      <c r="AK184"/>
      <c r="AL184" s="100"/>
      <c r="AM184"/>
      <c r="AN184"/>
      <c r="AO184"/>
      <c r="AP184"/>
      <c r="AQ184"/>
      <c r="AR184"/>
      <c r="AS184" s="100"/>
      <c r="AT184"/>
      <c r="AU184"/>
      <c r="AV184"/>
      <c r="AW184"/>
      <c r="AX184"/>
      <c r="AY184"/>
      <c r="AZ184" s="100"/>
      <c r="BA184" s="1"/>
      <c r="BB184" s="1"/>
      <c r="BC184"/>
      <c r="BD184"/>
      <c r="BE184" s="1"/>
      <c r="BF184" s="1"/>
      <c r="BG184"/>
      <c r="BH184"/>
      <c r="BI184"/>
      <c r="BJ184"/>
      <c r="BK184"/>
      <c r="BL184" s="1"/>
      <c r="BM184"/>
    </row>
    <row r="185" spans="25:65" x14ac:dyDescent="0.2">
      <c r="Y185" s="1"/>
      <c r="Z185" s="1"/>
      <c r="AA185" s="1"/>
      <c r="AB185" s="1"/>
      <c r="AC185" s="1"/>
      <c r="AD185" s="1"/>
      <c r="AE185" s="100"/>
      <c r="AF185"/>
      <c r="AG185" s="1"/>
      <c r="AH185" s="1"/>
      <c r="AI185"/>
      <c r="AJ185"/>
      <c r="AK185"/>
      <c r="AL185" s="100"/>
      <c r="AM185"/>
      <c r="AN185"/>
      <c r="AO185"/>
      <c r="AP185"/>
      <c r="AQ185"/>
      <c r="AR185"/>
      <c r="AS185" s="100"/>
      <c r="AT185"/>
      <c r="AU185"/>
      <c r="AV185"/>
      <c r="AW185"/>
      <c r="AX185"/>
      <c r="AY185"/>
      <c r="AZ185" s="100"/>
      <c r="BA185" s="1"/>
      <c r="BB185" s="1"/>
      <c r="BC185"/>
      <c r="BD185"/>
      <c r="BE185" s="1"/>
      <c r="BF185" s="1"/>
      <c r="BG185"/>
      <c r="BH185"/>
      <c r="BI185"/>
      <c r="BJ185"/>
      <c r="BK185"/>
      <c r="BL185" s="1"/>
      <c r="BM185"/>
    </row>
    <row r="186" spans="25:65" x14ac:dyDescent="0.2">
      <c r="Y186" s="1"/>
      <c r="Z186" s="1"/>
      <c r="AA186" s="1"/>
      <c r="AB186" s="1"/>
      <c r="AC186" s="1"/>
      <c r="AD186" s="1"/>
      <c r="AE186" s="100"/>
      <c r="AF186"/>
      <c r="AG186" s="1"/>
      <c r="AH186" s="1"/>
      <c r="AI186"/>
      <c r="AJ186"/>
      <c r="AK186"/>
      <c r="AL186" s="100"/>
      <c r="AM186"/>
      <c r="AN186"/>
      <c r="AO186"/>
      <c r="AP186"/>
      <c r="AQ186"/>
      <c r="AR186"/>
      <c r="AS186" s="100"/>
      <c r="AT186"/>
      <c r="AU186"/>
      <c r="AV186"/>
      <c r="AW186"/>
      <c r="AX186"/>
      <c r="AY186"/>
      <c r="AZ186" s="100"/>
      <c r="BA186" s="1"/>
      <c r="BB186" s="1"/>
      <c r="BC186"/>
      <c r="BD186"/>
      <c r="BE186" s="1"/>
      <c r="BF186" s="1"/>
      <c r="BG186"/>
      <c r="BH186"/>
      <c r="BI186"/>
      <c r="BJ186"/>
      <c r="BK186"/>
      <c r="BL186" s="1"/>
      <c r="BM186"/>
    </row>
    <row r="187" spans="25:65" x14ac:dyDescent="0.2">
      <c r="Y187" s="1"/>
      <c r="Z187" s="1"/>
      <c r="AA187" s="1"/>
      <c r="AB187" s="1"/>
      <c r="AC187" s="1"/>
      <c r="AD187" s="1"/>
      <c r="AE187" s="100"/>
      <c r="AF187"/>
      <c r="AG187" s="1"/>
      <c r="AH187" s="1"/>
      <c r="AI187"/>
      <c r="AJ187"/>
      <c r="AK187"/>
      <c r="AL187" s="100"/>
      <c r="AM187"/>
      <c r="AN187"/>
      <c r="AO187"/>
      <c r="AP187"/>
      <c r="AQ187"/>
      <c r="AR187"/>
      <c r="AS187" s="100"/>
      <c r="AT187"/>
      <c r="AU187"/>
      <c r="AV187"/>
      <c r="AW187"/>
      <c r="AX187"/>
      <c r="AY187"/>
      <c r="AZ187" s="100"/>
      <c r="BA187" s="1"/>
      <c r="BB187" s="1"/>
      <c r="BC187"/>
      <c r="BD187"/>
      <c r="BE187" s="1"/>
      <c r="BF187" s="1"/>
      <c r="BG187"/>
      <c r="BH187"/>
      <c r="BI187"/>
      <c r="BJ187"/>
      <c r="BK187"/>
      <c r="BL187" s="1"/>
      <c r="BM187"/>
    </row>
    <row r="188" spans="25:65" x14ac:dyDescent="0.2">
      <c r="Y188" s="1"/>
      <c r="Z188" s="1"/>
      <c r="AA188" s="1"/>
      <c r="AB188" s="1"/>
      <c r="AC188" s="1"/>
      <c r="AD188" s="1"/>
      <c r="AE188" s="100"/>
      <c r="AF188"/>
      <c r="AG188" s="1"/>
      <c r="AH188" s="1"/>
      <c r="AI188"/>
      <c r="AJ188"/>
      <c r="AK188"/>
      <c r="AL188" s="100"/>
      <c r="AM188"/>
      <c r="AN188"/>
      <c r="AO188"/>
      <c r="AP188"/>
      <c r="AQ188"/>
      <c r="AR188"/>
      <c r="AS188" s="100"/>
      <c r="AT188"/>
      <c r="AU188"/>
      <c r="AV188"/>
      <c r="AW188"/>
      <c r="AX188"/>
      <c r="AY188"/>
      <c r="AZ188" s="100"/>
      <c r="BA188" s="1"/>
      <c r="BB188" s="1"/>
      <c r="BC188"/>
      <c r="BD188"/>
      <c r="BE188" s="1"/>
      <c r="BF188" s="1"/>
      <c r="BG188"/>
      <c r="BH188"/>
      <c r="BI188"/>
      <c r="BJ188"/>
      <c r="BK188"/>
      <c r="BL188" s="1"/>
      <c r="BM188"/>
    </row>
    <row r="189" spans="25:65" x14ac:dyDescent="0.2">
      <c r="Y189" s="1"/>
      <c r="Z189" s="1"/>
      <c r="AA189" s="1"/>
      <c r="AB189" s="1"/>
      <c r="AC189" s="1"/>
      <c r="AD189" s="1"/>
      <c r="AE189" s="100"/>
      <c r="AF189"/>
      <c r="AG189" s="1"/>
      <c r="AH189" s="1"/>
      <c r="AI189"/>
      <c r="AJ189"/>
      <c r="AK189"/>
      <c r="AL189" s="100"/>
      <c r="AM189"/>
      <c r="AN189"/>
      <c r="AO189"/>
      <c r="AP189"/>
      <c r="AQ189"/>
      <c r="AR189"/>
      <c r="AS189" s="100"/>
      <c r="AT189"/>
      <c r="AU189"/>
      <c r="AV189"/>
      <c r="AW189"/>
      <c r="AX189"/>
      <c r="AY189"/>
      <c r="AZ189" s="100"/>
      <c r="BA189" s="1"/>
      <c r="BB189" s="1"/>
      <c r="BC189"/>
      <c r="BD189"/>
      <c r="BE189" s="1"/>
      <c r="BF189" s="1"/>
      <c r="BG189"/>
      <c r="BH189"/>
      <c r="BI189"/>
      <c r="BJ189"/>
      <c r="BK189"/>
      <c r="BL189" s="1"/>
      <c r="BM189"/>
    </row>
    <row r="190" spans="25:65" x14ac:dyDescent="0.2">
      <c r="Y190" s="1"/>
      <c r="Z190" s="1"/>
      <c r="AA190" s="1"/>
      <c r="AB190" s="1"/>
      <c r="AC190" s="1"/>
      <c r="AD190" s="1"/>
      <c r="AE190" s="100"/>
      <c r="AF190"/>
      <c r="AG190" s="1"/>
      <c r="AH190" s="1"/>
      <c r="AI190"/>
      <c r="AJ190"/>
      <c r="AK190"/>
      <c r="AL190" s="100"/>
      <c r="AM190"/>
      <c r="AN190"/>
      <c r="AO190"/>
      <c r="AP190"/>
      <c r="AQ190"/>
      <c r="AR190"/>
      <c r="AS190" s="100"/>
      <c r="AT190"/>
      <c r="AU190"/>
      <c r="AV190"/>
      <c r="AW190"/>
      <c r="AX190"/>
      <c r="AY190"/>
      <c r="AZ190" s="100"/>
      <c r="BA190" s="1"/>
      <c r="BB190" s="1"/>
      <c r="BC190"/>
      <c r="BD190"/>
      <c r="BE190" s="1"/>
      <c r="BF190" s="1"/>
      <c r="BG190"/>
      <c r="BH190"/>
      <c r="BI190"/>
      <c r="BJ190"/>
      <c r="BK190"/>
      <c r="BL190" s="1"/>
      <c r="BM190"/>
    </row>
    <row r="191" spans="25:65" x14ac:dyDescent="0.2">
      <c r="Y191" s="1"/>
      <c r="Z191" s="1"/>
      <c r="AA191" s="1"/>
      <c r="AB191" s="1"/>
      <c r="AC191" s="1"/>
      <c r="AD191" s="1"/>
      <c r="AE191" s="100"/>
      <c r="AF191"/>
      <c r="AG191" s="1"/>
      <c r="AH191" s="1"/>
      <c r="AI191"/>
      <c r="AJ191"/>
      <c r="AK191"/>
      <c r="AL191" s="100"/>
      <c r="AM191"/>
      <c r="AN191"/>
      <c r="AO191"/>
      <c r="AP191"/>
      <c r="AQ191"/>
      <c r="AR191"/>
      <c r="AS191" s="100"/>
      <c r="AT191"/>
      <c r="AU191"/>
      <c r="AV191"/>
      <c r="AW191"/>
      <c r="AX191"/>
      <c r="AY191"/>
      <c r="AZ191" s="100"/>
      <c r="BA191" s="1"/>
      <c r="BB191" s="1"/>
      <c r="BC191"/>
      <c r="BD191"/>
      <c r="BE191" s="1"/>
      <c r="BF191" s="1"/>
      <c r="BG191"/>
      <c r="BH191"/>
      <c r="BI191"/>
      <c r="BJ191"/>
      <c r="BK191"/>
      <c r="BL191" s="1"/>
      <c r="BM191"/>
    </row>
    <row r="192" spans="25:65" x14ac:dyDescent="0.2">
      <c r="Y192" s="1"/>
      <c r="Z192" s="1"/>
      <c r="AA192" s="1"/>
      <c r="AB192" s="1"/>
      <c r="AC192" s="1"/>
      <c r="AD192" s="1"/>
      <c r="AE192" s="100"/>
      <c r="AF192"/>
      <c r="AG192" s="1"/>
      <c r="AH192" s="1"/>
      <c r="AI192"/>
      <c r="AJ192"/>
      <c r="AK192"/>
      <c r="AL192" s="100"/>
      <c r="AM192"/>
      <c r="AN192"/>
      <c r="AO192"/>
      <c r="AP192"/>
      <c r="AQ192"/>
      <c r="AR192"/>
      <c r="AS192" s="100"/>
      <c r="AT192"/>
      <c r="AU192"/>
      <c r="AV192"/>
      <c r="AW192"/>
      <c r="AX192"/>
      <c r="AY192"/>
      <c r="AZ192" s="100"/>
      <c r="BA192" s="1"/>
      <c r="BB192" s="1"/>
      <c r="BC192"/>
      <c r="BD192"/>
      <c r="BE192" s="1"/>
      <c r="BF192" s="1"/>
      <c r="BG192"/>
      <c r="BH192"/>
      <c r="BI192"/>
      <c r="BJ192"/>
      <c r="BK192"/>
      <c r="BL192" s="1"/>
      <c r="BM192"/>
    </row>
    <row r="193" spans="25:65" x14ac:dyDescent="0.2">
      <c r="Y193" s="1"/>
      <c r="Z193" s="1"/>
      <c r="AA193" s="1"/>
      <c r="AB193" s="1"/>
      <c r="AC193" s="1"/>
      <c r="AD193" s="1"/>
      <c r="AE193" s="100"/>
      <c r="AF193"/>
      <c r="AG193" s="1"/>
      <c r="AH193" s="1"/>
      <c r="AI193"/>
      <c r="AJ193"/>
      <c r="AK193"/>
      <c r="AL193" s="100"/>
      <c r="AM193"/>
      <c r="AN193"/>
      <c r="AO193"/>
      <c r="AP193"/>
      <c r="AQ193"/>
      <c r="AR193"/>
      <c r="AS193" s="100"/>
      <c r="AT193"/>
      <c r="AU193"/>
      <c r="AV193"/>
      <c r="AW193"/>
      <c r="AX193"/>
      <c r="AY193"/>
      <c r="AZ193" s="100"/>
      <c r="BA193" s="1"/>
      <c r="BB193" s="1"/>
      <c r="BC193"/>
      <c r="BD193"/>
      <c r="BE193" s="1"/>
      <c r="BF193" s="1"/>
      <c r="BG193"/>
      <c r="BH193"/>
      <c r="BI193"/>
      <c r="BJ193"/>
      <c r="BK193"/>
      <c r="BL193" s="1"/>
      <c r="BM193"/>
    </row>
  </sheetData>
  <autoFilter ref="A1:BM74" xr:uid="{4FD56517-C673-4F31-AD6B-1FF49A6ABF63}"/>
  <pageMargins left="0.2" right="0.74791666666666667" top="0.25" bottom="0.98402777777777783" header="0.51180555555555562" footer="0.51180555555555562"/>
  <pageSetup scale="75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DB0A-6F21-460A-87A5-90415CB9D7F1}">
  <dimension ref="A1:J103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74" sqref="A74"/>
      <selection pane="bottomRight" activeCell="G3" sqref="G3"/>
    </sheetView>
  </sheetViews>
  <sheetFormatPr defaultRowHeight="12.75" x14ac:dyDescent="0.2"/>
  <cols>
    <col min="1" max="1" width="11" style="1" bestFit="1" customWidth="1"/>
    <col min="2" max="2" width="10.5703125" style="104" customWidth="1"/>
    <col min="3" max="3" width="11.140625" style="1" customWidth="1"/>
    <col min="4" max="4" width="8.85546875" style="1" customWidth="1"/>
    <col min="5" max="5" width="12.140625" style="1" customWidth="1"/>
    <col min="6" max="6" width="8.85546875" style="105" customWidth="1"/>
    <col min="7" max="7" width="23.42578125" style="158" customWidth="1"/>
    <col min="8" max="8" width="9.42578125" style="34" customWidth="1"/>
    <col min="9" max="9" width="7.42578125" style="1" customWidth="1"/>
    <col min="10" max="10" width="6.85546875" style="1" customWidth="1"/>
  </cols>
  <sheetData>
    <row r="1" spans="1:10" x14ac:dyDescent="0.2">
      <c r="A1" s="4" t="s">
        <v>43</v>
      </c>
      <c r="B1" s="106" t="s">
        <v>147</v>
      </c>
      <c r="C1" s="4" t="s">
        <v>56</v>
      </c>
      <c r="D1" s="4" t="s">
        <v>149</v>
      </c>
      <c r="E1" s="4" t="s">
        <v>150</v>
      </c>
      <c r="F1" s="107" t="s">
        <v>151</v>
      </c>
      <c r="G1" s="152" t="s">
        <v>52</v>
      </c>
      <c r="H1" s="48"/>
      <c r="I1" s="4"/>
      <c r="J1" s="4"/>
    </row>
    <row r="2" spans="1:10" x14ac:dyDescent="0.2">
      <c r="A2" s="108">
        <v>39363</v>
      </c>
      <c r="B2" s="109" t="s">
        <v>152</v>
      </c>
      <c r="C2" s="109" t="s">
        <v>92</v>
      </c>
      <c r="D2" s="109"/>
      <c r="E2" s="109">
        <v>480</v>
      </c>
      <c r="F2" s="110"/>
      <c r="G2" s="153" t="s">
        <v>242</v>
      </c>
      <c r="H2" s="69"/>
      <c r="I2" s="4"/>
      <c r="J2" s="4"/>
    </row>
    <row r="3" spans="1:10" x14ac:dyDescent="0.2">
      <c r="A3" s="111">
        <v>39363</v>
      </c>
      <c r="B3" s="1" t="s">
        <v>152</v>
      </c>
      <c r="C3" s="1" t="s">
        <v>92</v>
      </c>
      <c r="E3" s="1">
        <v>670</v>
      </c>
      <c r="F3"/>
      <c r="G3" s="154"/>
      <c r="H3"/>
      <c r="I3"/>
      <c r="J3"/>
    </row>
    <row r="4" spans="1:10" x14ac:dyDescent="0.2">
      <c r="A4" s="111">
        <v>39363</v>
      </c>
      <c r="B4" s="1" t="s">
        <v>152</v>
      </c>
      <c r="C4" s="1" t="s">
        <v>92</v>
      </c>
      <c r="E4" s="1">
        <v>680</v>
      </c>
      <c r="F4"/>
      <c r="G4" s="154"/>
      <c r="H4"/>
      <c r="I4"/>
      <c r="J4"/>
    </row>
    <row r="5" spans="1:10" x14ac:dyDescent="0.2">
      <c r="A5" s="111">
        <v>39363</v>
      </c>
      <c r="B5" s="1" t="s">
        <v>152</v>
      </c>
      <c r="C5" s="1" t="s">
        <v>92</v>
      </c>
      <c r="E5" s="1">
        <v>650</v>
      </c>
      <c r="F5"/>
      <c r="G5" s="154"/>
    </row>
    <row r="6" spans="1:10" x14ac:dyDescent="0.2">
      <c r="A6" s="111">
        <v>39363</v>
      </c>
      <c r="B6" s="1" t="s">
        <v>152</v>
      </c>
      <c r="C6" s="1" t="s">
        <v>92</v>
      </c>
      <c r="E6" s="1">
        <v>600</v>
      </c>
      <c r="F6"/>
      <c r="G6" s="154"/>
    </row>
    <row r="7" spans="1:10" x14ac:dyDescent="0.2">
      <c r="A7" s="111">
        <v>39363</v>
      </c>
      <c r="B7" s="1" t="s">
        <v>152</v>
      </c>
      <c r="C7" s="1" t="s">
        <v>92</v>
      </c>
      <c r="E7" s="1">
        <v>550</v>
      </c>
      <c r="F7"/>
      <c r="G7" s="154"/>
    </row>
    <row r="8" spans="1:10" x14ac:dyDescent="0.2">
      <c r="A8" s="111">
        <v>39363</v>
      </c>
      <c r="B8" s="1" t="s">
        <v>152</v>
      </c>
      <c r="C8" s="1" t="s">
        <v>92</v>
      </c>
      <c r="E8" s="1">
        <v>640</v>
      </c>
      <c r="F8"/>
      <c r="G8" s="154"/>
      <c r="H8"/>
      <c r="I8"/>
      <c r="J8"/>
    </row>
    <row r="9" spans="1:10" x14ac:dyDescent="0.2">
      <c r="A9" s="111">
        <v>39363</v>
      </c>
      <c r="B9" s="1" t="s">
        <v>152</v>
      </c>
      <c r="C9" s="1" t="s">
        <v>153</v>
      </c>
      <c r="E9" s="1">
        <v>550</v>
      </c>
      <c r="F9"/>
      <c r="G9" s="154"/>
      <c r="H9" s="53"/>
      <c r="I9" s="4"/>
      <c r="J9" s="4"/>
    </row>
    <row r="10" spans="1:10" x14ac:dyDescent="0.2">
      <c r="A10" s="111">
        <v>39363</v>
      </c>
      <c r="B10" s="1" t="s">
        <v>152</v>
      </c>
      <c r="C10" s="1" t="s">
        <v>153</v>
      </c>
      <c r="E10" s="1">
        <v>610</v>
      </c>
      <c r="F10"/>
      <c r="G10" s="154"/>
      <c r="H10" s="69"/>
      <c r="I10" s="4"/>
      <c r="J10" s="4"/>
    </row>
    <row r="11" spans="1:10" x14ac:dyDescent="0.2">
      <c r="A11" s="111">
        <v>39363</v>
      </c>
      <c r="B11" s="1" t="s">
        <v>152</v>
      </c>
      <c r="C11" s="1" t="s">
        <v>153</v>
      </c>
      <c r="E11" s="1">
        <v>610</v>
      </c>
      <c r="F11"/>
      <c r="G11" s="154"/>
      <c r="H11"/>
      <c r="I11"/>
      <c r="J11"/>
    </row>
    <row r="12" spans="1:10" x14ac:dyDescent="0.2">
      <c r="A12" s="111">
        <v>39363</v>
      </c>
      <c r="B12" s="1" t="s">
        <v>152</v>
      </c>
      <c r="C12" s="1" t="s">
        <v>153</v>
      </c>
      <c r="E12" s="1">
        <v>690</v>
      </c>
      <c r="F12"/>
      <c r="G12" s="154"/>
      <c r="H12"/>
      <c r="I12"/>
      <c r="J12"/>
    </row>
    <row r="13" spans="1:10" x14ac:dyDescent="0.2">
      <c r="A13" s="111">
        <v>39363</v>
      </c>
      <c r="B13" s="1" t="s">
        <v>152</v>
      </c>
      <c r="C13" s="1" t="s">
        <v>153</v>
      </c>
      <c r="E13" s="1">
        <v>420</v>
      </c>
      <c r="F13"/>
      <c r="G13" s="154"/>
    </row>
    <row r="14" spans="1:10" x14ac:dyDescent="0.2">
      <c r="A14" s="111">
        <v>39363</v>
      </c>
      <c r="B14" s="1" t="s">
        <v>152</v>
      </c>
      <c r="C14" s="1" t="s">
        <v>153</v>
      </c>
      <c r="E14" s="1">
        <v>660</v>
      </c>
      <c r="F14"/>
      <c r="G14" s="154"/>
      <c r="H14"/>
      <c r="I14"/>
      <c r="J14"/>
    </row>
    <row r="15" spans="1:10" x14ac:dyDescent="0.2">
      <c r="A15" s="111">
        <v>39363</v>
      </c>
      <c r="B15" s="1" t="s">
        <v>152</v>
      </c>
      <c r="C15" s="1" t="s">
        <v>153</v>
      </c>
      <c r="E15" s="1">
        <v>650</v>
      </c>
      <c r="F15"/>
      <c r="G15" s="154"/>
      <c r="H15"/>
      <c r="I15"/>
      <c r="J15"/>
    </row>
    <row r="16" spans="1:10" x14ac:dyDescent="0.2">
      <c r="A16" s="112">
        <v>39363</v>
      </c>
      <c r="B16" s="113" t="s">
        <v>152</v>
      </c>
      <c r="C16" s="113" t="s">
        <v>153</v>
      </c>
      <c r="D16" s="113"/>
      <c r="E16" s="113">
        <v>650</v>
      </c>
      <c r="F16" s="114"/>
      <c r="G16" s="155"/>
    </row>
    <row r="17" spans="1:7" x14ac:dyDescent="0.2">
      <c r="A17" s="111">
        <v>39365</v>
      </c>
      <c r="B17" s="1" t="s">
        <v>152</v>
      </c>
      <c r="C17" s="1" t="s">
        <v>92</v>
      </c>
      <c r="E17" s="1">
        <v>700</v>
      </c>
      <c r="F17"/>
      <c r="G17" s="154"/>
    </row>
    <row r="18" spans="1:7" x14ac:dyDescent="0.2">
      <c r="A18" s="112">
        <v>39365</v>
      </c>
      <c r="B18" s="113" t="s">
        <v>152</v>
      </c>
      <c r="C18" s="113" t="s">
        <v>153</v>
      </c>
      <c r="D18" s="113"/>
      <c r="E18" s="113">
        <v>710</v>
      </c>
      <c r="F18" s="114"/>
      <c r="G18" s="155"/>
    </row>
    <row r="19" spans="1:7" x14ac:dyDescent="0.2">
      <c r="A19" s="112">
        <v>39370</v>
      </c>
      <c r="B19" s="113" t="s">
        <v>152</v>
      </c>
      <c r="C19" s="113" t="s">
        <v>153</v>
      </c>
      <c r="D19" s="113"/>
      <c r="E19" s="113">
        <v>640</v>
      </c>
      <c r="F19" s="114"/>
      <c r="G19" s="155"/>
    </row>
    <row r="20" spans="1:7" x14ac:dyDescent="0.2">
      <c r="A20" s="115">
        <v>39371</v>
      </c>
      <c r="B20" s="1" t="s">
        <v>152</v>
      </c>
      <c r="C20" s="1" t="s">
        <v>92</v>
      </c>
      <c r="E20" s="1">
        <v>550</v>
      </c>
      <c r="G20" s="156"/>
    </row>
    <row r="21" spans="1:7" x14ac:dyDescent="0.2">
      <c r="A21" s="115">
        <v>39371</v>
      </c>
      <c r="B21" s="1" t="s">
        <v>152</v>
      </c>
      <c r="C21" s="1" t="s">
        <v>92</v>
      </c>
      <c r="E21" s="1">
        <v>720</v>
      </c>
      <c r="G21" s="156"/>
    </row>
    <row r="22" spans="1:7" x14ac:dyDescent="0.2">
      <c r="A22" s="115">
        <v>39371</v>
      </c>
      <c r="B22" s="1" t="s">
        <v>152</v>
      </c>
      <c r="C22" s="1" t="s">
        <v>153</v>
      </c>
      <c r="E22" s="1">
        <v>570</v>
      </c>
      <c r="G22" s="156"/>
    </row>
    <row r="23" spans="1:7" x14ac:dyDescent="0.2">
      <c r="A23" s="115">
        <v>39371</v>
      </c>
      <c r="B23" s="1" t="s">
        <v>152</v>
      </c>
      <c r="C23" s="1" t="s">
        <v>153</v>
      </c>
      <c r="E23" s="1">
        <v>360</v>
      </c>
      <c r="G23" s="156"/>
    </row>
    <row r="24" spans="1:7" x14ac:dyDescent="0.2">
      <c r="A24" s="116">
        <v>39371</v>
      </c>
      <c r="B24" s="113" t="s">
        <v>152</v>
      </c>
      <c r="C24" s="113" t="s">
        <v>153</v>
      </c>
      <c r="D24" s="113"/>
      <c r="E24" s="113">
        <v>560</v>
      </c>
      <c r="F24" s="117"/>
      <c r="G24" s="157"/>
    </row>
    <row r="25" spans="1:7" x14ac:dyDescent="0.2">
      <c r="A25" s="115">
        <v>39374</v>
      </c>
      <c r="B25" s="1" t="s">
        <v>152</v>
      </c>
      <c r="C25" s="1" t="s">
        <v>92</v>
      </c>
      <c r="E25" s="1">
        <v>670</v>
      </c>
      <c r="G25" s="156"/>
    </row>
    <row r="26" spans="1:7" x14ac:dyDescent="0.2">
      <c r="A26" s="115">
        <v>39374</v>
      </c>
      <c r="B26" s="1" t="s">
        <v>152</v>
      </c>
      <c r="C26" s="1" t="s">
        <v>153</v>
      </c>
      <c r="E26" s="1">
        <v>530</v>
      </c>
      <c r="G26" s="156"/>
    </row>
    <row r="27" spans="1:7" x14ac:dyDescent="0.2">
      <c r="A27" s="116">
        <v>39374</v>
      </c>
      <c r="B27" s="113" t="s">
        <v>152</v>
      </c>
      <c r="C27" s="113" t="s">
        <v>153</v>
      </c>
      <c r="D27" s="113"/>
      <c r="E27" s="113">
        <v>740</v>
      </c>
      <c r="F27" s="117"/>
      <c r="G27" s="157"/>
    </row>
    <row r="28" spans="1:7" x14ac:dyDescent="0.2">
      <c r="A28" s="116">
        <v>39375</v>
      </c>
      <c r="B28" s="113" t="s">
        <v>152</v>
      </c>
      <c r="C28" s="113" t="s">
        <v>92</v>
      </c>
      <c r="D28" s="113"/>
      <c r="E28" s="113">
        <v>590</v>
      </c>
      <c r="F28" s="117"/>
      <c r="G28" s="157"/>
    </row>
    <row r="29" spans="1:7" x14ac:dyDescent="0.2">
      <c r="A29" s="115">
        <v>39376</v>
      </c>
      <c r="B29" s="1" t="s">
        <v>30</v>
      </c>
      <c r="C29" s="1" t="s">
        <v>153</v>
      </c>
      <c r="E29" s="1">
        <v>950</v>
      </c>
      <c r="G29" s="156"/>
    </row>
    <row r="30" spans="1:7" x14ac:dyDescent="0.2">
      <c r="A30" s="115">
        <v>39376</v>
      </c>
      <c r="B30" s="1" t="s">
        <v>152</v>
      </c>
      <c r="C30" s="1" t="s">
        <v>92</v>
      </c>
      <c r="E30" s="1">
        <v>610</v>
      </c>
      <c r="G30" s="156"/>
    </row>
    <row r="31" spans="1:7" x14ac:dyDescent="0.2">
      <c r="A31" s="115">
        <v>39376</v>
      </c>
      <c r="B31" s="1" t="s">
        <v>152</v>
      </c>
      <c r="C31" s="1" t="s">
        <v>92</v>
      </c>
      <c r="E31" s="1">
        <v>620</v>
      </c>
      <c r="G31" s="156"/>
    </row>
    <row r="32" spans="1:7" x14ac:dyDescent="0.2">
      <c r="A32" s="116">
        <v>39376</v>
      </c>
      <c r="B32" s="113" t="s">
        <v>152</v>
      </c>
      <c r="C32" s="113" t="s">
        <v>153</v>
      </c>
      <c r="D32" s="113"/>
      <c r="E32" s="113">
        <v>650</v>
      </c>
      <c r="F32" s="117"/>
      <c r="G32" s="157"/>
    </row>
    <row r="33" spans="1:7" x14ac:dyDescent="0.2">
      <c r="A33" s="115">
        <v>39377</v>
      </c>
      <c r="B33" s="1" t="s">
        <v>152</v>
      </c>
      <c r="C33" s="1" t="s">
        <v>92</v>
      </c>
      <c r="E33" s="1">
        <v>540</v>
      </c>
      <c r="G33" s="156"/>
    </row>
    <row r="34" spans="1:7" x14ac:dyDescent="0.2">
      <c r="A34" s="115">
        <v>39377</v>
      </c>
      <c r="B34" s="1" t="s">
        <v>152</v>
      </c>
      <c r="C34" s="1" t="s">
        <v>92</v>
      </c>
      <c r="E34" s="1">
        <v>540</v>
      </c>
      <c r="G34" s="156"/>
    </row>
    <row r="35" spans="1:7" x14ac:dyDescent="0.2">
      <c r="A35" s="115">
        <v>39377</v>
      </c>
      <c r="B35" s="1" t="s">
        <v>152</v>
      </c>
      <c r="C35" s="1" t="s">
        <v>92</v>
      </c>
      <c r="E35" s="1">
        <v>590</v>
      </c>
      <c r="G35" s="156"/>
    </row>
    <row r="36" spans="1:7" x14ac:dyDescent="0.2">
      <c r="A36" s="115">
        <v>39377</v>
      </c>
      <c r="B36" s="1" t="s">
        <v>152</v>
      </c>
      <c r="C36" s="1" t="s">
        <v>92</v>
      </c>
      <c r="E36" s="1">
        <v>630</v>
      </c>
      <c r="G36" s="156"/>
    </row>
    <row r="37" spans="1:7" x14ac:dyDescent="0.2">
      <c r="A37" s="115">
        <v>39377</v>
      </c>
      <c r="B37" s="1" t="s">
        <v>152</v>
      </c>
      <c r="C37" s="1" t="s">
        <v>153</v>
      </c>
      <c r="E37" s="1">
        <v>660</v>
      </c>
      <c r="G37" s="156"/>
    </row>
    <row r="38" spans="1:7" x14ac:dyDescent="0.2">
      <c r="A38" s="115">
        <v>39377</v>
      </c>
      <c r="B38" s="1" t="s">
        <v>152</v>
      </c>
      <c r="C38" s="1" t="s">
        <v>153</v>
      </c>
      <c r="E38" s="1">
        <v>670</v>
      </c>
      <c r="G38" s="156"/>
    </row>
    <row r="39" spans="1:7" x14ac:dyDescent="0.2">
      <c r="A39" s="116">
        <v>39377</v>
      </c>
      <c r="B39" s="113" t="s">
        <v>152</v>
      </c>
      <c r="C39" s="113" t="s">
        <v>153</v>
      </c>
      <c r="D39" s="113"/>
      <c r="E39" s="113">
        <v>690</v>
      </c>
      <c r="F39" s="117"/>
      <c r="G39" s="157"/>
    </row>
    <row r="40" spans="1:7" x14ac:dyDescent="0.2">
      <c r="A40" s="115">
        <v>39378</v>
      </c>
      <c r="B40" s="1" t="s">
        <v>30</v>
      </c>
      <c r="C40" s="1" t="s">
        <v>92</v>
      </c>
      <c r="E40" s="1">
        <v>780</v>
      </c>
    </row>
    <row r="41" spans="1:7" x14ac:dyDescent="0.2">
      <c r="A41" s="115">
        <v>39378</v>
      </c>
      <c r="B41" s="1" t="s">
        <v>152</v>
      </c>
      <c r="C41" s="1" t="s">
        <v>92</v>
      </c>
      <c r="E41" s="1">
        <v>630</v>
      </c>
    </row>
    <row r="42" spans="1:7" x14ac:dyDescent="0.2">
      <c r="A42" s="115">
        <v>39378</v>
      </c>
      <c r="B42" s="1" t="s">
        <v>152</v>
      </c>
      <c r="C42" s="1" t="s">
        <v>153</v>
      </c>
      <c r="E42" s="1">
        <v>690</v>
      </c>
    </row>
    <row r="43" spans="1:7" x14ac:dyDescent="0.2">
      <c r="A43" s="116">
        <v>39378</v>
      </c>
      <c r="B43" s="113" t="s">
        <v>152</v>
      </c>
      <c r="C43" s="113" t="s">
        <v>153</v>
      </c>
      <c r="D43" s="113"/>
      <c r="E43" s="113">
        <v>560</v>
      </c>
      <c r="F43" s="117"/>
      <c r="G43" s="159"/>
    </row>
    <row r="44" spans="1:7" x14ac:dyDescent="0.2">
      <c r="A44" s="116">
        <v>39379</v>
      </c>
      <c r="B44" s="113" t="s">
        <v>152</v>
      </c>
      <c r="C44" s="113" t="s">
        <v>92</v>
      </c>
      <c r="D44" s="113"/>
      <c r="E44" s="113">
        <v>620</v>
      </c>
      <c r="F44" s="117"/>
      <c r="G44" s="159"/>
    </row>
    <row r="45" spans="1:7" x14ac:dyDescent="0.2">
      <c r="A45" s="115">
        <v>39384</v>
      </c>
      <c r="B45" s="1" t="s">
        <v>30</v>
      </c>
      <c r="C45" s="1" t="s">
        <v>92</v>
      </c>
      <c r="E45" s="1">
        <v>820</v>
      </c>
    </row>
    <row r="46" spans="1:7" x14ac:dyDescent="0.2">
      <c r="A46" s="115">
        <v>39384</v>
      </c>
      <c r="B46" s="1" t="s">
        <v>30</v>
      </c>
      <c r="C46" s="1" t="s">
        <v>153</v>
      </c>
      <c r="E46" s="1">
        <v>840</v>
      </c>
    </row>
    <row r="47" spans="1:7" x14ac:dyDescent="0.2">
      <c r="A47" s="115">
        <v>39384</v>
      </c>
      <c r="B47" s="1" t="s">
        <v>30</v>
      </c>
      <c r="C47" s="1" t="s">
        <v>153</v>
      </c>
      <c r="E47" s="1">
        <v>550</v>
      </c>
    </row>
    <row r="48" spans="1:7" x14ac:dyDescent="0.2">
      <c r="A48" s="115">
        <v>39384</v>
      </c>
      <c r="B48" s="1" t="s">
        <v>30</v>
      </c>
      <c r="C48" s="1" t="s">
        <v>153</v>
      </c>
      <c r="E48" s="1">
        <v>850</v>
      </c>
    </row>
    <row r="49" spans="1:7" x14ac:dyDescent="0.2">
      <c r="A49" s="115">
        <v>39384</v>
      </c>
      <c r="B49" s="1" t="s">
        <v>30</v>
      </c>
      <c r="C49" s="1" t="s">
        <v>153</v>
      </c>
      <c r="E49" s="1">
        <v>880</v>
      </c>
    </row>
    <row r="50" spans="1:7" x14ac:dyDescent="0.2">
      <c r="A50" s="115">
        <v>39384</v>
      </c>
      <c r="B50" s="1" t="s">
        <v>152</v>
      </c>
      <c r="C50" s="1" t="s">
        <v>92</v>
      </c>
      <c r="E50" s="1">
        <v>730</v>
      </c>
    </row>
    <row r="51" spans="1:7" x14ac:dyDescent="0.2">
      <c r="A51" s="115">
        <v>39384</v>
      </c>
      <c r="B51" s="1" t="s">
        <v>152</v>
      </c>
      <c r="C51" s="1" t="s">
        <v>153</v>
      </c>
      <c r="E51" s="1">
        <v>540</v>
      </c>
    </row>
    <row r="52" spans="1:7" x14ac:dyDescent="0.2">
      <c r="A52" s="116">
        <v>39384</v>
      </c>
      <c r="B52" s="113" t="s">
        <v>152</v>
      </c>
      <c r="C52" s="113" t="s">
        <v>153</v>
      </c>
      <c r="D52" s="113"/>
      <c r="E52" s="113">
        <v>720</v>
      </c>
      <c r="F52" s="117"/>
      <c r="G52" s="159"/>
    </row>
    <row r="53" spans="1:7" x14ac:dyDescent="0.2">
      <c r="A53" s="116">
        <v>39385</v>
      </c>
      <c r="B53" s="113" t="s">
        <v>13</v>
      </c>
      <c r="C53" s="113" t="s">
        <v>154</v>
      </c>
      <c r="D53" s="113"/>
      <c r="E53" s="113">
        <v>330</v>
      </c>
      <c r="F53" s="117"/>
      <c r="G53" s="159"/>
    </row>
    <row r="54" spans="1:7" x14ac:dyDescent="0.2">
      <c r="A54" s="116">
        <v>39387</v>
      </c>
      <c r="B54" s="113" t="s">
        <v>30</v>
      </c>
      <c r="C54" s="113" t="s">
        <v>92</v>
      </c>
      <c r="D54" s="113"/>
      <c r="E54" s="113">
        <v>900</v>
      </c>
      <c r="F54" s="117"/>
      <c r="G54" s="159"/>
    </row>
    <row r="55" spans="1:7" x14ac:dyDescent="0.2">
      <c r="A55" s="115">
        <v>39389</v>
      </c>
      <c r="B55" s="1" t="s">
        <v>152</v>
      </c>
      <c r="C55" s="1" t="s">
        <v>92</v>
      </c>
      <c r="E55" s="1">
        <v>630</v>
      </c>
    </row>
    <row r="56" spans="1:7" x14ac:dyDescent="0.2">
      <c r="A56" s="115">
        <v>39389</v>
      </c>
      <c r="B56" s="1" t="s">
        <v>152</v>
      </c>
      <c r="C56" s="1" t="s">
        <v>92</v>
      </c>
      <c r="E56" s="1">
        <v>680</v>
      </c>
    </row>
    <row r="57" spans="1:7" x14ac:dyDescent="0.2">
      <c r="A57" s="115">
        <v>39389</v>
      </c>
      <c r="B57" s="1" t="s">
        <v>152</v>
      </c>
      <c r="C57" s="1" t="s">
        <v>92</v>
      </c>
      <c r="E57" s="1">
        <v>570</v>
      </c>
    </row>
    <row r="58" spans="1:7" x14ac:dyDescent="0.2">
      <c r="A58" s="115">
        <v>39389</v>
      </c>
      <c r="B58" s="1" t="s">
        <v>152</v>
      </c>
      <c r="C58" s="1" t="s">
        <v>92</v>
      </c>
      <c r="E58" s="1">
        <v>670</v>
      </c>
    </row>
    <row r="59" spans="1:7" x14ac:dyDescent="0.2">
      <c r="A59" s="115">
        <v>39389</v>
      </c>
      <c r="B59" s="1" t="s">
        <v>152</v>
      </c>
      <c r="C59" s="1" t="s">
        <v>92</v>
      </c>
      <c r="E59" s="1">
        <v>500</v>
      </c>
    </row>
    <row r="60" spans="1:7" x14ac:dyDescent="0.2">
      <c r="A60" s="115">
        <v>39389</v>
      </c>
      <c r="B60" s="1" t="s">
        <v>152</v>
      </c>
      <c r="C60" s="1" t="s">
        <v>153</v>
      </c>
      <c r="E60" s="1">
        <v>740</v>
      </c>
    </row>
    <row r="61" spans="1:7" x14ac:dyDescent="0.2">
      <c r="A61" s="116">
        <v>39389</v>
      </c>
      <c r="B61" s="113" t="s">
        <v>152</v>
      </c>
      <c r="C61" s="113" t="s">
        <v>153</v>
      </c>
      <c r="D61" s="113"/>
      <c r="E61" s="113">
        <v>510</v>
      </c>
      <c r="F61" s="117"/>
      <c r="G61" s="159"/>
    </row>
    <row r="62" spans="1:7" x14ac:dyDescent="0.2">
      <c r="A62" s="116">
        <v>39390</v>
      </c>
      <c r="B62" s="113" t="s">
        <v>152</v>
      </c>
      <c r="C62" s="113" t="s">
        <v>153</v>
      </c>
      <c r="D62" s="113"/>
      <c r="E62" s="113">
        <v>650</v>
      </c>
      <c r="F62" s="117"/>
      <c r="G62" s="159"/>
    </row>
    <row r="63" spans="1:7" x14ac:dyDescent="0.2">
      <c r="A63" s="116">
        <v>39392</v>
      </c>
      <c r="B63" s="113" t="s">
        <v>30</v>
      </c>
      <c r="C63" s="113" t="s">
        <v>153</v>
      </c>
      <c r="D63" s="113"/>
      <c r="E63" s="113">
        <v>500</v>
      </c>
      <c r="F63" s="117"/>
      <c r="G63" s="159"/>
    </row>
    <row r="64" spans="1:7" x14ac:dyDescent="0.2">
      <c r="A64" s="115">
        <v>39393</v>
      </c>
      <c r="B64" s="1" t="s">
        <v>152</v>
      </c>
      <c r="C64" s="1" t="s">
        <v>153</v>
      </c>
      <c r="E64" s="1">
        <v>400</v>
      </c>
    </row>
    <row r="65" spans="1:7" x14ac:dyDescent="0.2">
      <c r="A65" s="116">
        <v>39393</v>
      </c>
      <c r="B65" s="113" t="s">
        <v>152</v>
      </c>
      <c r="C65" s="113" t="s">
        <v>153</v>
      </c>
      <c r="D65" s="113"/>
      <c r="E65" s="113">
        <v>660</v>
      </c>
      <c r="F65" s="117"/>
      <c r="G65" s="159"/>
    </row>
    <row r="66" spans="1:7" x14ac:dyDescent="0.2">
      <c r="A66" s="115">
        <v>39395</v>
      </c>
      <c r="B66" s="1" t="s">
        <v>30</v>
      </c>
      <c r="C66" s="1" t="s">
        <v>92</v>
      </c>
      <c r="E66" s="1">
        <v>900</v>
      </c>
    </row>
    <row r="67" spans="1:7" x14ac:dyDescent="0.2">
      <c r="A67" s="115">
        <v>39395</v>
      </c>
      <c r="B67" s="1" t="s">
        <v>30</v>
      </c>
      <c r="C67" s="1" t="s">
        <v>153</v>
      </c>
      <c r="E67" s="1">
        <v>520</v>
      </c>
    </row>
    <row r="68" spans="1:7" x14ac:dyDescent="0.2">
      <c r="A68" s="115">
        <v>39395</v>
      </c>
      <c r="B68" s="1" t="s">
        <v>152</v>
      </c>
      <c r="C68" s="1" t="s">
        <v>92</v>
      </c>
      <c r="E68" s="1">
        <v>690</v>
      </c>
    </row>
    <row r="69" spans="1:7" x14ac:dyDescent="0.2">
      <c r="A69" s="115">
        <v>39395</v>
      </c>
      <c r="B69" s="1" t="s">
        <v>152</v>
      </c>
      <c r="C69" s="1" t="s">
        <v>92</v>
      </c>
      <c r="E69" s="1">
        <v>580</v>
      </c>
    </row>
    <row r="70" spans="1:7" x14ac:dyDescent="0.2">
      <c r="A70" s="115">
        <v>39395</v>
      </c>
      <c r="B70" s="1" t="s">
        <v>152</v>
      </c>
      <c r="C70" s="1" t="s">
        <v>92</v>
      </c>
      <c r="E70" s="1">
        <v>630</v>
      </c>
    </row>
    <row r="71" spans="1:7" x14ac:dyDescent="0.2">
      <c r="A71" s="115">
        <v>39395</v>
      </c>
      <c r="B71" s="1" t="s">
        <v>152</v>
      </c>
      <c r="C71" s="1" t="s">
        <v>92</v>
      </c>
      <c r="E71" s="1">
        <v>620</v>
      </c>
    </row>
    <row r="72" spans="1:7" x14ac:dyDescent="0.2">
      <c r="A72" s="115">
        <v>39395</v>
      </c>
      <c r="B72" s="1" t="s">
        <v>152</v>
      </c>
      <c r="C72" s="1" t="s">
        <v>92</v>
      </c>
      <c r="E72" s="1">
        <v>730</v>
      </c>
    </row>
    <row r="73" spans="1:7" x14ac:dyDescent="0.2">
      <c r="A73" s="115">
        <v>39395</v>
      </c>
      <c r="B73" s="1" t="s">
        <v>152</v>
      </c>
      <c r="C73" s="1" t="s">
        <v>92</v>
      </c>
      <c r="E73" s="1">
        <v>740</v>
      </c>
      <c r="G73" s="156"/>
    </row>
    <row r="74" spans="1:7" x14ac:dyDescent="0.2">
      <c r="A74" s="115">
        <v>39395</v>
      </c>
      <c r="B74" s="1" t="s">
        <v>152</v>
      </c>
      <c r="C74" s="1" t="s">
        <v>92</v>
      </c>
      <c r="E74" s="1">
        <v>560</v>
      </c>
      <c r="G74" s="156"/>
    </row>
    <row r="75" spans="1:7" x14ac:dyDescent="0.2">
      <c r="A75" s="115">
        <v>39395</v>
      </c>
      <c r="B75" s="1" t="s">
        <v>152</v>
      </c>
      <c r="C75" s="1" t="s">
        <v>92</v>
      </c>
      <c r="E75" s="1">
        <v>770</v>
      </c>
      <c r="G75" s="156"/>
    </row>
    <row r="76" spans="1:7" x14ac:dyDescent="0.2">
      <c r="A76" s="115">
        <v>39395</v>
      </c>
      <c r="B76" s="1" t="s">
        <v>152</v>
      </c>
      <c r="C76" s="1" t="s">
        <v>92</v>
      </c>
      <c r="E76" s="1">
        <v>660</v>
      </c>
      <c r="G76" s="156"/>
    </row>
    <row r="77" spans="1:7" x14ac:dyDescent="0.2">
      <c r="A77" s="115">
        <v>39395</v>
      </c>
      <c r="B77" s="1" t="s">
        <v>152</v>
      </c>
      <c r="C77" s="1" t="s">
        <v>153</v>
      </c>
      <c r="E77" s="1">
        <v>660</v>
      </c>
      <c r="G77" s="156"/>
    </row>
    <row r="78" spans="1:7" x14ac:dyDescent="0.2">
      <c r="A78" s="115">
        <v>39395</v>
      </c>
      <c r="B78" s="1" t="s">
        <v>152</v>
      </c>
      <c r="C78" s="1" t="s">
        <v>153</v>
      </c>
      <c r="E78" s="1">
        <v>730</v>
      </c>
      <c r="G78" s="156"/>
    </row>
    <row r="79" spans="1:7" x14ac:dyDescent="0.2">
      <c r="A79" s="115">
        <v>39395</v>
      </c>
      <c r="B79" s="1" t="s">
        <v>152</v>
      </c>
      <c r="C79" s="1" t="s">
        <v>153</v>
      </c>
      <c r="E79" s="1">
        <v>820</v>
      </c>
      <c r="G79" s="156"/>
    </row>
    <row r="80" spans="1:7" x14ac:dyDescent="0.2">
      <c r="A80" s="115">
        <v>39395</v>
      </c>
      <c r="B80" s="1" t="s">
        <v>152</v>
      </c>
      <c r="C80" s="1" t="s">
        <v>153</v>
      </c>
      <c r="E80" s="1">
        <v>680</v>
      </c>
      <c r="G80" s="156"/>
    </row>
    <row r="81" spans="1:7" x14ac:dyDescent="0.2">
      <c r="A81" s="115">
        <v>39395</v>
      </c>
      <c r="B81" s="1" t="s">
        <v>152</v>
      </c>
      <c r="C81" s="1" t="s">
        <v>153</v>
      </c>
      <c r="E81" s="1">
        <v>510</v>
      </c>
      <c r="G81" s="156"/>
    </row>
    <row r="82" spans="1:7" x14ac:dyDescent="0.2">
      <c r="A82" s="115">
        <v>39395</v>
      </c>
      <c r="B82" s="1" t="s">
        <v>152</v>
      </c>
      <c r="C82" s="1" t="s">
        <v>153</v>
      </c>
      <c r="E82" s="1">
        <v>520</v>
      </c>
      <c r="G82" s="156"/>
    </row>
    <row r="83" spans="1:7" x14ac:dyDescent="0.2">
      <c r="A83" s="115">
        <v>39395</v>
      </c>
      <c r="B83" s="1" t="s">
        <v>152</v>
      </c>
      <c r="C83" s="1" t="s">
        <v>153</v>
      </c>
      <c r="E83" s="1">
        <v>600</v>
      </c>
      <c r="G83" s="156"/>
    </row>
    <row r="84" spans="1:7" x14ac:dyDescent="0.2">
      <c r="A84" s="115">
        <v>39395</v>
      </c>
      <c r="B84" s="1" t="s">
        <v>152</v>
      </c>
      <c r="C84" s="1" t="s">
        <v>153</v>
      </c>
      <c r="E84" s="1">
        <v>840</v>
      </c>
      <c r="G84" s="156"/>
    </row>
    <row r="85" spans="1:7" x14ac:dyDescent="0.2">
      <c r="A85" s="115">
        <v>39395</v>
      </c>
      <c r="B85" s="1" t="s">
        <v>152</v>
      </c>
      <c r="C85" s="1" t="s">
        <v>153</v>
      </c>
      <c r="E85" s="1">
        <v>820</v>
      </c>
      <c r="G85" s="156"/>
    </row>
    <row r="86" spans="1:7" x14ac:dyDescent="0.2">
      <c r="A86" s="116">
        <v>39395</v>
      </c>
      <c r="B86" s="113" t="s">
        <v>152</v>
      </c>
      <c r="C86" s="113" t="s">
        <v>153</v>
      </c>
      <c r="D86" s="113"/>
      <c r="E86" s="113">
        <v>700</v>
      </c>
      <c r="F86" s="117"/>
      <c r="G86" s="157"/>
    </row>
    <row r="87" spans="1:7" x14ac:dyDescent="0.2">
      <c r="A87" s="115">
        <v>39396</v>
      </c>
      <c r="B87" s="1" t="s">
        <v>30</v>
      </c>
      <c r="C87" s="1" t="s">
        <v>153</v>
      </c>
      <c r="E87" s="1">
        <v>460</v>
      </c>
      <c r="G87" s="156"/>
    </row>
    <row r="88" spans="1:7" x14ac:dyDescent="0.2">
      <c r="A88" s="115">
        <v>39396</v>
      </c>
      <c r="B88" s="1" t="s">
        <v>152</v>
      </c>
      <c r="C88" s="1" t="s">
        <v>92</v>
      </c>
      <c r="E88" s="1">
        <v>700</v>
      </c>
      <c r="G88" s="156"/>
    </row>
    <row r="89" spans="1:7" x14ac:dyDescent="0.2">
      <c r="A89" s="115">
        <v>39396</v>
      </c>
      <c r="B89" s="1" t="s">
        <v>152</v>
      </c>
      <c r="C89" s="1" t="s">
        <v>92</v>
      </c>
      <c r="E89" s="1">
        <v>750</v>
      </c>
      <c r="G89" s="156"/>
    </row>
    <row r="90" spans="1:7" x14ac:dyDescent="0.2">
      <c r="A90" s="115">
        <v>39396</v>
      </c>
      <c r="B90" s="1" t="s">
        <v>152</v>
      </c>
      <c r="C90" s="1" t="s">
        <v>92</v>
      </c>
      <c r="E90" s="1">
        <v>675</v>
      </c>
      <c r="G90" s="156"/>
    </row>
    <row r="91" spans="1:7" x14ac:dyDescent="0.2">
      <c r="A91" s="115">
        <v>39396</v>
      </c>
      <c r="B91" s="1" t="s">
        <v>152</v>
      </c>
      <c r="C91" s="1" t="s">
        <v>92</v>
      </c>
      <c r="E91" s="1">
        <v>690</v>
      </c>
      <c r="G91" s="156"/>
    </row>
    <row r="92" spans="1:7" x14ac:dyDescent="0.2">
      <c r="A92" s="115">
        <v>39396</v>
      </c>
      <c r="B92" s="1" t="s">
        <v>152</v>
      </c>
      <c r="C92" s="1" t="s">
        <v>153</v>
      </c>
      <c r="E92" s="1">
        <v>700</v>
      </c>
      <c r="G92" s="156"/>
    </row>
    <row r="93" spans="1:7" x14ac:dyDescent="0.2">
      <c r="A93" s="115">
        <v>39396</v>
      </c>
      <c r="B93" s="1" t="s">
        <v>152</v>
      </c>
      <c r="C93" s="1" t="s">
        <v>153</v>
      </c>
      <c r="E93" s="1">
        <v>510</v>
      </c>
      <c r="G93" s="156"/>
    </row>
    <row r="94" spans="1:7" x14ac:dyDescent="0.2">
      <c r="A94" s="116">
        <v>39396</v>
      </c>
      <c r="B94" s="113" t="s">
        <v>152</v>
      </c>
      <c r="C94" s="113" t="s">
        <v>153</v>
      </c>
      <c r="D94" s="113"/>
      <c r="E94" s="113">
        <v>490</v>
      </c>
      <c r="F94" s="117"/>
      <c r="G94" s="157"/>
    </row>
    <row r="95" spans="1:7" x14ac:dyDescent="0.2">
      <c r="A95" s="115">
        <v>39397</v>
      </c>
      <c r="B95" s="1" t="s">
        <v>30</v>
      </c>
      <c r="C95" s="1" t="s">
        <v>153</v>
      </c>
      <c r="E95" s="1">
        <v>930</v>
      </c>
      <c r="G95" s="156"/>
    </row>
    <row r="96" spans="1:7" x14ac:dyDescent="0.2">
      <c r="A96" s="115">
        <v>39397</v>
      </c>
      <c r="B96" s="1" t="s">
        <v>152</v>
      </c>
      <c r="C96" s="1" t="s">
        <v>92</v>
      </c>
      <c r="E96" s="1">
        <v>730</v>
      </c>
      <c r="G96" s="156"/>
    </row>
    <row r="97" spans="1:7" x14ac:dyDescent="0.2">
      <c r="A97" s="115">
        <v>39397</v>
      </c>
      <c r="B97" s="1" t="s">
        <v>152</v>
      </c>
      <c r="C97" s="1" t="s">
        <v>153</v>
      </c>
      <c r="E97" s="1">
        <v>710</v>
      </c>
      <c r="G97" s="156"/>
    </row>
    <row r="98" spans="1:7" x14ac:dyDescent="0.2">
      <c r="A98" s="115">
        <v>39397</v>
      </c>
      <c r="B98" s="1" t="s">
        <v>152</v>
      </c>
      <c r="C98" s="1" t="s">
        <v>153</v>
      </c>
      <c r="E98" s="1">
        <v>610</v>
      </c>
      <c r="G98" s="156"/>
    </row>
    <row r="99" spans="1:7" x14ac:dyDescent="0.2">
      <c r="A99" s="115">
        <v>39397</v>
      </c>
      <c r="B99" s="1" t="s">
        <v>152</v>
      </c>
      <c r="C99" s="1" t="s">
        <v>153</v>
      </c>
      <c r="E99" s="1">
        <v>670</v>
      </c>
      <c r="G99" s="156"/>
    </row>
    <row r="100" spans="1:7" x14ac:dyDescent="0.2">
      <c r="A100" s="115">
        <v>39397</v>
      </c>
      <c r="B100" s="1" t="s">
        <v>152</v>
      </c>
      <c r="C100" s="1" t="s">
        <v>153</v>
      </c>
      <c r="E100" s="1">
        <v>530</v>
      </c>
      <c r="G100" s="156"/>
    </row>
    <row r="101" spans="1:7" x14ac:dyDescent="0.2">
      <c r="A101" s="115">
        <v>39397</v>
      </c>
      <c r="B101" s="1" t="s">
        <v>152</v>
      </c>
      <c r="C101" s="1" t="s">
        <v>153</v>
      </c>
      <c r="E101" s="1">
        <v>430</v>
      </c>
      <c r="G101" s="156"/>
    </row>
    <row r="102" spans="1:7" x14ac:dyDescent="0.2">
      <c r="A102" s="116">
        <v>39400</v>
      </c>
      <c r="B102" s="113" t="s">
        <v>152</v>
      </c>
      <c r="C102" s="113" t="s">
        <v>92</v>
      </c>
      <c r="D102" s="113"/>
      <c r="E102" s="113">
        <v>660</v>
      </c>
      <c r="F102" s="117"/>
      <c r="G102" s="157"/>
    </row>
    <row r="103" spans="1:7" x14ac:dyDescent="0.2">
      <c r="A103" s="116">
        <v>39403</v>
      </c>
      <c r="B103" s="113" t="s">
        <v>152</v>
      </c>
      <c r="C103" s="113" t="s">
        <v>153</v>
      </c>
      <c r="D103" s="113"/>
      <c r="E103" s="113">
        <v>690</v>
      </c>
      <c r="F103" s="117"/>
      <c r="G103" s="157"/>
    </row>
  </sheetData>
  <pageMargins left="0.74791666666666667" right="0.74791666666666667" top="0.98402777777777772" bottom="0.98402777777777783" header="0.5" footer="0.51180555555555562"/>
  <pageSetup firstPageNumber="0" orientation="portrait" horizontalDpi="300" verticalDpi="300"/>
  <headerFooter alignWithMargins="0">
    <oddHeader>&amp;C&amp;A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38A9-582F-436D-9E84-C45D3CE8ED8B}">
  <dimension ref="A1:A7"/>
  <sheetViews>
    <sheetView zoomScale="75" zoomScaleNormal="75" workbookViewId="0">
      <selection activeCell="F31" sqref="F31"/>
    </sheetView>
  </sheetViews>
  <sheetFormatPr defaultRowHeight="12.75" x14ac:dyDescent="0.2"/>
  <cols>
    <col min="1" max="3" width="18.42578125" customWidth="1"/>
  </cols>
  <sheetData>
    <row r="1" spans="1:1" x14ac:dyDescent="0.2">
      <c r="A1" s="118"/>
    </row>
    <row r="7" spans="1:1" x14ac:dyDescent="0.2">
      <c r="A7" s="33"/>
    </row>
  </sheetData>
  <pageMargins left="0.74791666666666667" right="0.74791666666666667" top="0.98402777777777772" bottom="0.98402777777777783" header="0.5" footer="0.51180555555555562"/>
  <pageSetup firstPageNumber="0" orientation="landscape" horizontalDpi="300" verticalDpi="300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BC68F-4024-4D58-ABA4-0DC54488C838}">
  <dimension ref="A1"/>
  <sheetViews>
    <sheetView topLeftCell="A20" zoomScale="75" zoomScaleNormal="75" workbookViewId="0">
      <selection activeCell="F49" sqref="F49"/>
    </sheetView>
  </sheetViews>
  <sheetFormatPr defaultColWidth="11.7109375" defaultRowHeight="12.75" x14ac:dyDescent="0.2"/>
  <sheetData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F409-26F1-4833-B6F1-B7A9F4D17FD3}">
  <dimension ref="A1:BM179"/>
  <sheetViews>
    <sheetView zoomScale="75" zoomScaleNormal="75" workbookViewId="0">
      <pane xSplit="1" ySplit="2" topLeftCell="B18" activePane="bottomRight" state="frozen"/>
      <selection pane="topRight" activeCell="B1" sqref="B1"/>
      <selection pane="bottomLeft" activeCell="A18" sqref="A18"/>
      <selection pane="bottomRight" activeCell="H2" sqref="H2"/>
    </sheetView>
  </sheetViews>
  <sheetFormatPr defaultRowHeight="12.75" x14ac:dyDescent="0.2"/>
  <cols>
    <col min="1" max="1" width="9.42578125" style="34" customWidth="1"/>
    <col min="2" max="2" width="0" style="35" hidden="1" customWidth="1"/>
    <col min="3" max="3" width="8.42578125" style="1" customWidth="1"/>
    <col min="4" max="4" width="10.28515625" style="1" customWidth="1"/>
    <col min="5" max="7" width="8.42578125" style="1" customWidth="1"/>
    <col min="8" max="8" width="10.140625" style="1" customWidth="1"/>
    <col min="9" max="9" width="32.42578125" style="104" customWidth="1"/>
    <col min="10" max="10" width="47.42578125" style="36" customWidth="1"/>
    <col min="11" max="11" width="10.7109375" style="1" customWidth="1"/>
    <col min="12" max="12" width="10.28515625" style="1" customWidth="1"/>
    <col min="13" max="13" width="10.140625" style="1" customWidth="1"/>
    <col min="14" max="14" width="6.42578125" style="1" customWidth="1"/>
    <col min="15" max="15" width="5.85546875" style="1" customWidth="1"/>
    <col min="16" max="16" width="7.42578125" style="1" customWidth="1"/>
    <col min="17" max="17" width="6.85546875" style="1" customWidth="1"/>
    <col min="18" max="18" width="7.140625" style="1" customWidth="1"/>
    <col min="19" max="20" width="6.5703125" customWidth="1"/>
    <col min="21" max="21" width="7.140625" customWidth="1"/>
    <col min="22" max="22" width="6.5703125" customWidth="1"/>
    <col min="25" max="25" width="9.140625" style="119"/>
    <col min="26" max="28" width="9.140625" style="37"/>
    <col min="29" max="29" width="20.140625" style="37" customWidth="1"/>
    <col min="30" max="30" width="9.140625" style="37"/>
    <col min="31" max="31" width="12.5703125" style="37" customWidth="1"/>
    <col min="32" max="32" width="11.7109375" style="39" customWidth="1"/>
    <col min="33" max="34" width="9.140625" style="39"/>
    <col min="35" max="35" width="10.7109375" style="39" customWidth="1"/>
    <col min="36" max="37" width="9.140625" style="39"/>
    <col min="38" max="38" width="12.140625" style="41" customWidth="1"/>
    <col min="39" max="39" width="11.7109375" style="42" customWidth="1"/>
    <col min="40" max="41" width="9.140625" style="42"/>
    <col min="42" max="42" width="10.7109375" style="42" customWidth="1"/>
    <col min="43" max="44" width="9.140625" style="42"/>
    <col min="45" max="45" width="12.140625" style="43" customWidth="1"/>
    <col min="46" max="46" width="11.7109375" style="44" customWidth="1"/>
    <col min="47" max="48" width="9.140625" style="44"/>
    <col min="49" max="49" width="10.7109375" style="44" customWidth="1"/>
    <col min="50" max="51" width="9.140625" style="44"/>
    <col min="52" max="52" width="12.140625" style="45" customWidth="1"/>
    <col min="53" max="64" width="9.140625" style="47"/>
    <col min="65" max="65" width="19.85546875" customWidth="1"/>
  </cols>
  <sheetData>
    <row r="1" spans="1:65" s="33" customFormat="1" x14ac:dyDescent="0.2">
      <c r="A1" s="48" t="s">
        <v>155</v>
      </c>
      <c r="B1" s="49"/>
      <c r="C1" s="4"/>
      <c r="D1" s="4"/>
      <c r="E1" s="4"/>
      <c r="F1" s="50"/>
      <c r="G1" s="4" t="s">
        <v>37</v>
      </c>
      <c r="I1" s="106"/>
      <c r="J1" s="51"/>
      <c r="K1" s="4"/>
      <c r="L1" s="4"/>
      <c r="M1" s="4"/>
      <c r="N1" s="4"/>
      <c r="O1" s="4"/>
      <c r="P1" s="4"/>
      <c r="Q1" s="4"/>
      <c r="R1" s="4"/>
      <c r="W1" s="120"/>
      <c r="X1" s="121"/>
      <c r="Y1" s="163" t="s">
        <v>38</v>
      </c>
      <c r="Z1" s="163"/>
      <c r="AA1" s="163"/>
      <c r="AB1" s="163"/>
      <c r="AC1" s="163"/>
      <c r="AD1" s="163"/>
      <c r="AE1" s="163"/>
      <c r="AF1" s="164" t="s">
        <v>39</v>
      </c>
      <c r="AG1" s="164"/>
      <c r="AH1" s="164"/>
      <c r="AI1" s="164"/>
      <c r="AJ1" s="164"/>
      <c r="AK1" s="164"/>
      <c r="AL1" s="164"/>
      <c r="AM1" s="165" t="s">
        <v>40</v>
      </c>
      <c r="AN1" s="165"/>
      <c r="AO1" s="165"/>
      <c r="AP1" s="165"/>
      <c r="AQ1" s="165"/>
      <c r="AR1" s="165"/>
      <c r="AS1" s="165"/>
      <c r="AT1" s="166" t="s">
        <v>41</v>
      </c>
      <c r="AU1" s="166"/>
      <c r="AV1" s="166"/>
      <c r="AW1" s="166"/>
      <c r="AX1" s="166"/>
      <c r="AY1" s="166"/>
      <c r="AZ1" s="166"/>
      <c r="BA1" s="167" t="s">
        <v>42</v>
      </c>
      <c r="BB1" s="167"/>
      <c r="BC1" s="167"/>
      <c r="BD1" s="167"/>
      <c r="BE1" s="167"/>
      <c r="BF1" s="167"/>
      <c r="BG1" s="167"/>
      <c r="BH1" s="167"/>
      <c r="BI1" s="167"/>
      <c r="BJ1" s="167"/>
      <c r="BK1" s="167"/>
      <c r="BL1" s="167"/>
      <c r="BM1" s="167"/>
    </row>
    <row r="2" spans="1:65" s="33" customFormat="1" ht="38.25" x14ac:dyDescent="0.2">
      <c r="A2" s="122" t="s">
        <v>43</v>
      </c>
      <c r="B2" s="54" t="s">
        <v>44</v>
      </c>
      <c r="C2" s="55" t="s">
        <v>45</v>
      </c>
      <c r="D2" s="55" t="s">
        <v>46</v>
      </c>
      <c r="E2" s="55" t="s">
        <v>47</v>
      </c>
      <c r="F2" s="55" t="s">
        <v>48</v>
      </c>
      <c r="G2" s="55" t="s">
        <v>49</v>
      </c>
      <c r="H2" s="55" t="s">
        <v>50</v>
      </c>
      <c r="I2" s="55" t="s">
        <v>51</v>
      </c>
      <c r="J2" s="51" t="s">
        <v>52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52" t="s">
        <v>53</v>
      </c>
      <c r="X2" s="52" t="s">
        <v>54</v>
      </c>
      <c r="Y2" s="56" t="s">
        <v>43</v>
      </c>
      <c r="Z2" s="57" t="s">
        <v>55</v>
      </c>
      <c r="AA2" s="123" t="s">
        <v>56</v>
      </c>
      <c r="AB2" s="123" t="s">
        <v>57</v>
      </c>
      <c r="AC2" s="123" t="s">
        <v>58</v>
      </c>
      <c r="AD2" s="123" t="s">
        <v>150</v>
      </c>
      <c r="AE2" s="123" t="s">
        <v>60</v>
      </c>
      <c r="AF2" s="59" t="s">
        <v>43</v>
      </c>
      <c r="AG2" s="60" t="s">
        <v>61</v>
      </c>
      <c r="AH2" s="60" t="s">
        <v>56</v>
      </c>
      <c r="AI2" s="60" t="s">
        <v>57</v>
      </c>
      <c r="AJ2" s="60" t="s">
        <v>58</v>
      </c>
      <c r="AK2" s="60" t="s">
        <v>59</v>
      </c>
      <c r="AL2" s="61" t="s">
        <v>60</v>
      </c>
      <c r="AM2" s="124" t="s">
        <v>43</v>
      </c>
      <c r="AN2" s="63" t="s">
        <v>62</v>
      </c>
      <c r="AO2" s="63" t="s">
        <v>56</v>
      </c>
      <c r="AP2" s="63" t="s">
        <v>57</v>
      </c>
      <c r="AQ2" s="63" t="s">
        <v>58</v>
      </c>
      <c r="AR2" s="63" t="s">
        <v>59</v>
      </c>
      <c r="AS2" s="64" t="s">
        <v>60</v>
      </c>
      <c r="AT2" s="65" t="s">
        <v>43</v>
      </c>
      <c r="AU2" s="66" t="s">
        <v>63</v>
      </c>
      <c r="AV2" s="66" t="s">
        <v>56</v>
      </c>
      <c r="AW2" s="66" t="s">
        <v>57</v>
      </c>
      <c r="AX2" s="66" t="s">
        <v>58</v>
      </c>
      <c r="AY2" s="66" t="s">
        <v>59</v>
      </c>
      <c r="AZ2" s="67" t="s">
        <v>60</v>
      </c>
      <c r="BA2" s="68" t="s">
        <v>11</v>
      </c>
      <c r="BB2" s="68" t="s">
        <v>12</v>
      </c>
      <c r="BC2" s="68" t="s">
        <v>64</v>
      </c>
      <c r="BD2" s="68" t="s">
        <v>14</v>
      </c>
      <c r="BE2" s="68" t="s">
        <v>15</v>
      </c>
      <c r="BF2" s="68" t="s">
        <v>65</v>
      </c>
      <c r="BG2" s="68" t="s">
        <v>16</v>
      </c>
      <c r="BH2" s="68" t="s">
        <v>17</v>
      </c>
      <c r="BI2" s="68" t="s">
        <v>66</v>
      </c>
      <c r="BJ2" s="68" t="s">
        <v>18</v>
      </c>
      <c r="BK2" s="68" t="s">
        <v>19</v>
      </c>
      <c r="BL2" s="68" t="s">
        <v>20</v>
      </c>
      <c r="BM2" s="125" t="s">
        <v>52</v>
      </c>
    </row>
    <row r="3" spans="1:65" x14ac:dyDescent="0.2">
      <c r="A3" s="34">
        <v>39367</v>
      </c>
      <c r="B3" s="70">
        <v>0.40625</v>
      </c>
      <c r="C3" s="1">
        <v>8</v>
      </c>
      <c r="D3" s="1">
        <v>10</v>
      </c>
      <c r="E3" s="1">
        <v>6.6</v>
      </c>
      <c r="F3" s="1">
        <v>6.7</v>
      </c>
      <c r="G3" s="1">
        <v>50</v>
      </c>
      <c r="H3" s="1">
        <v>0.16</v>
      </c>
      <c r="I3" s="104" t="s">
        <v>145</v>
      </c>
      <c r="J3" s="36" t="s">
        <v>156</v>
      </c>
      <c r="K3" s="1">
        <v>1</v>
      </c>
      <c r="BM3" s="47"/>
    </row>
    <row r="4" spans="1:65" x14ac:dyDescent="0.2">
      <c r="A4" s="34">
        <v>39368</v>
      </c>
      <c r="B4" s="70">
        <v>0.375</v>
      </c>
      <c r="C4" s="1">
        <v>8</v>
      </c>
      <c r="D4" s="1">
        <v>10</v>
      </c>
      <c r="E4" s="1">
        <v>7</v>
      </c>
      <c r="F4" s="1">
        <v>7</v>
      </c>
      <c r="G4" s="1">
        <v>50</v>
      </c>
      <c r="H4" s="1">
        <v>0.12</v>
      </c>
      <c r="I4" s="104" t="s">
        <v>157</v>
      </c>
      <c r="J4" s="36" t="s">
        <v>68</v>
      </c>
      <c r="BM4" s="47"/>
    </row>
    <row r="5" spans="1:65" x14ac:dyDescent="0.2">
      <c r="A5" s="34">
        <v>39369</v>
      </c>
      <c r="B5" s="70">
        <v>0.4375</v>
      </c>
      <c r="C5" s="1">
        <v>10</v>
      </c>
      <c r="D5" s="1">
        <v>10</v>
      </c>
      <c r="E5" s="1">
        <v>6.8</v>
      </c>
      <c r="F5" s="1">
        <v>6.6</v>
      </c>
      <c r="G5" s="1">
        <v>50</v>
      </c>
      <c r="H5" s="1">
        <v>0.12</v>
      </c>
      <c r="I5" s="104" t="s">
        <v>157</v>
      </c>
      <c r="J5" s="36" t="s">
        <v>68</v>
      </c>
      <c r="BM5" s="47"/>
    </row>
    <row r="6" spans="1:65" x14ac:dyDescent="0.2">
      <c r="A6" s="34">
        <v>39370</v>
      </c>
      <c r="B6" s="70">
        <v>0.375</v>
      </c>
      <c r="C6" s="1">
        <v>10</v>
      </c>
      <c r="D6" s="1">
        <v>10</v>
      </c>
      <c r="E6" s="1">
        <v>7.1</v>
      </c>
      <c r="F6" s="1">
        <v>6.4</v>
      </c>
      <c r="G6" s="1">
        <v>50</v>
      </c>
      <c r="H6" s="1">
        <v>0.12</v>
      </c>
      <c r="I6" s="104" t="s">
        <v>79</v>
      </c>
      <c r="J6" s="36" t="s">
        <v>158</v>
      </c>
      <c r="BM6" s="47"/>
    </row>
    <row r="7" spans="1:65" ht="25.5" x14ac:dyDescent="0.2">
      <c r="A7" s="34">
        <v>39371</v>
      </c>
      <c r="B7" s="70">
        <v>0.375</v>
      </c>
      <c r="C7" s="1">
        <v>10</v>
      </c>
      <c r="D7" s="1">
        <v>10</v>
      </c>
      <c r="E7" s="1">
        <v>7.1</v>
      </c>
      <c r="F7" s="1">
        <v>6.5</v>
      </c>
      <c r="G7" s="1">
        <v>60</v>
      </c>
      <c r="H7" s="1">
        <v>0.18</v>
      </c>
      <c r="I7" s="104" t="s">
        <v>159</v>
      </c>
      <c r="J7" s="36" t="s">
        <v>160</v>
      </c>
      <c r="BM7" s="47"/>
    </row>
    <row r="8" spans="1:65" x14ac:dyDescent="0.2">
      <c r="A8" s="34">
        <v>39372</v>
      </c>
      <c r="B8" s="70">
        <v>0.375</v>
      </c>
      <c r="C8" s="1">
        <v>7</v>
      </c>
      <c r="D8" s="1">
        <v>10</v>
      </c>
      <c r="E8" s="1">
        <v>7</v>
      </c>
      <c r="F8" s="1">
        <v>7</v>
      </c>
      <c r="G8" s="1">
        <v>50</v>
      </c>
      <c r="H8" s="1">
        <v>0.28000000000000003</v>
      </c>
      <c r="I8" s="104" t="s">
        <v>85</v>
      </c>
      <c r="J8" s="36" t="s">
        <v>161</v>
      </c>
      <c r="BM8" s="47"/>
    </row>
    <row r="9" spans="1:65" ht="25.5" x14ac:dyDescent="0.2">
      <c r="A9" s="34">
        <v>39373</v>
      </c>
      <c r="B9" s="70">
        <v>0.375</v>
      </c>
      <c r="C9" s="1">
        <v>8</v>
      </c>
      <c r="D9" s="1">
        <v>10</v>
      </c>
      <c r="E9" s="1">
        <v>6.9</v>
      </c>
      <c r="F9" s="1">
        <v>6.6</v>
      </c>
      <c r="G9" s="1">
        <v>40</v>
      </c>
      <c r="H9" s="1">
        <v>0.21</v>
      </c>
      <c r="I9" s="104" t="s">
        <v>159</v>
      </c>
      <c r="J9" s="36" t="s">
        <v>162</v>
      </c>
      <c r="BM9" s="47"/>
    </row>
    <row r="10" spans="1:65" x14ac:dyDescent="0.2">
      <c r="A10" s="34">
        <v>39374</v>
      </c>
      <c r="B10" s="70">
        <v>0.375</v>
      </c>
      <c r="C10" s="1">
        <v>7</v>
      </c>
      <c r="D10" s="1">
        <v>10</v>
      </c>
      <c r="E10" s="1">
        <v>6.8</v>
      </c>
      <c r="F10" s="1">
        <v>7</v>
      </c>
      <c r="G10" s="1">
        <v>40</v>
      </c>
      <c r="H10" s="1">
        <v>0.27</v>
      </c>
      <c r="I10" s="104" t="s">
        <v>163</v>
      </c>
      <c r="J10" s="36" t="s">
        <v>68</v>
      </c>
      <c r="BM10" s="47"/>
    </row>
    <row r="11" spans="1:65" x14ac:dyDescent="0.2">
      <c r="A11" s="34">
        <v>39374</v>
      </c>
      <c r="B11" s="70">
        <v>0.79166666666666663</v>
      </c>
      <c r="J11" s="36" t="s">
        <v>164</v>
      </c>
      <c r="K11" s="1">
        <v>2</v>
      </c>
      <c r="BM11" s="47"/>
    </row>
    <row r="12" spans="1:65" x14ac:dyDescent="0.2">
      <c r="A12" s="34">
        <v>39375</v>
      </c>
      <c r="B12" s="70">
        <v>0.375</v>
      </c>
      <c r="C12" s="1">
        <v>5</v>
      </c>
      <c r="D12" s="1">
        <v>9</v>
      </c>
      <c r="E12" s="1">
        <v>6.8</v>
      </c>
      <c r="F12" s="1">
        <v>6.9</v>
      </c>
      <c r="G12" s="1">
        <v>50</v>
      </c>
      <c r="H12" s="1">
        <v>0.24</v>
      </c>
      <c r="I12" s="104" t="s">
        <v>165</v>
      </c>
      <c r="J12" s="36" t="s">
        <v>68</v>
      </c>
      <c r="BM12" s="47"/>
    </row>
    <row r="13" spans="1:65" x14ac:dyDescent="0.2">
      <c r="A13" s="34">
        <v>39376</v>
      </c>
      <c r="B13" s="70">
        <v>0.38194444444444442</v>
      </c>
      <c r="C13" s="1">
        <v>10</v>
      </c>
      <c r="D13" s="1">
        <v>10</v>
      </c>
      <c r="E13" s="1">
        <v>6.9</v>
      </c>
      <c r="F13" s="1">
        <v>6.8</v>
      </c>
      <c r="G13" s="1">
        <v>40</v>
      </c>
      <c r="H13" s="1">
        <v>0.2</v>
      </c>
      <c r="I13" s="104" t="s">
        <v>166</v>
      </c>
      <c r="J13" s="36" t="s">
        <v>68</v>
      </c>
      <c r="BM13" s="47"/>
    </row>
    <row r="14" spans="1:65" x14ac:dyDescent="0.2">
      <c r="A14" s="34">
        <v>39377</v>
      </c>
      <c r="B14" s="70">
        <v>0.3125</v>
      </c>
      <c r="C14" s="1">
        <v>8</v>
      </c>
      <c r="D14" s="1">
        <v>10</v>
      </c>
      <c r="E14" s="1">
        <v>6.9</v>
      </c>
      <c r="F14" s="1">
        <v>7</v>
      </c>
      <c r="G14" s="1">
        <v>50</v>
      </c>
      <c r="H14" s="1">
        <v>0.25</v>
      </c>
      <c r="I14" s="104" t="s">
        <v>167</v>
      </c>
      <c r="J14" s="36" t="s">
        <v>168</v>
      </c>
      <c r="BM14" s="47"/>
    </row>
    <row r="15" spans="1:65" x14ac:dyDescent="0.2">
      <c r="A15" s="34">
        <v>39378</v>
      </c>
      <c r="B15" s="70">
        <v>0.30555555555555552</v>
      </c>
      <c r="C15" s="1">
        <v>11</v>
      </c>
      <c r="D15" s="1">
        <v>10</v>
      </c>
      <c r="E15" s="1">
        <v>6.7</v>
      </c>
      <c r="F15" s="1">
        <v>7.1</v>
      </c>
      <c r="G15" s="1">
        <v>40</v>
      </c>
      <c r="H15" s="1">
        <v>0.22</v>
      </c>
      <c r="I15" s="104" t="s">
        <v>169</v>
      </c>
      <c r="J15" s="36" t="s">
        <v>170</v>
      </c>
      <c r="BM15" s="47"/>
    </row>
    <row r="16" spans="1:65" x14ac:dyDescent="0.2">
      <c r="A16" s="34">
        <v>39378</v>
      </c>
      <c r="B16" s="70">
        <v>0.72916666666666663</v>
      </c>
      <c r="J16" s="36" t="s">
        <v>171</v>
      </c>
      <c r="K16" s="1">
        <v>2</v>
      </c>
      <c r="BM16" s="47"/>
    </row>
    <row r="17" spans="1:65" x14ac:dyDescent="0.2">
      <c r="A17" s="34">
        <v>39379</v>
      </c>
      <c r="B17" s="70">
        <v>0.2986111111111111</v>
      </c>
      <c r="C17" s="1">
        <v>11</v>
      </c>
      <c r="D17" s="1">
        <v>11</v>
      </c>
      <c r="E17" s="1">
        <v>6.8</v>
      </c>
      <c r="F17" s="1">
        <v>6.7</v>
      </c>
      <c r="G17" s="1">
        <v>50</v>
      </c>
      <c r="H17" s="1">
        <v>0.18</v>
      </c>
      <c r="I17" s="104" t="s">
        <v>172</v>
      </c>
      <c r="J17" s="36" t="s">
        <v>108</v>
      </c>
      <c r="Y17" s="74"/>
      <c r="BM17" s="47"/>
    </row>
    <row r="18" spans="1:65" x14ac:dyDescent="0.2">
      <c r="A18" s="34">
        <v>39380</v>
      </c>
      <c r="B18" s="70">
        <v>0.3125</v>
      </c>
      <c r="C18" s="1">
        <v>3</v>
      </c>
      <c r="D18" s="1">
        <v>9</v>
      </c>
      <c r="E18" s="1">
        <v>6.9</v>
      </c>
      <c r="F18" s="1">
        <v>7.1</v>
      </c>
      <c r="G18" s="1">
        <v>50</v>
      </c>
      <c r="H18" s="1">
        <v>0.16</v>
      </c>
      <c r="I18" s="104" t="s">
        <v>107</v>
      </c>
      <c r="J18" s="36" t="s">
        <v>108</v>
      </c>
      <c r="BM18" s="47"/>
    </row>
    <row r="19" spans="1:65" x14ac:dyDescent="0.2">
      <c r="A19" s="34">
        <v>39381</v>
      </c>
      <c r="B19" s="70">
        <v>0.3125</v>
      </c>
      <c r="C19" s="1">
        <v>2</v>
      </c>
      <c r="D19" s="1">
        <v>8</v>
      </c>
      <c r="E19" s="1">
        <v>6.9</v>
      </c>
      <c r="F19" s="1">
        <v>7.4</v>
      </c>
      <c r="G19" s="1">
        <v>50</v>
      </c>
      <c r="H19" s="1">
        <v>0.12</v>
      </c>
      <c r="I19" s="104" t="s">
        <v>107</v>
      </c>
      <c r="J19" s="36" t="s">
        <v>108</v>
      </c>
      <c r="BM19" s="47"/>
    </row>
    <row r="20" spans="1:65" x14ac:dyDescent="0.2">
      <c r="A20" s="34">
        <v>39382</v>
      </c>
      <c r="B20" s="70">
        <v>0.3611111111111111</v>
      </c>
      <c r="C20" s="1">
        <v>5</v>
      </c>
      <c r="D20" s="1">
        <v>9</v>
      </c>
      <c r="E20" s="1">
        <v>6.9</v>
      </c>
      <c r="F20" s="1">
        <v>7.6</v>
      </c>
      <c r="G20" s="1">
        <v>50</v>
      </c>
      <c r="H20" s="1">
        <v>0.14000000000000001</v>
      </c>
      <c r="I20" s="104" t="s">
        <v>74</v>
      </c>
      <c r="J20" s="36" t="s">
        <v>108</v>
      </c>
      <c r="BM20" s="47"/>
    </row>
    <row r="21" spans="1:65" x14ac:dyDescent="0.2">
      <c r="A21" s="34">
        <v>39383</v>
      </c>
      <c r="B21" s="70">
        <v>0.33333333333333331</v>
      </c>
      <c r="C21" s="1">
        <v>8</v>
      </c>
      <c r="D21" s="1">
        <v>8</v>
      </c>
      <c r="E21" s="1">
        <v>6.8</v>
      </c>
      <c r="F21" s="1">
        <v>7.7</v>
      </c>
      <c r="G21" s="1">
        <v>50</v>
      </c>
      <c r="H21" s="1">
        <v>0.12</v>
      </c>
      <c r="I21" s="104" t="s">
        <v>110</v>
      </c>
      <c r="J21" s="36" t="s">
        <v>108</v>
      </c>
      <c r="BM21" s="47"/>
    </row>
    <row r="22" spans="1:65" x14ac:dyDescent="0.2">
      <c r="A22" s="34">
        <v>39384</v>
      </c>
      <c r="B22" s="70">
        <v>0.36805555555555552</v>
      </c>
      <c r="C22" s="1">
        <v>7</v>
      </c>
      <c r="D22" s="1">
        <v>9</v>
      </c>
      <c r="E22" s="1">
        <v>6.8</v>
      </c>
      <c r="F22" s="1">
        <v>7.5</v>
      </c>
      <c r="G22" s="1">
        <v>50</v>
      </c>
      <c r="H22" s="1">
        <v>0.16</v>
      </c>
      <c r="I22" s="104" t="s">
        <v>74</v>
      </c>
      <c r="J22" s="36" t="s">
        <v>108</v>
      </c>
      <c r="BM22" s="47"/>
    </row>
    <row r="23" spans="1:65" x14ac:dyDescent="0.2">
      <c r="A23" s="34">
        <v>39385</v>
      </c>
      <c r="B23" s="70">
        <v>0.375</v>
      </c>
      <c r="C23" s="1">
        <v>1</v>
      </c>
      <c r="D23" s="1">
        <v>7</v>
      </c>
      <c r="E23" s="1">
        <v>6.9</v>
      </c>
      <c r="F23" s="1">
        <v>8.1999999999999993</v>
      </c>
      <c r="G23" s="1">
        <v>50</v>
      </c>
      <c r="H23" s="1">
        <v>0.14000000000000001</v>
      </c>
      <c r="I23" s="104" t="s">
        <v>173</v>
      </c>
      <c r="J23" s="36" t="s">
        <v>174</v>
      </c>
      <c r="BM23" s="47"/>
    </row>
    <row r="24" spans="1:65" x14ac:dyDescent="0.2">
      <c r="A24" s="34">
        <v>39386</v>
      </c>
      <c r="B24" s="70">
        <v>0.38194444444444442</v>
      </c>
      <c r="C24" s="1">
        <v>6</v>
      </c>
      <c r="D24" s="1">
        <v>8</v>
      </c>
      <c r="E24" s="1">
        <v>6.9</v>
      </c>
      <c r="F24" s="1">
        <v>8.1</v>
      </c>
      <c r="G24" s="1">
        <v>50</v>
      </c>
      <c r="H24" s="1">
        <v>0.25</v>
      </c>
      <c r="I24" s="104" t="s">
        <v>74</v>
      </c>
      <c r="J24" s="36" t="s">
        <v>175</v>
      </c>
      <c r="BM24" s="47"/>
    </row>
    <row r="25" spans="1:65" x14ac:dyDescent="0.2">
      <c r="A25" s="34">
        <v>39387</v>
      </c>
      <c r="B25" s="70">
        <v>0.375</v>
      </c>
      <c r="C25" s="1">
        <v>4</v>
      </c>
      <c r="D25" s="1">
        <v>6</v>
      </c>
      <c r="E25" s="1">
        <v>7.4</v>
      </c>
      <c r="F25" s="1">
        <v>8.3000000000000007</v>
      </c>
      <c r="G25" s="1">
        <v>50</v>
      </c>
      <c r="H25" s="1">
        <v>0.14000000000000001</v>
      </c>
      <c r="I25" s="104" t="s">
        <v>173</v>
      </c>
      <c r="J25" s="36" t="s">
        <v>108</v>
      </c>
      <c r="BM25" s="47"/>
    </row>
    <row r="26" spans="1:65" ht="38.25" x14ac:dyDescent="0.2">
      <c r="A26" s="34">
        <v>39388</v>
      </c>
      <c r="B26" s="70">
        <v>0.375</v>
      </c>
      <c r="C26" s="1">
        <v>6</v>
      </c>
      <c r="D26" s="1">
        <v>7</v>
      </c>
      <c r="E26" s="1">
        <v>7.1</v>
      </c>
      <c r="F26" s="1">
        <v>8.1999999999999993</v>
      </c>
      <c r="G26" s="1">
        <v>50</v>
      </c>
      <c r="H26" s="1">
        <v>0.11</v>
      </c>
      <c r="I26" s="104" t="s">
        <v>74</v>
      </c>
      <c r="J26" s="36" t="s">
        <v>176</v>
      </c>
      <c r="BM26" s="47"/>
    </row>
    <row r="27" spans="1:65" x14ac:dyDescent="0.2">
      <c r="A27" s="34">
        <v>39389</v>
      </c>
      <c r="B27" s="70">
        <v>0.375</v>
      </c>
      <c r="C27" s="1">
        <v>7</v>
      </c>
      <c r="D27" s="1">
        <v>9</v>
      </c>
      <c r="E27" s="1">
        <v>7.1</v>
      </c>
      <c r="F27" s="1">
        <v>7.9</v>
      </c>
      <c r="G27" s="1">
        <v>50</v>
      </c>
      <c r="H27" s="1">
        <v>0.14000000000000001</v>
      </c>
      <c r="I27" s="104" t="s">
        <v>159</v>
      </c>
      <c r="J27" s="36" t="s">
        <v>177</v>
      </c>
      <c r="BM27" s="47"/>
    </row>
    <row r="28" spans="1:65" x14ac:dyDescent="0.2">
      <c r="A28" s="34">
        <v>39390</v>
      </c>
      <c r="B28" s="70">
        <v>0.375</v>
      </c>
      <c r="C28" s="1">
        <v>4</v>
      </c>
      <c r="D28" s="1">
        <v>7</v>
      </c>
      <c r="E28" s="1">
        <v>6.9</v>
      </c>
      <c r="F28" s="1">
        <v>8</v>
      </c>
      <c r="G28" s="1">
        <v>50</v>
      </c>
      <c r="H28" s="1">
        <v>0.16</v>
      </c>
      <c r="I28" s="104" t="s">
        <v>178</v>
      </c>
      <c r="J28" s="36" t="s">
        <v>179</v>
      </c>
      <c r="BM28" s="47"/>
    </row>
    <row r="29" spans="1:65" x14ac:dyDescent="0.2">
      <c r="A29" s="34">
        <v>39391</v>
      </c>
      <c r="B29" s="70">
        <v>0.375</v>
      </c>
      <c r="C29" s="1">
        <v>7</v>
      </c>
      <c r="D29" s="1">
        <v>7</v>
      </c>
      <c r="E29" s="1">
        <v>6.8</v>
      </c>
      <c r="F29" s="1">
        <v>8.3000000000000007</v>
      </c>
      <c r="G29" s="1">
        <v>40</v>
      </c>
      <c r="H29" s="1">
        <v>0.16</v>
      </c>
      <c r="I29" s="104" t="s">
        <v>178</v>
      </c>
      <c r="J29" s="36" t="s">
        <v>108</v>
      </c>
      <c r="BM29" s="47"/>
    </row>
    <row r="30" spans="1:65" x14ac:dyDescent="0.2">
      <c r="A30" s="34">
        <v>39392</v>
      </c>
      <c r="B30" s="70">
        <v>0.375</v>
      </c>
      <c r="C30" s="1">
        <v>8</v>
      </c>
      <c r="D30" s="1">
        <v>8</v>
      </c>
      <c r="E30" s="1">
        <v>6.9</v>
      </c>
      <c r="F30" s="1">
        <v>8</v>
      </c>
      <c r="G30" s="1">
        <v>50</v>
      </c>
      <c r="H30" s="1">
        <v>0.14000000000000001</v>
      </c>
      <c r="I30" s="104" t="s">
        <v>180</v>
      </c>
      <c r="J30" s="36" t="s">
        <v>181</v>
      </c>
      <c r="L30" s="1">
        <v>1</v>
      </c>
      <c r="BM30" s="47"/>
    </row>
    <row r="31" spans="1:65" x14ac:dyDescent="0.2">
      <c r="A31" s="34">
        <v>39393</v>
      </c>
      <c r="B31" s="70">
        <v>0.375</v>
      </c>
      <c r="C31" s="1">
        <v>9</v>
      </c>
      <c r="D31" s="1">
        <v>9</v>
      </c>
      <c r="E31" s="1">
        <v>7</v>
      </c>
      <c r="F31" s="1">
        <v>8.1</v>
      </c>
      <c r="G31" s="1">
        <v>50</v>
      </c>
      <c r="H31" s="1">
        <v>0.16</v>
      </c>
      <c r="I31" s="104" t="s">
        <v>110</v>
      </c>
      <c r="J31" s="36" t="s">
        <v>108</v>
      </c>
      <c r="BM31" s="47"/>
    </row>
    <row r="32" spans="1:65" x14ac:dyDescent="0.2">
      <c r="A32" s="34">
        <v>39394</v>
      </c>
      <c r="B32" s="70">
        <v>0.375</v>
      </c>
      <c r="C32" s="1">
        <v>10</v>
      </c>
      <c r="D32" s="1">
        <v>10</v>
      </c>
      <c r="E32" s="1">
        <v>7</v>
      </c>
      <c r="F32" s="1">
        <v>7.8</v>
      </c>
      <c r="G32" s="82"/>
      <c r="H32" s="1">
        <v>0.18</v>
      </c>
      <c r="I32" s="104" t="s">
        <v>110</v>
      </c>
      <c r="J32" s="36" t="s">
        <v>142</v>
      </c>
      <c r="L32"/>
      <c r="Y32" s="126"/>
      <c r="BM32" s="47"/>
    </row>
    <row r="33" spans="1:65" ht="25.5" x14ac:dyDescent="0.2">
      <c r="A33" s="34">
        <v>39394</v>
      </c>
      <c r="B33" s="70">
        <v>0.66666666666666663</v>
      </c>
      <c r="J33" s="36" t="s">
        <v>182</v>
      </c>
      <c r="L33" s="1">
        <v>2</v>
      </c>
      <c r="Y33" s="126"/>
      <c r="BM33" s="47"/>
    </row>
    <row r="34" spans="1:65" x14ac:dyDescent="0.2">
      <c r="A34" s="34">
        <v>39395</v>
      </c>
      <c r="B34" s="70">
        <v>0.35416666666666663</v>
      </c>
      <c r="C34" s="1">
        <v>9</v>
      </c>
      <c r="D34" s="1">
        <v>10</v>
      </c>
      <c r="E34" s="1">
        <v>7</v>
      </c>
      <c r="F34" s="1">
        <v>7.6</v>
      </c>
      <c r="G34" s="1">
        <v>40</v>
      </c>
      <c r="H34" s="1">
        <v>0.3</v>
      </c>
      <c r="I34" s="104" t="s">
        <v>183</v>
      </c>
      <c r="J34" s="36" t="s">
        <v>184</v>
      </c>
      <c r="AF34" s="40"/>
      <c r="AG34" s="40"/>
      <c r="AH34" s="40"/>
      <c r="AI34" s="40"/>
      <c r="AJ34" s="40"/>
      <c r="AK34" s="40"/>
      <c r="AM34" s="78"/>
      <c r="AN34" s="78"/>
      <c r="AO34" s="78"/>
      <c r="AP34" s="78"/>
      <c r="AQ34" s="78"/>
      <c r="AR34" s="78"/>
      <c r="AT34" s="80"/>
      <c r="AU34" s="80"/>
      <c r="AV34" s="80"/>
      <c r="AW34" s="80"/>
      <c r="AX34" s="80"/>
      <c r="AY34" s="80"/>
      <c r="BM34" s="47"/>
    </row>
    <row r="35" spans="1:65" x14ac:dyDescent="0.2">
      <c r="A35" s="34">
        <v>39395</v>
      </c>
      <c r="B35" s="70">
        <v>0.60416666666666663</v>
      </c>
      <c r="J35" s="36" t="s">
        <v>185</v>
      </c>
      <c r="K35" s="1">
        <v>2</v>
      </c>
      <c r="L35" s="1">
        <v>1</v>
      </c>
      <c r="AF35" s="40"/>
      <c r="AG35" s="40"/>
      <c r="AH35" s="40"/>
      <c r="AI35" s="40"/>
      <c r="AJ35" s="40"/>
      <c r="AK35" s="40"/>
      <c r="AM35" s="78"/>
      <c r="AN35" s="78"/>
      <c r="AO35" s="78"/>
      <c r="AP35" s="78"/>
      <c r="AQ35" s="78"/>
      <c r="AR35" s="78"/>
      <c r="AT35" s="80"/>
      <c r="AU35" s="80"/>
      <c r="AV35" s="80"/>
      <c r="AW35" s="80"/>
      <c r="AX35" s="80"/>
      <c r="AY35" s="80"/>
      <c r="BM35" s="47"/>
    </row>
    <row r="36" spans="1:65" x14ac:dyDescent="0.2">
      <c r="A36" s="34">
        <v>39395</v>
      </c>
      <c r="B36" s="70">
        <v>0.69791666666666663</v>
      </c>
      <c r="J36" s="36" t="s">
        <v>186</v>
      </c>
      <c r="K36" s="1">
        <v>2</v>
      </c>
      <c r="L36" s="1">
        <v>2</v>
      </c>
      <c r="AF36" s="40"/>
      <c r="AG36" s="40"/>
      <c r="AH36" s="40"/>
      <c r="AI36" s="40"/>
      <c r="AJ36" s="40"/>
      <c r="AK36" s="40"/>
      <c r="AM36" s="78"/>
      <c r="AN36" s="78"/>
      <c r="AO36" s="78"/>
      <c r="AP36" s="78"/>
      <c r="AQ36" s="78"/>
      <c r="AR36" s="78"/>
      <c r="AT36" s="80"/>
      <c r="AU36" s="80"/>
      <c r="AV36" s="80"/>
      <c r="AW36" s="80"/>
      <c r="AX36" s="80"/>
      <c r="AY36" s="80"/>
      <c r="BM36" s="47"/>
    </row>
    <row r="37" spans="1:65" x14ac:dyDescent="0.2">
      <c r="A37" s="34">
        <v>39396</v>
      </c>
      <c r="B37" s="35">
        <v>0.39583333333333331</v>
      </c>
      <c r="C37" s="1">
        <v>5</v>
      </c>
      <c r="D37" s="1">
        <v>9</v>
      </c>
      <c r="E37" s="1">
        <v>6.6</v>
      </c>
      <c r="F37" s="1">
        <v>7.9</v>
      </c>
      <c r="G37" s="1">
        <v>40</v>
      </c>
      <c r="H37" s="1">
        <v>0.26</v>
      </c>
      <c r="I37" s="104" t="s">
        <v>187</v>
      </c>
      <c r="J37" s="36" t="s">
        <v>188</v>
      </c>
      <c r="K37" s="1">
        <v>3</v>
      </c>
      <c r="AF37" s="40"/>
      <c r="AG37" s="40"/>
      <c r="AH37" s="40"/>
      <c r="AI37" s="40"/>
      <c r="AJ37" s="40"/>
      <c r="AK37" s="40"/>
      <c r="AM37" s="78"/>
      <c r="AN37" s="78"/>
      <c r="AO37" s="78"/>
      <c r="AP37" s="78"/>
      <c r="AQ37" s="78"/>
      <c r="AR37" s="78"/>
      <c r="AT37" s="80"/>
      <c r="AU37" s="80"/>
      <c r="AV37" s="80"/>
      <c r="AW37" s="80"/>
      <c r="AX37" s="80"/>
      <c r="AY37" s="80"/>
      <c r="BM37" s="47"/>
    </row>
    <row r="38" spans="1:65" x14ac:dyDescent="0.2">
      <c r="A38" s="34">
        <v>39397</v>
      </c>
      <c r="B38" s="70">
        <v>0.375</v>
      </c>
      <c r="C38" s="1">
        <v>4</v>
      </c>
      <c r="D38" s="1">
        <v>8</v>
      </c>
      <c r="E38" s="1">
        <v>6.9</v>
      </c>
      <c r="F38" s="1">
        <v>8.4</v>
      </c>
      <c r="G38" s="1">
        <v>40</v>
      </c>
      <c r="H38" s="1">
        <v>0.22</v>
      </c>
      <c r="I38" s="104" t="s">
        <v>74</v>
      </c>
      <c r="J38" s="36" t="s">
        <v>108</v>
      </c>
      <c r="AF38" s="76"/>
      <c r="AG38" s="40"/>
      <c r="AH38" s="40"/>
      <c r="AI38" s="40"/>
      <c r="AJ38" s="40"/>
      <c r="AK38" s="40"/>
      <c r="AM38" s="77"/>
      <c r="AN38" s="78"/>
      <c r="AO38" s="78"/>
      <c r="AP38" s="78"/>
      <c r="AQ38" s="78"/>
      <c r="AR38" s="78"/>
      <c r="AT38" s="79"/>
      <c r="AU38" s="80"/>
      <c r="AV38" s="80"/>
      <c r="AW38" s="80"/>
      <c r="AX38" s="80"/>
      <c r="AY38" s="80"/>
      <c r="BM38" s="47"/>
    </row>
    <row r="39" spans="1:65" x14ac:dyDescent="0.2">
      <c r="A39" s="34">
        <v>39398</v>
      </c>
      <c r="B39" s="70">
        <v>0.47916666666666663</v>
      </c>
      <c r="C39" s="1">
        <v>10</v>
      </c>
      <c r="D39" s="1">
        <v>9</v>
      </c>
      <c r="E39" s="1">
        <v>6.2</v>
      </c>
      <c r="F39" s="1">
        <v>8.1999999999999993</v>
      </c>
      <c r="G39" s="1">
        <v>40</v>
      </c>
      <c r="H39" s="1">
        <v>0.64</v>
      </c>
      <c r="I39" s="104" t="s">
        <v>189</v>
      </c>
      <c r="J39" s="36" t="s">
        <v>190</v>
      </c>
      <c r="AF39" s="40"/>
      <c r="AG39" s="40"/>
      <c r="AH39" s="40"/>
      <c r="AI39" s="40"/>
      <c r="AJ39" s="40"/>
      <c r="AK39" s="40"/>
      <c r="AM39" s="78"/>
      <c r="AN39" s="78"/>
      <c r="AO39" s="78"/>
      <c r="AP39" s="78"/>
      <c r="AQ39" s="78"/>
      <c r="AR39" s="78"/>
      <c r="AT39" s="80"/>
      <c r="AU39" s="80"/>
      <c r="AV39" s="80"/>
      <c r="AW39" s="80"/>
      <c r="AX39" s="80"/>
      <c r="AY39" s="80"/>
      <c r="BM39" s="47"/>
    </row>
    <row r="40" spans="1:65" x14ac:dyDescent="0.2">
      <c r="A40" s="34">
        <v>39399</v>
      </c>
      <c r="B40" s="70">
        <v>0.5</v>
      </c>
      <c r="C40" s="1">
        <v>7</v>
      </c>
      <c r="D40" s="1">
        <v>7</v>
      </c>
      <c r="E40" s="1">
        <v>6.4</v>
      </c>
      <c r="F40" s="1">
        <v>8.5</v>
      </c>
      <c r="G40" s="1">
        <v>40</v>
      </c>
      <c r="H40" s="1">
        <v>0.37</v>
      </c>
      <c r="I40" s="104" t="s">
        <v>121</v>
      </c>
      <c r="J40" s="104" t="s">
        <v>191</v>
      </c>
      <c r="AF40" s="76"/>
      <c r="AG40" s="40"/>
      <c r="AH40" s="40"/>
      <c r="AI40" s="40"/>
      <c r="AJ40" s="40"/>
      <c r="AK40" s="40"/>
      <c r="AM40" s="77"/>
      <c r="AN40" s="78"/>
      <c r="AO40" s="78"/>
      <c r="AP40" s="78"/>
      <c r="AQ40" s="78"/>
      <c r="AR40" s="78"/>
      <c r="AT40" s="79"/>
      <c r="AU40" s="80"/>
      <c r="AV40" s="80"/>
      <c r="AW40" s="80"/>
      <c r="AX40" s="80"/>
      <c r="AY40" s="80"/>
      <c r="BM40" s="47"/>
    </row>
    <row r="41" spans="1:65" ht="25.5" x14ac:dyDescent="0.2">
      <c r="A41" s="34">
        <v>39400</v>
      </c>
      <c r="B41" s="35">
        <v>0.39583333333333331</v>
      </c>
      <c r="C41" s="1">
        <v>5</v>
      </c>
      <c r="D41" s="1">
        <v>7</v>
      </c>
      <c r="E41" s="1">
        <v>6.4</v>
      </c>
      <c r="F41" s="1">
        <v>8.9</v>
      </c>
      <c r="G41" s="1">
        <v>40</v>
      </c>
      <c r="H41" s="1">
        <v>0.26</v>
      </c>
      <c r="I41" s="104" t="s">
        <v>192</v>
      </c>
      <c r="J41" s="36" t="s">
        <v>193</v>
      </c>
      <c r="AF41" s="76"/>
      <c r="AG41" s="40"/>
      <c r="AH41" s="40"/>
      <c r="AI41" s="40"/>
      <c r="AJ41" s="40"/>
      <c r="AK41" s="40"/>
      <c r="AM41" s="77"/>
      <c r="AN41" s="78"/>
      <c r="AO41" s="78"/>
      <c r="AP41" s="78"/>
      <c r="AQ41" s="78"/>
      <c r="AR41" s="78"/>
      <c r="AT41" s="79"/>
      <c r="AU41" s="80"/>
      <c r="AV41" s="80"/>
      <c r="AW41" s="80"/>
      <c r="AX41" s="80"/>
      <c r="AY41" s="80"/>
      <c r="BM41" s="47"/>
    </row>
    <row r="42" spans="1:65" x14ac:dyDescent="0.2">
      <c r="A42" s="34">
        <v>39401</v>
      </c>
      <c r="B42" s="70">
        <v>0.41666666666666669</v>
      </c>
      <c r="C42" s="1">
        <v>11</v>
      </c>
      <c r="D42" s="1">
        <v>8</v>
      </c>
      <c r="E42" s="1">
        <v>6.2</v>
      </c>
      <c r="F42" s="1">
        <v>8.5</v>
      </c>
      <c r="G42" s="1">
        <v>30</v>
      </c>
      <c r="H42" s="1">
        <v>0.3</v>
      </c>
      <c r="I42" s="104" t="s">
        <v>192</v>
      </c>
      <c r="J42" s="36" t="s">
        <v>194</v>
      </c>
      <c r="AF42" s="40"/>
      <c r="AG42" s="40"/>
      <c r="AH42" s="40"/>
      <c r="AI42" s="40"/>
      <c r="AJ42" s="40"/>
      <c r="AK42" s="40"/>
      <c r="AM42" s="78"/>
      <c r="AN42" s="78"/>
      <c r="AO42" s="78"/>
      <c r="AP42" s="78"/>
      <c r="AQ42" s="78"/>
      <c r="AR42" s="78"/>
      <c r="AT42" s="80"/>
      <c r="AU42" s="80"/>
      <c r="AV42" s="80"/>
      <c r="AW42" s="80"/>
      <c r="AX42" s="80"/>
      <c r="AY42" s="80"/>
      <c r="BM42" s="47"/>
    </row>
    <row r="43" spans="1:65" x14ac:dyDescent="0.2">
      <c r="A43" s="34">
        <v>39402</v>
      </c>
      <c r="B43" s="70">
        <v>0.375</v>
      </c>
      <c r="C43" s="1">
        <v>7</v>
      </c>
      <c r="D43" s="1">
        <v>8</v>
      </c>
      <c r="E43" s="1">
        <v>6.6</v>
      </c>
      <c r="F43" s="1">
        <v>8.7000000000000011</v>
      </c>
      <c r="G43" s="1">
        <v>40</v>
      </c>
      <c r="H43" s="1">
        <v>0.32</v>
      </c>
      <c r="I43" s="104" t="s">
        <v>195</v>
      </c>
      <c r="J43" s="36" t="s">
        <v>142</v>
      </c>
      <c r="AF43" s="40"/>
      <c r="AG43" s="40"/>
      <c r="AH43" s="40"/>
      <c r="AI43" s="40"/>
      <c r="AJ43" s="40"/>
      <c r="AK43" s="40"/>
      <c r="AM43" s="78"/>
      <c r="AN43" s="78"/>
      <c r="AO43" s="78"/>
      <c r="AP43" s="78"/>
      <c r="AQ43" s="78"/>
      <c r="AR43" s="78"/>
      <c r="AT43" s="80"/>
      <c r="AU43" s="80"/>
      <c r="AV43" s="80"/>
      <c r="AW43" s="80"/>
      <c r="AX43" s="80"/>
      <c r="AY43" s="80"/>
      <c r="BM43" s="47"/>
    </row>
    <row r="44" spans="1:65" x14ac:dyDescent="0.2">
      <c r="A44" s="34">
        <v>39403</v>
      </c>
      <c r="B44" s="70">
        <v>0.375</v>
      </c>
      <c r="C44" s="1">
        <v>8</v>
      </c>
      <c r="D44" s="1">
        <v>8</v>
      </c>
      <c r="E44" s="1">
        <v>6.7</v>
      </c>
      <c r="F44" s="1">
        <v>8.8000000000000007</v>
      </c>
      <c r="G44" s="1">
        <v>40</v>
      </c>
      <c r="H44" s="1">
        <v>0.24</v>
      </c>
      <c r="I44" s="104" t="s">
        <v>74</v>
      </c>
      <c r="J44" s="36" t="s">
        <v>196</v>
      </c>
      <c r="AF44" s="76"/>
      <c r="AG44" s="40"/>
      <c r="AH44" s="40"/>
      <c r="AI44" s="40"/>
      <c r="AJ44" s="40"/>
      <c r="AK44" s="40"/>
      <c r="AM44" s="77"/>
      <c r="AN44" s="78"/>
      <c r="AO44" s="78"/>
      <c r="AP44" s="78"/>
      <c r="AQ44" s="78"/>
      <c r="AR44" s="78"/>
      <c r="AT44" s="79"/>
      <c r="AU44" s="80"/>
      <c r="AV44" s="80"/>
      <c r="AW44" s="80"/>
      <c r="AX44" s="80"/>
      <c r="AY44" s="80"/>
      <c r="BM44" s="47"/>
    </row>
    <row r="45" spans="1:65" x14ac:dyDescent="0.2">
      <c r="A45" s="34">
        <v>39404</v>
      </c>
      <c r="B45" s="70">
        <v>0.41666666666666669</v>
      </c>
      <c r="C45" s="1">
        <v>5</v>
      </c>
      <c r="D45" s="1">
        <v>6</v>
      </c>
      <c r="E45" s="1">
        <v>6.6</v>
      </c>
      <c r="F45" s="1">
        <v>9.1</v>
      </c>
      <c r="G45" s="1">
        <v>40</v>
      </c>
      <c r="H45" s="1">
        <v>0.22</v>
      </c>
      <c r="I45" s="104" t="s">
        <v>197</v>
      </c>
      <c r="J45" s="36" t="s">
        <v>142</v>
      </c>
      <c r="AF45" s="40"/>
      <c r="AG45" s="40"/>
      <c r="AH45" s="40"/>
      <c r="AI45" s="40"/>
      <c r="AJ45" s="40"/>
      <c r="AK45" s="40"/>
      <c r="AM45" s="78"/>
      <c r="AN45" s="78"/>
      <c r="AO45" s="78"/>
      <c r="AP45" s="78"/>
      <c r="AQ45" s="78"/>
      <c r="AR45" s="78"/>
      <c r="AT45" s="80"/>
      <c r="AU45" s="80"/>
      <c r="AV45" s="80"/>
      <c r="AW45" s="80"/>
      <c r="AX45" s="80"/>
      <c r="AY45" s="80"/>
      <c r="BM45" s="47"/>
    </row>
    <row r="46" spans="1:65" x14ac:dyDescent="0.2">
      <c r="A46" s="34">
        <v>39405</v>
      </c>
      <c r="B46" s="70">
        <v>0.375</v>
      </c>
      <c r="C46" s="1">
        <v>3</v>
      </c>
      <c r="D46" s="1">
        <v>6</v>
      </c>
      <c r="E46" s="1">
        <v>6.9</v>
      </c>
      <c r="F46" s="1">
        <v>9.1</v>
      </c>
      <c r="G46" s="1">
        <v>50</v>
      </c>
      <c r="H46" s="1">
        <v>0.23</v>
      </c>
      <c r="I46" s="104" t="s">
        <v>198</v>
      </c>
      <c r="J46" s="36" t="s">
        <v>142</v>
      </c>
      <c r="AF46" s="40"/>
      <c r="AG46" s="40"/>
      <c r="AH46" s="40"/>
      <c r="AI46" s="40"/>
      <c r="AJ46" s="40"/>
      <c r="AK46" s="40"/>
      <c r="AM46" s="78"/>
      <c r="AN46" s="78"/>
      <c r="AO46" s="78"/>
      <c r="AP46" s="78"/>
      <c r="AQ46" s="78"/>
      <c r="AR46" s="78"/>
      <c r="AT46" s="80"/>
      <c r="AU46" s="80"/>
      <c r="AV46" s="80"/>
      <c r="AW46" s="80"/>
      <c r="AX46" s="80"/>
      <c r="AY46" s="80"/>
      <c r="BM46" s="47"/>
    </row>
    <row r="47" spans="1:65" x14ac:dyDescent="0.2">
      <c r="A47" s="34">
        <v>39406</v>
      </c>
      <c r="B47" s="70">
        <v>0.41666666666666669</v>
      </c>
      <c r="C47" s="1">
        <v>4</v>
      </c>
      <c r="D47" s="1">
        <v>5</v>
      </c>
      <c r="E47" s="1">
        <v>6.8</v>
      </c>
      <c r="F47" s="1">
        <v>9.6</v>
      </c>
      <c r="G47" s="1">
        <v>40</v>
      </c>
      <c r="H47" s="1">
        <v>0.28999999999999998</v>
      </c>
      <c r="I47" s="36" t="s">
        <v>199</v>
      </c>
      <c r="J47" s="36" t="s">
        <v>142</v>
      </c>
      <c r="AF47" s="40"/>
      <c r="AG47" s="40"/>
      <c r="AH47" s="40"/>
      <c r="AI47" s="40"/>
      <c r="AJ47" s="40"/>
      <c r="AK47" s="40"/>
      <c r="AM47" s="78"/>
      <c r="AN47" s="78"/>
      <c r="AO47" s="78"/>
      <c r="AP47" s="78"/>
      <c r="AQ47" s="78"/>
      <c r="AR47" s="78"/>
      <c r="AT47" s="80"/>
      <c r="AU47" s="80"/>
      <c r="AV47" s="80"/>
      <c r="AW47" s="80"/>
      <c r="AX47" s="80"/>
      <c r="AY47" s="80"/>
      <c r="BM47" s="47"/>
    </row>
    <row r="48" spans="1:65" x14ac:dyDescent="0.2">
      <c r="A48" s="34">
        <v>39407</v>
      </c>
      <c r="B48" s="70">
        <v>0.41666666666666669</v>
      </c>
      <c r="C48" s="1">
        <v>3</v>
      </c>
      <c r="D48" s="1">
        <v>5</v>
      </c>
      <c r="E48" s="1">
        <v>6.7</v>
      </c>
      <c r="F48" s="1">
        <v>9.2000000000000011</v>
      </c>
      <c r="G48" s="1">
        <v>40</v>
      </c>
      <c r="H48" s="1">
        <v>0.23</v>
      </c>
      <c r="I48" s="104" t="s">
        <v>200</v>
      </c>
      <c r="J48" s="36" t="s">
        <v>142</v>
      </c>
      <c r="Y48" s="126"/>
      <c r="AF48" s="40"/>
      <c r="AG48" s="40"/>
      <c r="AH48" s="40"/>
      <c r="AI48" s="40"/>
      <c r="AJ48" s="40"/>
      <c r="AK48" s="40"/>
      <c r="AM48" s="78"/>
      <c r="AN48" s="78"/>
      <c r="AO48" s="78"/>
      <c r="AP48" s="78"/>
      <c r="AQ48" s="78"/>
      <c r="AR48" s="78"/>
      <c r="AT48" s="80"/>
      <c r="AU48" s="80"/>
      <c r="AV48" s="80"/>
      <c r="AW48" s="80"/>
      <c r="AX48" s="80"/>
      <c r="AY48" s="80"/>
      <c r="BM48" s="47"/>
    </row>
    <row r="49" spans="1:65" x14ac:dyDescent="0.2">
      <c r="A49" s="34">
        <v>39408</v>
      </c>
      <c r="B49" s="70">
        <v>0.45833333333333331</v>
      </c>
      <c r="C49" s="1">
        <v>5</v>
      </c>
      <c r="D49" s="1">
        <v>4</v>
      </c>
      <c r="E49" s="1">
        <v>5.6</v>
      </c>
      <c r="F49" s="1">
        <v>9.3000000000000007</v>
      </c>
      <c r="G49" s="1">
        <v>30</v>
      </c>
      <c r="H49" s="1">
        <v>0.27</v>
      </c>
      <c r="I49" s="104" t="s">
        <v>200</v>
      </c>
      <c r="J49" s="36" t="s">
        <v>142</v>
      </c>
      <c r="AF49" s="40"/>
      <c r="AG49" s="40"/>
      <c r="AH49" s="40"/>
      <c r="AI49" s="40"/>
      <c r="AJ49" s="40"/>
      <c r="AK49" s="40"/>
      <c r="AM49" s="78"/>
      <c r="AN49" s="78"/>
      <c r="AO49" s="78"/>
      <c r="AP49" s="78"/>
      <c r="AQ49" s="78"/>
      <c r="AR49" s="78"/>
      <c r="AT49" s="80"/>
      <c r="AU49" s="80"/>
      <c r="AV49" s="80"/>
      <c r="AW49" s="80"/>
      <c r="AX49" s="80"/>
      <c r="AY49" s="80"/>
      <c r="BM49" s="47"/>
    </row>
    <row r="50" spans="1:65" s="87" customFormat="1" x14ac:dyDescent="0.2">
      <c r="A50" s="84">
        <v>39409</v>
      </c>
      <c r="B50" s="85">
        <v>0.45833333333333331</v>
      </c>
      <c r="C50" s="86">
        <v>3</v>
      </c>
      <c r="D50" s="86">
        <v>3</v>
      </c>
      <c r="E50" s="86">
        <v>6.9</v>
      </c>
      <c r="F50" s="86">
        <v>9.7000000000000011</v>
      </c>
      <c r="G50" s="86">
        <v>40</v>
      </c>
      <c r="H50" s="86">
        <v>0.16</v>
      </c>
      <c r="I50" s="127" t="s">
        <v>201</v>
      </c>
      <c r="J50" s="88" t="s">
        <v>146</v>
      </c>
      <c r="K50" s="86"/>
      <c r="L50" s="86"/>
      <c r="M50" s="86"/>
      <c r="N50" s="86"/>
      <c r="O50" s="86"/>
      <c r="P50" s="86"/>
      <c r="Q50" s="86"/>
      <c r="R50" s="86"/>
      <c r="Y50" s="128"/>
      <c r="Z50" s="89"/>
      <c r="AA50" s="89"/>
      <c r="AB50" s="89"/>
      <c r="AC50" s="89"/>
      <c r="AD50" s="89"/>
      <c r="AE50" s="89"/>
      <c r="AF50" s="129"/>
      <c r="AG50" s="92"/>
      <c r="AH50" s="92"/>
      <c r="AI50" s="92"/>
      <c r="AJ50" s="92"/>
      <c r="AK50" s="92"/>
      <c r="AL50" s="93"/>
      <c r="AM50" s="130"/>
      <c r="AN50" s="131"/>
      <c r="AO50" s="131"/>
      <c r="AP50" s="131"/>
      <c r="AQ50" s="131"/>
      <c r="AR50" s="131"/>
      <c r="AS50" s="95"/>
      <c r="AT50" s="132"/>
      <c r="AU50" s="133"/>
      <c r="AV50" s="133"/>
      <c r="AW50" s="133"/>
      <c r="AX50" s="133"/>
      <c r="AY50" s="133"/>
      <c r="AZ50" s="97"/>
      <c r="BA50" s="99"/>
      <c r="BB50" s="99"/>
      <c r="BC50" s="99"/>
      <c r="BD50" s="99"/>
      <c r="BE50" s="99"/>
      <c r="BF50" s="99"/>
      <c r="BG50" s="99"/>
      <c r="BH50" s="99"/>
      <c r="BI50" s="99"/>
      <c r="BJ50" s="99"/>
      <c r="BK50" s="99"/>
      <c r="BL50" s="99"/>
      <c r="BM50" s="99"/>
    </row>
    <row r="51" spans="1:65" x14ac:dyDescent="0.2">
      <c r="A51"/>
      <c r="B51" s="70"/>
      <c r="I51"/>
      <c r="K51" s="1">
        <f>SUM(K3:K50)</f>
        <v>12</v>
      </c>
      <c r="L51" s="1">
        <f>SUM(L3:L50)</f>
        <v>6</v>
      </c>
      <c r="S51" s="1"/>
      <c r="T51" s="1"/>
      <c r="U51" s="1"/>
      <c r="V51" s="1"/>
      <c r="W51" s="1"/>
      <c r="X51" s="1"/>
      <c r="Y51" s="37"/>
      <c r="AE51" s="38"/>
      <c r="AG51" s="40"/>
      <c r="AH51" s="40"/>
      <c r="BA51" s="46"/>
      <c r="BB51" s="46"/>
      <c r="BE51" s="46"/>
      <c r="BF51" s="46"/>
      <c r="BL51" s="46"/>
      <c r="BM51" s="47"/>
    </row>
    <row r="52" spans="1:65" x14ac:dyDescent="0.2">
      <c r="Y52"/>
      <c r="Z52" s="1"/>
      <c r="AA52" s="1"/>
      <c r="AB52" s="1"/>
      <c r="AC52" s="1"/>
      <c r="AD52" s="1"/>
      <c r="AE52" s="1"/>
      <c r="AF52"/>
      <c r="AG52"/>
      <c r="AH52"/>
      <c r="AI52"/>
      <c r="AJ52"/>
      <c r="AK52"/>
      <c r="AL52" s="100"/>
      <c r="AM52"/>
      <c r="AN52"/>
      <c r="AO52"/>
      <c r="AP52"/>
      <c r="AQ52"/>
      <c r="AR52"/>
      <c r="AS52" s="100"/>
      <c r="AT52"/>
      <c r="AU52"/>
      <c r="AV52"/>
      <c r="AW52"/>
      <c r="AX52"/>
      <c r="AY52"/>
      <c r="AZ52" s="100"/>
      <c r="BA52"/>
      <c r="BB52"/>
      <c r="BC52"/>
      <c r="BD52"/>
      <c r="BE52"/>
      <c r="BF52"/>
      <c r="BG52"/>
      <c r="BH52"/>
      <c r="BI52"/>
      <c r="BJ52"/>
      <c r="BK52"/>
      <c r="BL52"/>
    </row>
    <row r="53" spans="1:65" x14ac:dyDescent="0.2">
      <c r="Y53"/>
      <c r="Z53" s="1"/>
      <c r="AA53" s="1"/>
      <c r="AB53" s="1"/>
      <c r="AC53" s="1"/>
      <c r="AD53" s="1"/>
      <c r="AE53" s="1"/>
      <c r="AF53"/>
      <c r="AG53"/>
      <c r="AH53"/>
      <c r="AI53"/>
      <c r="AJ53"/>
      <c r="AK53"/>
      <c r="AL53" s="100"/>
      <c r="AM53"/>
      <c r="AN53"/>
      <c r="AO53"/>
      <c r="AP53"/>
      <c r="AQ53"/>
      <c r="AR53"/>
      <c r="AS53" s="100"/>
      <c r="AT53"/>
      <c r="AU53"/>
      <c r="AV53"/>
      <c r="AW53"/>
      <c r="AX53"/>
      <c r="AY53"/>
      <c r="AZ53" s="100"/>
      <c r="BA53"/>
      <c r="BB53"/>
      <c r="BC53"/>
      <c r="BD53"/>
      <c r="BE53"/>
      <c r="BF53"/>
      <c r="BG53"/>
      <c r="BH53"/>
      <c r="BI53"/>
      <c r="BJ53"/>
      <c r="BK53"/>
      <c r="BL53"/>
    </row>
    <row r="54" spans="1:65" x14ac:dyDescent="0.2">
      <c r="S54" s="1"/>
      <c r="T54" s="1"/>
      <c r="U54" s="1"/>
      <c r="V54" s="1"/>
      <c r="Y54"/>
      <c r="Z54" s="1"/>
      <c r="AA54" s="1"/>
      <c r="AB54" s="1"/>
      <c r="AC54" s="1"/>
      <c r="AD54" s="1"/>
      <c r="AE54" s="1"/>
      <c r="AF54"/>
      <c r="AG54" s="1"/>
      <c r="AH54"/>
      <c r="AI54"/>
      <c r="AJ54"/>
      <c r="AK54"/>
      <c r="AL54" s="100"/>
      <c r="AM54"/>
      <c r="AN54" s="1"/>
      <c r="AO54"/>
      <c r="AP54"/>
      <c r="AQ54"/>
      <c r="AR54"/>
      <c r="AS54" s="100"/>
      <c r="AT54"/>
      <c r="AU54" s="1"/>
      <c r="AV54"/>
      <c r="AW54"/>
      <c r="AX54"/>
      <c r="AY54"/>
      <c r="AZ54" s="100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</row>
    <row r="55" spans="1:65" x14ac:dyDescent="0.2">
      <c r="Y55"/>
      <c r="Z55" s="1"/>
      <c r="AA55" s="1"/>
      <c r="AB55" s="1"/>
      <c r="AC55" s="1"/>
      <c r="AD55" s="1"/>
      <c r="AE55" s="1"/>
      <c r="AF55"/>
      <c r="AG55"/>
      <c r="AH55"/>
      <c r="AI55"/>
      <c r="AJ55"/>
      <c r="AK55"/>
      <c r="AL55" s="100"/>
      <c r="AM55"/>
      <c r="AN55"/>
      <c r="AO55"/>
      <c r="AP55"/>
      <c r="AQ55"/>
      <c r="AR55"/>
      <c r="AS55" s="100"/>
      <c r="AT55"/>
      <c r="AU55"/>
      <c r="AV55"/>
      <c r="AW55"/>
      <c r="AX55"/>
      <c r="AY55"/>
      <c r="AZ55" s="100"/>
      <c r="BA55"/>
      <c r="BB55"/>
      <c r="BC55"/>
      <c r="BD55"/>
      <c r="BE55"/>
      <c r="BF55"/>
      <c r="BG55"/>
      <c r="BH55"/>
      <c r="BI55"/>
      <c r="BJ55"/>
      <c r="BK55"/>
      <c r="BL55"/>
    </row>
    <row r="56" spans="1:65" x14ac:dyDescent="0.2">
      <c r="Y56"/>
      <c r="Z56" s="1"/>
      <c r="AA56" s="1"/>
      <c r="AB56" s="1"/>
      <c r="AC56" s="1"/>
      <c r="AD56" s="1"/>
      <c r="AE56" s="1"/>
      <c r="AF56"/>
      <c r="AG56"/>
      <c r="AH56"/>
      <c r="AI56"/>
      <c r="AJ56"/>
      <c r="AK56"/>
      <c r="AL56" s="100"/>
      <c r="AM56"/>
      <c r="AN56"/>
      <c r="AO56"/>
      <c r="AP56"/>
      <c r="AQ56"/>
      <c r="AR56"/>
      <c r="AS56" s="100"/>
      <c r="AT56"/>
      <c r="AU56"/>
      <c r="AV56"/>
      <c r="AW56"/>
      <c r="AX56"/>
      <c r="AY56"/>
      <c r="AZ56" s="100"/>
      <c r="BA56"/>
      <c r="BB56"/>
      <c r="BC56"/>
      <c r="BD56"/>
      <c r="BE56"/>
      <c r="BF56"/>
      <c r="BG56"/>
      <c r="BH56"/>
      <c r="BI56"/>
      <c r="BJ56"/>
      <c r="BK56"/>
      <c r="BL56"/>
    </row>
    <row r="57" spans="1:65" x14ac:dyDescent="0.2">
      <c r="Y57"/>
      <c r="Z57" s="1"/>
      <c r="AA57" s="1"/>
      <c r="AB57" s="1"/>
      <c r="AC57" s="1"/>
      <c r="AD57" s="1"/>
      <c r="AE57" s="1"/>
      <c r="AF57"/>
      <c r="AG57"/>
      <c r="AH57"/>
      <c r="AI57"/>
      <c r="AJ57"/>
      <c r="AK57"/>
      <c r="AL57" s="100"/>
      <c r="AM57"/>
      <c r="AN57"/>
      <c r="AO57"/>
      <c r="AP57"/>
      <c r="AQ57"/>
      <c r="AR57"/>
      <c r="AS57" s="100"/>
      <c r="AT57"/>
      <c r="AU57"/>
      <c r="AV57"/>
      <c r="AW57"/>
      <c r="AX57"/>
      <c r="AY57"/>
      <c r="AZ57" s="100"/>
      <c r="BA57"/>
      <c r="BB57"/>
      <c r="BC57"/>
      <c r="BD57"/>
      <c r="BE57"/>
      <c r="BF57"/>
      <c r="BG57"/>
      <c r="BH57"/>
      <c r="BI57"/>
      <c r="BJ57"/>
      <c r="BK57"/>
      <c r="BL57"/>
    </row>
    <row r="58" spans="1:65" x14ac:dyDescent="0.2">
      <c r="Y58"/>
      <c r="Z58" s="1"/>
      <c r="AA58" s="1"/>
      <c r="AB58" s="1"/>
      <c r="AC58" s="1"/>
      <c r="AD58" s="1"/>
      <c r="AE58" s="1"/>
      <c r="AF58"/>
      <c r="AG58"/>
      <c r="AH58"/>
      <c r="AI58"/>
      <c r="AJ58"/>
      <c r="AK58"/>
      <c r="AL58" s="100"/>
      <c r="AM58"/>
      <c r="AN58"/>
      <c r="AO58"/>
      <c r="AP58"/>
      <c r="AQ58"/>
      <c r="AR58"/>
      <c r="AS58" s="100"/>
      <c r="AT58"/>
      <c r="AU58"/>
      <c r="AV58"/>
      <c r="AW58"/>
      <c r="AX58"/>
      <c r="AY58"/>
      <c r="AZ58" s="100"/>
      <c r="BA58"/>
      <c r="BB58"/>
      <c r="BC58"/>
      <c r="BD58"/>
      <c r="BE58"/>
      <c r="BF58"/>
      <c r="BG58"/>
      <c r="BH58"/>
      <c r="BI58"/>
      <c r="BJ58"/>
      <c r="BK58"/>
      <c r="BL58"/>
    </row>
    <row r="59" spans="1:65" x14ac:dyDescent="0.2">
      <c r="Y59"/>
      <c r="Z59" s="1"/>
      <c r="AA59" s="1"/>
      <c r="AB59" s="1"/>
      <c r="AC59" s="1"/>
      <c r="AD59" s="1"/>
      <c r="AE59" s="1"/>
      <c r="AF59"/>
      <c r="AG59"/>
      <c r="AH59"/>
      <c r="AI59"/>
      <c r="AJ59"/>
      <c r="AK59"/>
      <c r="AL59" s="100"/>
      <c r="AM59"/>
      <c r="AN59"/>
      <c r="AO59"/>
      <c r="AP59"/>
      <c r="AQ59"/>
      <c r="AR59"/>
      <c r="AS59" s="100"/>
      <c r="AT59"/>
      <c r="AU59"/>
      <c r="AV59"/>
      <c r="AW59"/>
      <c r="AX59"/>
      <c r="AY59"/>
      <c r="AZ59" s="100"/>
      <c r="BA59"/>
      <c r="BB59"/>
      <c r="BC59"/>
      <c r="BD59"/>
      <c r="BE59"/>
      <c r="BF59"/>
      <c r="BG59"/>
      <c r="BH59"/>
      <c r="BI59"/>
      <c r="BJ59"/>
      <c r="BK59"/>
      <c r="BL59"/>
    </row>
    <row r="60" spans="1:65" x14ac:dyDescent="0.2">
      <c r="Y60"/>
      <c r="Z60" s="1"/>
      <c r="AA60" s="1"/>
      <c r="AB60" s="1"/>
      <c r="AC60" s="1"/>
      <c r="AD60" s="1"/>
      <c r="AE60" s="1"/>
      <c r="AF60"/>
      <c r="AG60"/>
      <c r="AH60"/>
      <c r="AI60"/>
      <c r="AJ60"/>
      <c r="AK60"/>
      <c r="AL60" s="100"/>
      <c r="AM60"/>
      <c r="AN60"/>
      <c r="AO60"/>
      <c r="AP60"/>
      <c r="AQ60"/>
      <c r="AR60"/>
      <c r="AS60" s="100"/>
      <c r="AT60"/>
      <c r="AU60"/>
      <c r="AV60"/>
      <c r="AW60"/>
      <c r="AX60"/>
      <c r="AY60"/>
      <c r="AZ60" s="100"/>
      <c r="BA60"/>
      <c r="BB60"/>
      <c r="BC60"/>
      <c r="BD60"/>
      <c r="BE60"/>
      <c r="BF60"/>
      <c r="BG60"/>
      <c r="BH60"/>
      <c r="BI60"/>
      <c r="BJ60"/>
      <c r="BK60"/>
      <c r="BL60"/>
    </row>
    <row r="61" spans="1:65" x14ac:dyDescent="0.2">
      <c r="Y61"/>
      <c r="Z61" s="1"/>
      <c r="AA61" s="1"/>
      <c r="AB61" s="1"/>
      <c r="AC61" s="1"/>
      <c r="AD61" s="1"/>
      <c r="AE61" s="1"/>
      <c r="AF61"/>
      <c r="AG61"/>
      <c r="AH61"/>
      <c r="AI61"/>
      <c r="AJ61"/>
      <c r="AK61"/>
      <c r="AL61" s="100"/>
      <c r="AM61"/>
      <c r="AN61"/>
      <c r="AO61"/>
      <c r="AP61"/>
      <c r="AQ61"/>
      <c r="AR61"/>
      <c r="AS61" s="100"/>
      <c r="AT61"/>
      <c r="AU61"/>
      <c r="AV61"/>
      <c r="AW61"/>
      <c r="AX61"/>
      <c r="AY61"/>
      <c r="AZ61" s="100"/>
      <c r="BA61"/>
      <c r="BB61"/>
      <c r="BC61"/>
      <c r="BD61"/>
      <c r="BE61"/>
      <c r="BF61"/>
      <c r="BG61"/>
      <c r="BH61"/>
      <c r="BI61"/>
      <c r="BJ61"/>
      <c r="BK61"/>
      <c r="BL61"/>
    </row>
    <row r="62" spans="1:65" x14ac:dyDescent="0.2">
      <c r="Y62"/>
      <c r="Z62" s="1"/>
      <c r="AA62" s="1"/>
      <c r="AB62" s="1"/>
      <c r="AC62" s="1"/>
      <c r="AD62" s="1"/>
      <c r="AE62" s="1"/>
      <c r="AF62"/>
      <c r="AG62"/>
      <c r="AH62"/>
      <c r="AI62"/>
      <c r="AJ62"/>
      <c r="AK62"/>
      <c r="AL62" s="100"/>
      <c r="AM62"/>
      <c r="AN62"/>
      <c r="AO62"/>
      <c r="AP62"/>
      <c r="AQ62"/>
      <c r="AR62"/>
      <c r="AS62" s="100"/>
      <c r="AT62"/>
      <c r="AU62"/>
      <c r="AV62"/>
      <c r="AW62"/>
      <c r="AX62"/>
      <c r="AY62"/>
      <c r="AZ62" s="100"/>
      <c r="BA62"/>
      <c r="BB62"/>
      <c r="BC62"/>
      <c r="BD62"/>
      <c r="BE62"/>
      <c r="BF62"/>
      <c r="BG62"/>
      <c r="BH62"/>
      <c r="BI62"/>
      <c r="BJ62"/>
      <c r="BK62"/>
      <c r="BL62"/>
    </row>
    <row r="63" spans="1:65" x14ac:dyDescent="0.2">
      <c r="Y63"/>
      <c r="Z63" s="1"/>
      <c r="AA63" s="1"/>
      <c r="AB63" s="1"/>
      <c r="AC63" s="1"/>
      <c r="AD63" s="1"/>
      <c r="AE63" s="1"/>
      <c r="AF63"/>
      <c r="AG63"/>
      <c r="AH63"/>
      <c r="AI63"/>
      <c r="AJ63"/>
      <c r="AK63"/>
      <c r="AL63" s="100"/>
      <c r="AM63"/>
      <c r="AN63"/>
      <c r="AO63"/>
      <c r="AP63"/>
      <c r="AQ63"/>
      <c r="AR63"/>
      <c r="AS63" s="100"/>
      <c r="AT63"/>
      <c r="AU63"/>
      <c r="AV63"/>
      <c r="AW63"/>
      <c r="AX63"/>
      <c r="AY63"/>
      <c r="AZ63" s="100"/>
      <c r="BA63"/>
      <c r="BB63"/>
      <c r="BC63"/>
      <c r="BD63"/>
      <c r="BE63"/>
      <c r="BF63"/>
      <c r="BG63"/>
      <c r="BH63"/>
      <c r="BI63"/>
      <c r="BJ63"/>
      <c r="BK63"/>
      <c r="BL63"/>
    </row>
    <row r="64" spans="1:65" x14ac:dyDescent="0.2">
      <c r="Y64"/>
      <c r="Z64" s="1"/>
      <c r="AA64" s="1"/>
      <c r="AB64" s="1"/>
      <c r="AC64" s="1"/>
      <c r="AD64" s="1"/>
      <c r="AE64" s="1"/>
      <c r="AF64"/>
      <c r="AG64"/>
      <c r="AH64"/>
      <c r="AI64"/>
      <c r="AJ64"/>
      <c r="AK64"/>
      <c r="AL64" s="100"/>
      <c r="AM64"/>
      <c r="AN64"/>
      <c r="AO64"/>
      <c r="AP64"/>
      <c r="AQ64"/>
      <c r="AR64"/>
      <c r="AS64" s="100"/>
      <c r="AT64"/>
      <c r="AU64"/>
      <c r="AV64"/>
      <c r="AW64"/>
      <c r="AX64"/>
      <c r="AY64"/>
      <c r="AZ64" s="100"/>
      <c r="BA64"/>
      <c r="BB64"/>
      <c r="BC64"/>
      <c r="BD64"/>
      <c r="BE64"/>
      <c r="BF64"/>
      <c r="BG64"/>
      <c r="BH64"/>
      <c r="BI64"/>
      <c r="BJ64"/>
      <c r="BK64"/>
      <c r="BL64"/>
    </row>
    <row r="65" spans="25:64" x14ac:dyDescent="0.2">
      <c r="Y65"/>
      <c r="Z65" s="1"/>
      <c r="AA65" s="1"/>
      <c r="AB65" s="1"/>
      <c r="AC65" s="1"/>
      <c r="AD65" s="1"/>
      <c r="AE65" s="1"/>
      <c r="AF65"/>
      <c r="AG65"/>
      <c r="AH65"/>
      <c r="AI65"/>
      <c r="AJ65"/>
      <c r="AK65"/>
      <c r="AL65" s="100"/>
      <c r="AM65"/>
      <c r="AN65"/>
      <c r="AO65"/>
      <c r="AP65"/>
      <c r="AQ65"/>
      <c r="AR65"/>
      <c r="AS65" s="100"/>
      <c r="AT65"/>
      <c r="AU65"/>
      <c r="AV65"/>
      <c r="AW65"/>
      <c r="AX65"/>
      <c r="AY65"/>
      <c r="AZ65" s="100"/>
      <c r="BA65"/>
      <c r="BB65"/>
      <c r="BC65"/>
      <c r="BD65"/>
      <c r="BE65"/>
      <c r="BF65"/>
      <c r="BG65"/>
      <c r="BH65"/>
      <c r="BI65"/>
      <c r="BJ65"/>
      <c r="BK65"/>
      <c r="BL65"/>
    </row>
    <row r="66" spans="25:64" x14ac:dyDescent="0.2">
      <c r="Y66"/>
      <c r="Z66" s="1"/>
      <c r="AA66" s="1"/>
      <c r="AB66" s="1"/>
      <c r="AC66" s="1"/>
      <c r="AD66" s="1"/>
      <c r="AE66" s="1"/>
      <c r="AF66"/>
      <c r="AG66"/>
      <c r="AH66"/>
      <c r="AI66"/>
      <c r="AJ66"/>
      <c r="AK66"/>
      <c r="AL66" s="100"/>
      <c r="AM66"/>
      <c r="AN66"/>
      <c r="AO66"/>
      <c r="AP66"/>
      <c r="AQ66"/>
      <c r="AR66"/>
      <c r="AS66" s="100"/>
      <c r="AT66"/>
      <c r="AU66"/>
      <c r="AV66"/>
      <c r="AW66"/>
      <c r="AX66"/>
      <c r="AY66"/>
      <c r="AZ66" s="100"/>
      <c r="BA66"/>
      <c r="BB66"/>
      <c r="BC66"/>
      <c r="BD66"/>
      <c r="BE66"/>
      <c r="BF66"/>
      <c r="BG66"/>
      <c r="BH66"/>
      <c r="BI66"/>
      <c r="BJ66"/>
      <c r="BK66"/>
      <c r="BL66"/>
    </row>
    <row r="67" spans="25:64" x14ac:dyDescent="0.2">
      <c r="Y67"/>
      <c r="Z67" s="1"/>
      <c r="AA67" s="1"/>
      <c r="AB67" s="1"/>
      <c r="AC67" s="1"/>
      <c r="AD67" s="1"/>
      <c r="AE67" s="1"/>
      <c r="AF67"/>
      <c r="AG67"/>
      <c r="AH67"/>
      <c r="AI67"/>
      <c r="AJ67"/>
      <c r="AK67"/>
      <c r="AL67" s="100"/>
      <c r="AM67"/>
      <c r="AN67"/>
      <c r="AO67"/>
      <c r="AP67"/>
      <c r="AQ67"/>
      <c r="AR67"/>
      <c r="AS67" s="100"/>
      <c r="AT67"/>
      <c r="AU67"/>
      <c r="AV67"/>
      <c r="AW67"/>
      <c r="AX67"/>
      <c r="AY67"/>
      <c r="AZ67" s="100"/>
      <c r="BA67"/>
      <c r="BB67"/>
      <c r="BC67"/>
      <c r="BD67"/>
      <c r="BE67"/>
      <c r="BF67"/>
      <c r="BG67"/>
      <c r="BH67"/>
      <c r="BI67"/>
      <c r="BJ67"/>
      <c r="BK67"/>
      <c r="BL67"/>
    </row>
    <row r="68" spans="25:64" x14ac:dyDescent="0.2">
      <c r="Y68"/>
      <c r="Z68" s="1"/>
      <c r="AA68" s="1"/>
      <c r="AB68" s="1"/>
      <c r="AC68" s="1"/>
      <c r="AD68" s="1"/>
      <c r="AE68" s="1"/>
      <c r="AF68"/>
      <c r="AG68"/>
      <c r="AH68"/>
      <c r="AI68"/>
      <c r="AJ68"/>
      <c r="AK68"/>
      <c r="AL68" s="100"/>
      <c r="AM68"/>
      <c r="AN68"/>
      <c r="AO68"/>
      <c r="AP68"/>
      <c r="AQ68"/>
      <c r="AR68"/>
      <c r="AS68" s="100"/>
      <c r="AT68"/>
      <c r="AU68"/>
      <c r="AV68"/>
      <c r="AW68"/>
      <c r="AX68"/>
      <c r="AY68"/>
      <c r="AZ68" s="100"/>
      <c r="BA68"/>
      <c r="BB68"/>
      <c r="BC68"/>
      <c r="BD68"/>
      <c r="BE68"/>
      <c r="BF68"/>
      <c r="BG68"/>
      <c r="BH68"/>
      <c r="BI68"/>
      <c r="BJ68"/>
      <c r="BK68"/>
      <c r="BL68"/>
    </row>
    <row r="69" spans="25:64" x14ac:dyDescent="0.2">
      <c r="Y69"/>
      <c r="Z69" s="1"/>
      <c r="AA69" s="1"/>
      <c r="AB69" s="1"/>
      <c r="AC69" s="1"/>
      <c r="AD69" s="1"/>
      <c r="AE69" s="1"/>
      <c r="AF69"/>
      <c r="AG69"/>
      <c r="AH69"/>
      <c r="AI69"/>
      <c r="AJ69"/>
      <c r="AK69"/>
      <c r="AL69" s="100"/>
      <c r="AM69"/>
      <c r="AN69"/>
      <c r="AO69"/>
      <c r="AP69"/>
      <c r="AQ69"/>
      <c r="AR69"/>
      <c r="AS69" s="100"/>
      <c r="AT69"/>
      <c r="AU69"/>
      <c r="AV69"/>
      <c r="AW69"/>
      <c r="AX69"/>
      <c r="AY69"/>
      <c r="AZ69" s="100"/>
      <c r="BA69"/>
      <c r="BB69"/>
      <c r="BC69"/>
      <c r="BD69"/>
      <c r="BE69"/>
      <c r="BF69"/>
      <c r="BG69"/>
      <c r="BH69"/>
      <c r="BI69"/>
      <c r="BJ69"/>
      <c r="BK69"/>
      <c r="BL69"/>
    </row>
    <row r="70" spans="25:64" x14ac:dyDescent="0.2">
      <c r="Y70"/>
      <c r="Z70" s="1"/>
      <c r="AA70" s="1"/>
      <c r="AB70" s="1"/>
      <c r="AC70" s="1"/>
      <c r="AD70" s="1"/>
      <c r="AE70" s="1"/>
      <c r="AF70"/>
      <c r="AG70"/>
      <c r="AH70"/>
      <c r="AI70"/>
      <c r="AJ70"/>
      <c r="AK70"/>
      <c r="AL70" s="100"/>
      <c r="AM70"/>
      <c r="AN70"/>
      <c r="AO70"/>
      <c r="AP70"/>
      <c r="AQ70"/>
      <c r="AR70"/>
      <c r="AS70" s="100"/>
      <c r="AT70"/>
      <c r="AU70"/>
      <c r="AV70"/>
      <c r="AW70"/>
      <c r="AX70"/>
      <c r="AY70"/>
      <c r="AZ70" s="100"/>
      <c r="BA70"/>
      <c r="BB70"/>
      <c r="BC70"/>
      <c r="BD70"/>
      <c r="BE70"/>
      <c r="BF70"/>
      <c r="BG70"/>
      <c r="BH70"/>
      <c r="BI70"/>
      <c r="BJ70"/>
      <c r="BK70"/>
      <c r="BL70"/>
    </row>
    <row r="71" spans="25:64" x14ac:dyDescent="0.2">
      <c r="Y71"/>
      <c r="Z71" s="1"/>
      <c r="AA71" s="1"/>
      <c r="AB71" s="1"/>
      <c r="AC71" s="1"/>
      <c r="AD71" s="1"/>
      <c r="AE71" s="1"/>
      <c r="AF71"/>
      <c r="AG71"/>
      <c r="AH71"/>
      <c r="AI71"/>
      <c r="AJ71"/>
      <c r="AK71"/>
      <c r="AL71" s="100"/>
      <c r="AM71"/>
      <c r="AN71"/>
      <c r="AO71"/>
      <c r="AP71"/>
      <c r="AQ71"/>
      <c r="AR71"/>
      <c r="AS71" s="100"/>
      <c r="AT71"/>
      <c r="AU71"/>
      <c r="AV71"/>
      <c r="AW71"/>
      <c r="AX71"/>
      <c r="AY71"/>
      <c r="AZ71" s="100"/>
      <c r="BA71"/>
      <c r="BB71"/>
      <c r="BC71"/>
      <c r="BD71"/>
      <c r="BE71"/>
      <c r="BF71"/>
      <c r="BG71"/>
      <c r="BH71"/>
      <c r="BI71"/>
      <c r="BJ71"/>
      <c r="BK71"/>
      <c r="BL71"/>
    </row>
    <row r="72" spans="25:64" x14ac:dyDescent="0.2">
      <c r="Y72"/>
      <c r="Z72" s="1"/>
      <c r="AA72" s="1"/>
      <c r="AB72" s="1"/>
      <c r="AC72" s="1"/>
      <c r="AD72" s="1"/>
      <c r="AE72" s="1"/>
      <c r="AF72"/>
      <c r="AG72"/>
      <c r="AH72"/>
      <c r="AI72"/>
      <c r="AJ72"/>
      <c r="AK72"/>
      <c r="AL72" s="100"/>
      <c r="AM72"/>
      <c r="AN72"/>
      <c r="AO72"/>
      <c r="AP72"/>
      <c r="AQ72"/>
      <c r="AR72"/>
      <c r="AS72" s="100"/>
      <c r="AT72"/>
      <c r="AU72"/>
      <c r="AV72"/>
      <c r="AW72"/>
      <c r="AX72"/>
      <c r="AY72"/>
      <c r="AZ72" s="100"/>
      <c r="BA72"/>
      <c r="BB72"/>
      <c r="BC72"/>
      <c r="BD72"/>
      <c r="BE72"/>
      <c r="BF72"/>
      <c r="BG72"/>
      <c r="BH72"/>
      <c r="BI72"/>
      <c r="BJ72"/>
      <c r="BK72"/>
      <c r="BL72"/>
    </row>
    <row r="73" spans="25:64" x14ac:dyDescent="0.2">
      <c r="Y73"/>
      <c r="Z73" s="1"/>
      <c r="AA73" s="1"/>
      <c r="AB73" s="1"/>
      <c r="AC73" s="1"/>
      <c r="AD73" s="1"/>
      <c r="AE73" s="1"/>
      <c r="AF73"/>
      <c r="AG73"/>
      <c r="AH73"/>
      <c r="AI73"/>
      <c r="AJ73"/>
      <c r="AK73"/>
      <c r="AL73" s="100"/>
      <c r="AM73"/>
      <c r="AN73"/>
      <c r="AO73"/>
      <c r="AP73"/>
      <c r="AQ73"/>
      <c r="AR73"/>
      <c r="AS73" s="100"/>
      <c r="AT73"/>
      <c r="AU73"/>
      <c r="AV73"/>
      <c r="AW73"/>
      <c r="AX73"/>
      <c r="AY73"/>
      <c r="AZ73" s="100"/>
      <c r="BA73"/>
      <c r="BB73"/>
      <c r="BC73"/>
      <c r="BD73"/>
      <c r="BE73"/>
      <c r="BF73"/>
      <c r="BG73"/>
      <c r="BH73"/>
      <c r="BI73"/>
      <c r="BJ73"/>
      <c r="BK73"/>
      <c r="BL73"/>
    </row>
    <row r="74" spans="25:64" x14ac:dyDescent="0.2">
      <c r="Y74"/>
      <c r="Z74" s="1"/>
      <c r="AA74" s="1"/>
      <c r="AB74" s="1"/>
      <c r="AC74" s="1"/>
      <c r="AD74" s="1"/>
      <c r="AE74" s="1"/>
      <c r="AF74"/>
      <c r="AG74"/>
      <c r="AH74"/>
      <c r="AI74"/>
      <c r="AJ74"/>
      <c r="AK74"/>
      <c r="AL74" s="100"/>
      <c r="AM74"/>
      <c r="AN74"/>
      <c r="AO74"/>
      <c r="AP74"/>
      <c r="AQ74"/>
      <c r="AR74"/>
      <c r="AS74" s="100"/>
      <c r="AT74"/>
      <c r="AU74"/>
      <c r="AV74"/>
      <c r="AW74"/>
      <c r="AX74"/>
      <c r="AY74"/>
      <c r="AZ74" s="100"/>
      <c r="BA74"/>
      <c r="BB74"/>
      <c r="BC74"/>
      <c r="BD74"/>
      <c r="BE74"/>
      <c r="BF74"/>
      <c r="BG74"/>
      <c r="BH74"/>
      <c r="BI74"/>
      <c r="BJ74"/>
      <c r="BK74"/>
      <c r="BL74"/>
    </row>
    <row r="75" spans="25:64" x14ac:dyDescent="0.2">
      <c r="Y75"/>
      <c r="Z75" s="1"/>
      <c r="AA75" s="1"/>
      <c r="AB75" s="1"/>
      <c r="AC75" s="1"/>
      <c r="AD75" s="1"/>
      <c r="AE75" s="1"/>
      <c r="AF75"/>
      <c r="AG75"/>
      <c r="AH75"/>
      <c r="AI75"/>
      <c r="AJ75"/>
      <c r="AK75"/>
      <c r="AL75" s="100"/>
      <c r="AM75"/>
      <c r="AN75"/>
      <c r="AO75"/>
      <c r="AP75"/>
      <c r="AQ75"/>
      <c r="AR75"/>
      <c r="AS75" s="100"/>
      <c r="AT75"/>
      <c r="AU75"/>
      <c r="AV75"/>
      <c r="AW75"/>
      <c r="AX75"/>
      <c r="AY75"/>
      <c r="AZ75" s="100"/>
      <c r="BA75"/>
      <c r="BB75"/>
      <c r="BC75"/>
      <c r="BD75"/>
      <c r="BE75"/>
      <c r="BF75"/>
      <c r="BG75"/>
      <c r="BH75"/>
      <c r="BI75"/>
      <c r="BJ75"/>
      <c r="BK75"/>
      <c r="BL75"/>
    </row>
    <row r="76" spans="25:64" x14ac:dyDescent="0.2">
      <c r="Y76"/>
      <c r="Z76" s="1"/>
      <c r="AA76" s="1"/>
      <c r="AB76" s="1"/>
      <c r="AC76" s="1"/>
      <c r="AD76" s="1"/>
      <c r="AE76" s="1"/>
      <c r="AF76"/>
      <c r="AG76"/>
      <c r="AH76"/>
      <c r="AI76"/>
      <c r="AJ76"/>
      <c r="AK76"/>
      <c r="AL76" s="100"/>
      <c r="AM76"/>
      <c r="AN76"/>
      <c r="AO76"/>
      <c r="AP76"/>
      <c r="AQ76"/>
      <c r="AR76"/>
      <c r="AS76" s="100"/>
      <c r="AT76"/>
      <c r="AU76"/>
      <c r="AV76"/>
      <c r="AW76"/>
      <c r="AX76"/>
      <c r="AY76"/>
      <c r="AZ76" s="100"/>
      <c r="BA76"/>
      <c r="BB76"/>
      <c r="BC76"/>
      <c r="BD76"/>
      <c r="BE76"/>
      <c r="BF76"/>
      <c r="BG76"/>
      <c r="BH76"/>
      <c r="BI76"/>
      <c r="BJ76"/>
      <c r="BK76"/>
      <c r="BL76"/>
    </row>
    <row r="77" spans="25:64" x14ac:dyDescent="0.2">
      <c r="Y77"/>
      <c r="Z77" s="1"/>
      <c r="AA77" s="1"/>
      <c r="AB77" s="1"/>
      <c r="AC77" s="1"/>
      <c r="AD77" s="1"/>
      <c r="AE77" s="1"/>
      <c r="AF77"/>
      <c r="AG77"/>
      <c r="AH77"/>
      <c r="AI77"/>
      <c r="AJ77"/>
      <c r="AK77"/>
      <c r="AL77" s="100"/>
      <c r="AM77"/>
      <c r="AN77"/>
      <c r="AO77"/>
      <c r="AP77"/>
      <c r="AQ77"/>
      <c r="AR77"/>
      <c r="AS77" s="100"/>
      <c r="AT77"/>
      <c r="AU77"/>
      <c r="AV77"/>
      <c r="AW77"/>
      <c r="AX77"/>
      <c r="AY77"/>
      <c r="AZ77" s="100"/>
      <c r="BA77"/>
      <c r="BB77"/>
      <c r="BC77"/>
      <c r="BD77"/>
      <c r="BE77"/>
      <c r="BF77"/>
      <c r="BG77"/>
      <c r="BH77"/>
      <c r="BI77"/>
      <c r="BJ77"/>
      <c r="BK77"/>
      <c r="BL77"/>
    </row>
    <row r="78" spans="25:64" x14ac:dyDescent="0.2">
      <c r="Y78"/>
      <c r="Z78" s="1"/>
      <c r="AA78" s="1"/>
      <c r="AB78" s="1"/>
      <c r="AC78" s="1"/>
      <c r="AD78" s="1"/>
      <c r="AE78" s="1"/>
      <c r="AF78"/>
      <c r="AG78"/>
      <c r="AH78"/>
      <c r="AI78"/>
      <c r="AJ78"/>
      <c r="AK78"/>
      <c r="AL78" s="100"/>
      <c r="AM78"/>
      <c r="AN78"/>
      <c r="AO78"/>
      <c r="AP78"/>
      <c r="AQ78"/>
      <c r="AR78"/>
      <c r="AS78" s="100"/>
      <c r="AT78"/>
      <c r="AU78"/>
      <c r="AV78"/>
      <c r="AW78"/>
      <c r="AX78"/>
      <c r="AY78"/>
      <c r="AZ78" s="100"/>
      <c r="BA78"/>
      <c r="BB78"/>
      <c r="BC78"/>
      <c r="BD78"/>
      <c r="BE78"/>
      <c r="BF78"/>
      <c r="BG78"/>
      <c r="BH78"/>
      <c r="BI78"/>
      <c r="BJ78"/>
      <c r="BK78"/>
      <c r="BL78"/>
    </row>
    <row r="79" spans="25:64" x14ac:dyDescent="0.2">
      <c r="Y79"/>
      <c r="Z79" s="1"/>
      <c r="AA79" s="1"/>
      <c r="AB79" s="1"/>
      <c r="AC79" s="1"/>
      <c r="AD79" s="1"/>
      <c r="AE79" s="1"/>
      <c r="AF79"/>
      <c r="AG79"/>
      <c r="AH79"/>
      <c r="AI79"/>
      <c r="AJ79"/>
      <c r="AK79"/>
      <c r="AL79" s="100"/>
      <c r="AM79"/>
      <c r="AN79"/>
      <c r="AO79"/>
      <c r="AP79"/>
      <c r="AQ79"/>
      <c r="AR79"/>
      <c r="AS79" s="100"/>
      <c r="AT79"/>
      <c r="AU79"/>
      <c r="AV79"/>
      <c r="AW79"/>
      <c r="AX79"/>
      <c r="AY79"/>
      <c r="AZ79" s="100"/>
      <c r="BA79"/>
      <c r="BB79"/>
      <c r="BC79"/>
      <c r="BD79"/>
      <c r="BE79"/>
      <c r="BF79"/>
      <c r="BG79"/>
      <c r="BH79"/>
      <c r="BI79"/>
      <c r="BJ79"/>
      <c r="BK79"/>
      <c r="BL79"/>
    </row>
    <row r="80" spans="25:64" x14ac:dyDescent="0.2">
      <c r="Y80"/>
      <c r="Z80" s="1"/>
      <c r="AA80" s="1"/>
      <c r="AB80" s="1"/>
      <c r="AC80" s="1"/>
      <c r="AD80" s="1"/>
      <c r="AE80" s="1"/>
      <c r="AF80"/>
      <c r="AG80"/>
      <c r="AH80"/>
      <c r="AI80"/>
      <c r="AJ80"/>
      <c r="AK80"/>
      <c r="AL80" s="100"/>
      <c r="AM80"/>
      <c r="AN80"/>
      <c r="AO80"/>
      <c r="AP80"/>
      <c r="AQ80"/>
      <c r="AR80"/>
      <c r="AS80" s="100"/>
      <c r="AT80"/>
      <c r="AU80"/>
      <c r="AV80"/>
      <c r="AW80"/>
      <c r="AX80"/>
      <c r="AY80"/>
      <c r="AZ80" s="100"/>
      <c r="BA80"/>
      <c r="BB80"/>
      <c r="BC80"/>
      <c r="BD80"/>
      <c r="BE80"/>
      <c r="BF80"/>
      <c r="BG80"/>
      <c r="BH80"/>
      <c r="BI80"/>
      <c r="BJ80"/>
      <c r="BK80"/>
      <c r="BL80"/>
    </row>
    <row r="81" spans="25:64" x14ac:dyDescent="0.2">
      <c r="Y81"/>
      <c r="Z81" s="1"/>
      <c r="AA81" s="1"/>
      <c r="AB81" s="1"/>
      <c r="AC81" s="1"/>
      <c r="AD81" s="1"/>
      <c r="AE81" s="1"/>
      <c r="AF81"/>
      <c r="AG81"/>
      <c r="AH81"/>
      <c r="AI81"/>
      <c r="AJ81"/>
      <c r="AK81"/>
      <c r="AL81" s="100"/>
      <c r="AM81"/>
      <c r="AN81"/>
      <c r="AO81"/>
      <c r="AP81"/>
      <c r="AQ81"/>
      <c r="AR81"/>
      <c r="AS81" s="100"/>
      <c r="AT81"/>
      <c r="AU81"/>
      <c r="AV81"/>
      <c r="AW81"/>
      <c r="AX81"/>
      <c r="AY81"/>
      <c r="AZ81" s="100"/>
      <c r="BA81"/>
      <c r="BB81"/>
      <c r="BC81"/>
      <c r="BD81"/>
      <c r="BE81"/>
      <c r="BF81"/>
      <c r="BG81"/>
      <c r="BH81"/>
      <c r="BI81"/>
      <c r="BJ81"/>
      <c r="BK81"/>
      <c r="BL81"/>
    </row>
    <row r="82" spans="25:64" x14ac:dyDescent="0.2">
      <c r="Y82"/>
      <c r="Z82" s="1"/>
      <c r="AA82" s="1"/>
      <c r="AB82" s="1"/>
      <c r="AC82" s="1"/>
      <c r="AD82" s="1"/>
      <c r="AE82" s="1"/>
      <c r="AF82"/>
      <c r="AG82"/>
      <c r="AH82"/>
      <c r="AI82"/>
      <c r="AJ82"/>
      <c r="AK82"/>
      <c r="AL82" s="100"/>
      <c r="AM82"/>
      <c r="AN82"/>
      <c r="AO82"/>
      <c r="AP82"/>
      <c r="AQ82"/>
      <c r="AR82"/>
      <c r="AS82" s="100"/>
      <c r="AT82"/>
      <c r="AU82"/>
      <c r="AV82"/>
      <c r="AW82"/>
      <c r="AX82"/>
      <c r="AY82"/>
      <c r="AZ82" s="100"/>
      <c r="BA82"/>
      <c r="BB82"/>
      <c r="BC82"/>
      <c r="BD82"/>
      <c r="BE82"/>
      <c r="BF82"/>
      <c r="BG82"/>
      <c r="BH82"/>
      <c r="BI82"/>
      <c r="BJ82"/>
      <c r="BK82"/>
      <c r="BL82"/>
    </row>
    <row r="83" spans="25:64" x14ac:dyDescent="0.2">
      <c r="Y83"/>
      <c r="Z83" s="1"/>
      <c r="AA83" s="1"/>
      <c r="AB83" s="1"/>
      <c r="AC83" s="1"/>
      <c r="AD83" s="1"/>
      <c r="AE83" s="1"/>
      <c r="AF83"/>
      <c r="AG83"/>
      <c r="AH83"/>
      <c r="AI83"/>
      <c r="AJ83"/>
      <c r="AK83"/>
      <c r="AL83" s="100"/>
      <c r="AM83"/>
      <c r="AN83"/>
      <c r="AO83"/>
      <c r="AP83"/>
      <c r="AQ83"/>
      <c r="AR83"/>
      <c r="AS83" s="100"/>
      <c r="AT83"/>
      <c r="AU83"/>
      <c r="AV83"/>
      <c r="AW83"/>
      <c r="AX83"/>
      <c r="AY83"/>
      <c r="AZ83" s="100"/>
      <c r="BA83"/>
      <c r="BB83"/>
      <c r="BC83"/>
      <c r="BD83"/>
      <c r="BE83"/>
      <c r="BF83"/>
      <c r="BG83"/>
      <c r="BH83"/>
      <c r="BI83"/>
      <c r="BJ83"/>
      <c r="BK83"/>
      <c r="BL83"/>
    </row>
    <row r="84" spans="25:64" x14ac:dyDescent="0.2">
      <c r="Y84"/>
      <c r="Z84" s="1"/>
      <c r="AA84" s="1"/>
      <c r="AB84" s="1"/>
      <c r="AC84" s="1"/>
      <c r="AD84" s="1"/>
      <c r="AE84" s="1"/>
      <c r="AF84"/>
      <c r="AG84"/>
      <c r="AH84"/>
      <c r="AI84"/>
      <c r="AJ84"/>
      <c r="AK84"/>
      <c r="AL84" s="100"/>
      <c r="AM84"/>
      <c r="AN84"/>
      <c r="AO84"/>
      <c r="AP84"/>
      <c r="AQ84"/>
      <c r="AR84"/>
      <c r="AS84" s="100"/>
      <c r="AT84"/>
      <c r="AU84"/>
      <c r="AV84"/>
      <c r="AW84"/>
      <c r="AX84"/>
      <c r="AY84"/>
      <c r="AZ84" s="100"/>
      <c r="BA84"/>
      <c r="BB84"/>
      <c r="BC84"/>
      <c r="BD84"/>
      <c r="BE84"/>
      <c r="BF84"/>
      <c r="BG84"/>
      <c r="BH84"/>
      <c r="BI84"/>
      <c r="BJ84"/>
      <c r="BK84"/>
      <c r="BL84"/>
    </row>
    <row r="85" spans="25:64" x14ac:dyDescent="0.2">
      <c r="Y85"/>
      <c r="Z85" s="1"/>
      <c r="AA85" s="1"/>
      <c r="AB85" s="1"/>
      <c r="AC85" s="1"/>
      <c r="AD85" s="1"/>
      <c r="AE85" s="1"/>
      <c r="AF85"/>
      <c r="AG85"/>
      <c r="AH85"/>
      <c r="AI85"/>
      <c r="AJ85"/>
      <c r="AK85"/>
      <c r="AL85" s="100"/>
      <c r="AM85"/>
      <c r="AN85"/>
      <c r="AO85"/>
      <c r="AP85"/>
      <c r="AQ85"/>
      <c r="AR85"/>
      <c r="AS85" s="100"/>
      <c r="AT85"/>
      <c r="AU85"/>
      <c r="AV85"/>
      <c r="AW85"/>
      <c r="AX85"/>
      <c r="AY85"/>
      <c r="AZ85" s="100"/>
      <c r="BA85"/>
      <c r="BB85"/>
      <c r="BC85"/>
      <c r="BD85"/>
      <c r="BE85"/>
      <c r="BF85"/>
      <c r="BG85"/>
      <c r="BH85"/>
      <c r="BI85"/>
      <c r="BJ85"/>
      <c r="BK85"/>
      <c r="BL85"/>
    </row>
    <row r="86" spans="25:64" x14ac:dyDescent="0.2">
      <c r="Y86"/>
      <c r="Z86" s="1"/>
      <c r="AA86" s="1"/>
      <c r="AB86" s="1"/>
      <c r="AC86" s="1"/>
      <c r="AD86" s="1"/>
      <c r="AE86" s="1"/>
      <c r="AF86"/>
      <c r="AG86"/>
      <c r="AH86"/>
      <c r="AI86"/>
      <c r="AJ86"/>
      <c r="AK86"/>
      <c r="AL86" s="100"/>
      <c r="AM86"/>
      <c r="AN86"/>
      <c r="AO86"/>
      <c r="AP86"/>
      <c r="AQ86"/>
      <c r="AR86"/>
      <c r="AS86" s="100"/>
      <c r="AT86"/>
      <c r="AU86"/>
      <c r="AV86"/>
      <c r="AW86"/>
      <c r="AX86"/>
      <c r="AY86"/>
      <c r="AZ86" s="100"/>
      <c r="BA86"/>
      <c r="BB86"/>
      <c r="BC86"/>
      <c r="BD86"/>
      <c r="BE86"/>
      <c r="BF86"/>
      <c r="BG86"/>
      <c r="BH86"/>
      <c r="BI86"/>
      <c r="BJ86"/>
      <c r="BK86"/>
      <c r="BL86"/>
    </row>
    <row r="87" spans="25:64" x14ac:dyDescent="0.2">
      <c r="Y87"/>
      <c r="Z87" s="1"/>
      <c r="AA87" s="1"/>
      <c r="AB87" s="1"/>
      <c r="AC87" s="1"/>
      <c r="AD87" s="1"/>
      <c r="AE87" s="1"/>
      <c r="AF87"/>
      <c r="AG87"/>
      <c r="AH87"/>
      <c r="AI87"/>
      <c r="AJ87"/>
      <c r="AK87"/>
      <c r="AL87" s="100"/>
      <c r="AM87"/>
      <c r="AN87"/>
      <c r="AO87"/>
      <c r="AP87"/>
      <c r="AQ87"/>
      <c r="AR87"/>
      <c r="AS87" s="100"/>
      <c r="AT87"/>
      <c r="AU87"/>
      <c r="AV87"/>
      <c r="AW87"/>
      <c r="AX87"/>
      <c r="AY87"/>
      <c r="AZ87" s="100"/>
      <c r="BA87"/>
      <c r="BB87"/>
      <c r="BC87"/>
      <c r="BD87"/>
      <c r="BE87"/>
      <c r="BF87"/>
      <c r="BG87"/>
      <c r="BH87"/>
      <c r="BI87"/>
      <c r="BJ87"/>
      <c r="BK87"/>
      <c r="BL87"/>
    </row>
    <row r="88" spans="25:64" x14ac:dyDescent="0.2">
      <c r="Y88"/>
      <c r="Z88" s="1"/>
      <c r="AA88" s="1"/>
      <c r="AB88" s="1"/>
      <c r="AC88" s="1"/>
      <c r="AD88" s="1"/>
      <c r="AE88" s="1"/>
      <c r="AF88"/>
      <c r="AG88"/>
      <c r="AH88"/>
      <c r="AI88"/>
      <c r="AJ88"/>
      <c r="AK88"/>
      <c r="AL88" s="100"/>
      <c r="AM88"/>
      <c r="AN88"/>
      <c r="AO88"/>
      <c r="AP88"/>
      <c r="AQ88"/>
      <c r="AR88"/>
      <c r="AS88" s="100"/>
      <c r="AT88"/>
      <c r="AU88"/>
      <c r="AV88"/>
      <c r="AW88"/>
      <c r="AX88"/>
      <c r="AY88"/>
      <c r="AZ88" s="100"/>
      <c r="BA88"/>
      <c r="BB88"/>
      <c r="BC88"/>
      <c r="BD88"/>
      <c r="BE88"/>
      <c r="BF88"/>
      <c r="BG88"/>
      <c r="BH88"/>
      <c r="BI88"/>
      <c r="BJ88"/>
      <c r="BK88"/>
      <c r="BL88"/>
    </row>
    <row r="89" spans="25:64" x14ac:dyDescent="0.2">
      <c r="Y89"/>
      <c r="Z89" s="1"/>
      <c r="AA89" s="1"/>
      <c r="AB89" s="1"/>
      <c r="AC89" s="1"/>
      <c r="AD89" s="1"/>
      <c r="AE89" s="1"/>
      <c r="AF89"/>
      <c r="AG89"/>
      <c r="AH89"/>
      <c r="AI89"/>
      <c r="AJ89"/>
      <c r="AK89"/>
      <c r="AL89" s="100"/>
      <c r="AM89"/>
      <c r="AN89"/>
      <c r="AO89"/>
      <c r="AP89"/>
      <c r="AQ89"/>
      <c r="AR89"/>
      <c r="AS89" s="100"/>
      <c r="AT89"/>
      <c r="AU89"/>
      <c r="AV89"/>
      <c r="AW89"/>
      <c r="AX89"/>
      <c r="AY89"/>
      <c r="AZ89" s="100"/>
      <c r="BA89"/>
      <c r="BB89"/>
      <c r="BC89"/>
      <c r="BD89"/>
      <c r="BE89"/>
      <c r="BF89"/>
      <c r="BG89"/>
      <c r="BH89"/>
      <c r="BI89"/>
      <c r="BJ89"/>
      <c r="BK89"/>
      <c r="BL89"/>
    </row>
    <row r="90" spans="25:64" x14ac:dyDescent="0.2">
      <c r="Y90"/>
      <c r="Z90" s="1"/>
      <c r="AA90" s="1"/>
      <c r="AB90" s="1"/>
      <c r="AC90" s="1"/>
      <c r="AD90" s="1"/>
      <c r="AE90" s="1"/>
      <c r="AF90"/>
      <c r="AG90"/>
      <c r="AH90"/>
      <c r="AI90"/>
      <c r="AJ90"/>
      <c r="AK90"/>
      <c r="AL90" s="100"/>
      <c r="AM90"/>
      <c r="AN90"/>
      <c r="AO90"/>
      <c r="AP90"/>
      <c r="AQ90"/>
      <c r="AR90"/>
      <c r="AS90" s="100"/>
      <c r="AT90"/>
      <c r="AU90"/>
      <c r="AV90"/>
      <c r="AW90"/>
      <c r="AX90"/>
      <c r="AY90"/>
      <c r="AZ90" s="100"/>
      <c r="BA90"/>
      <c r="BB90"/>
      <c r="BC90"/>
      <c r="BD90"/>
      <c r="BE90"/>
      <c r="BF90"/>
      <c r="BG90"/>
      <c r="BH90"/>
      <c r="BI90"/>
      <c r="BJ90"/>
      <c r="BK90"/>
      <c r="BL90"/>
    </row>
    <row r="91" spans="25:64" x14ac:dyDescent="0.2">
      <c r="Y91"/>
      <c r="Z91" s="1"/>
      <c r="AA91" s="1"/>
      <c r="AB91" s="1"/>
      <c r="AC91" s="1"/>
      <c r="AD91" s="1"/>
      <c r="AE91" s="1"/>
      <c r="AF91"/>
      <c r="AG91"/>
      <c r="AH91"/>
      <c r="AI91"/>
      <c r="AJ91"/>
      <c r="AK91"/>
      <c r="AL91" s="100"/>
      <c r="AM91"/>
      <c r="AN91"/>
      <c r="AO91"/>
      <c r="AP91"/>
      <c r="AQ91"/>
      <c r="AR91"/>
      <c r="AS91" s="100"/>
      <c r="AT91"/>
      <c r="AU91"/>
      <c r="AV91"/>
      <c r="AW91"/>
      <c r="AX91"/>
      <c r="AY91"/>
      <c r="AZ91" s="100"/>
      <c r="BA91"/>
      <c r="BB91"/>
      <c r="BC91"/>
      <c r="BD91"/>
      <c r="BE91"/>
      <c r="BF91"/>
      <c r="BG91"/>
      <c r="BH91"/>
      <c r="BI91"/>
      <c r="BJ91"/>
      <c r="BK91"/>
      <c r="BL91"/>
    </row>
    <row r="92" spans="25:64" x14ac:dyDescent="0.2">
      <c r="Y92"/>
      <c r="Z92" s="1"/>
      <c r="AA92" s="1"/>
      <c r="AB92" s="1"/>
      <c r="AC92" s="1"/>
      <c r="AD92" s="1"/>
      <c r="AE92" s="1"/>
      <c r="AF92"/>
      <c r="AG92"/>
      <c r="AH92"/>
      <c r="AI92"/>
      <c r="AJ92"/>
      <c r="AK92"/>
      <c r="AL92" s="100"/>
      <c r="AM92"/>
      <c r="AN92"/>
      <c r="AO92"/>
      <c r="AP92"/>
      <c r="AQ92"/>
      <c r="AR92"/>
      <c r="AS92" s="100"/>
      <c r="AT92"/>
      <c r="AU92"/>
      <c r="AV92"/>
      <c r="AW92"/>
      <c r="AX92"/>
      <c r="AY92"/>
      <c r="AZ92" s="100"/>
      <c r="BA92"/>
      <c r="BB92"/>
      <c r="BC92"/>
      <c r="BD92"/>
      <c r="BE92"/>
      <c r="BF92"/>
      <c r="BG92"/>
      <c r="BH92"/>
      <c r="BI92"/>
      <c r="BJ92"/>
      <c r="BK92"/>
      <c r="BL92"/>
    </row>
    <row r="93" spans="25:64" x14ac:dyDescent="0.2">
      <c r="Y93"/>
      <c r="Z93" s="1"/>
      <c r="AA93" s="1"/>
      <c r="AB93" s="1"/>
      <c r="AC93" s="1"/>
      <c r="AD93" s="1"/>
      <c r="AE93" s="1"/>
      <c r="AF93"/>
      <c r="AG93"/>
      <c r="AH93"/>
      <c r="AI93"/>
      <c r="AJ93"/>
      <c r="AK93"/>
      <c r="AL93" s="100"/>
      <c r="AM93"/>
      <c r="AN93"/>
      <c r="AO93"/>
      <c r="AP93"/>
      <c r="AQ93"/>
      <c r="AR93"/>
      <c r="AS93" s="100"/>
      <c r="AT93"/>
      <c r="AU93"/>
      <c r="AV93"/>
      <c r="AW93"/>
      <c r="AX93"/>
      <c r="AY93"/>
      <c r="AZ93" s="100"/>
      <c r="BA93"/>
      <c r="BB93"/>
      <c r="BC93"/>
      <c r="BD93"/>
      <c r="BE93"/>
      <c r="BF93"/>
      <c r="BG93"/>
      <c r="BH93"/>
      <c r="BI93"/>
      <c r="BJ93"/>
      <c r="BK93"/>
      <c r="BL93"/>
    </row>
    <row r="94" spans="25:64" x14ac:dyDescent="0.2">
      <c r="Y94"/>
      <c r="Z94" s="1"/>
      <c r="AA94" s="1"/>
      <c r="AB94" s="1"/>
      <c r="AC94" s="1"/>
      <c r="AD94" s="1"/>
      <c r="AE94" s="1"/>
      <c r="AF94"/>
      <c r="AG94"/>
      <c r="AH94"/>
      <c r="AI94"/>
      <c r="AJ94"/>
      <c r="AK94"/>
      <c r="AL94" s="100"/>
      <c r="AM94"/>
      <c r="AN94"/>
      <c r="AO94"/>
      <c r="AP94"/>
      <c r="AQ94"/>
      <c r="AR94"/>
      <c r="AS94" s="100"/>
      <c r="AT94"/>
      <c r="AU94"/>
      <c r="AV94"/>
      <c r="AW94"/>
      <c r="AX94"/>
      <c r="AY94"/>
      <c r="AZ94" s="100"/>
      <c r="BA94"/>
      <c r="BB94"/>
      <c r="BC94"/>
      <c r="BD94"/>
      <c r="BE94"/>
      <c r="BF94"/>
      <c r="BG94"/>
      <c r="BH94"/>
      <c r="BI94"/>
      <c r="BJ94"/>
      <c r="BK94"/>
      <c r="BL94"/>
    </row>
    <row r="95" spans="25:64" x14ac:dyDescent="0.2">
      <c r="Y95"/>
      <c r="Z95" s="1"/>
      <c r="AA95" s="1"/>
      <c r="AB95" s="1"/>
      <c r="AC95" s="1"/>
      <c r="AD95" s="1"/>
      <c r="AE95" s="1"/>
      <c r="AF95"/>
      <c r="AG95"/>
      <c r="AH95"/>
      <c r="AI95"/>
      <c r="AJ95"/>
      <c r="AK95"/>
      <c r="AL95" s="100"/>
      <c r="AM95"/>
      <c r="AN95"/>
      <c r="AO95"/>
      <c r="AP95"/>
      <c r="AQ95"/>
      <c r="AR95"/>
      <c r="AS95" s="100"/>
      <c r="AT95"/>
      <c r="AU95"/>
      <c r="AV95"/>
      <c r="AW95"/>
      <c r="AX95"/>
      <c r="AY95"/>
      <c r="AZ95" s="100"/>
      <c r="BA95"/>
      <c r="BB95"/>
      <c r="BC95"/>
      <c r="BD95"/>
      <c r="BE95"/>
      <c r="BF95"/>
      <c r="BG95"/>
      <c r="BH95"/>
      <c r="BI95"/>
      <c r="BJ95"/>
      <c r="BK95"/>
      <c r="BL95"/>
    </row>
    <row r="96" spans="25:64" x14ac:dyDescent="0.2">
      <c r="Y96"/>
      <c r="Z96" s="1"/>
      <c r="AA96" s="1"/>
      <c r="AB96" s="1"/>
      <c r="AC96" s="1"/>
      <c r="AD96" s="1"/>
      <c r="AE96" s="1"/>
      <c r="AF96"/>
      <c r="AG96"/>
      <c r="AH96"/>
      <c r="AI96"/>
      <c r="AJ96"/>
      <c r="AK96"/>
      <c r="AL96" s="100"/>
      <c r="AM96"/>
      <c r="AN96"/>
      <c r="AO96"/>
      <c r="AP96"/>
      <c r="AQ96"/>
      <c r="AR96"/>
      <c r="AS96" s="100"/>
      <c r="AT96"/>
      <c r="AU96"/>
      <c r="AV96"/>
      <c r="AW96"/>
      <c r="AX96"/>
      <c r="AY96"/>
      <c r="AZ96" s="100"/>
      <c r="BA96"/>
      <c r="BB96"/>
      <c r="BC96"/>
      <c r="BD96"/>
      <c r="BE96"/>
      <c r="BF96"/>
      <c r="BG96"/>
      <c r="BH96"/>
      <c r="BI96"/>
      <c r="BJ96"/>
      <c r="BK96"/>
      <c r="BL96"/>
    </row>
    <row r="97" spans="25:64" x14ac:dyDescent="0.2">
      <c r="Y97"/>
      <c r="Z97" s="1"/>
      <c r="AA97" s="1"/>
      <c r="AB97" s="1"/>
      <c r="AC97" s="1"/>
      <c r="AD97" s="1"/>
      <c r="AE97" s="1"/>
      <c r="AF97"/>
      <c r="AG97"/>
      <c r="AH97"/>
      <c r="AI97"/>
      <c r="AJ97"/>
      <c r="AK97"/>
      <c r="AL97" s="100"/>
      <c r="AM97"/>
      <c r="AN97"/>
      <c r="AO97"/>
      <c r="AP97"/>
      <c r="AQ97"/>
      <c r="AR97"/>
      <c r="AS97" s="100"/>
      <c r="AT97"/>
      <c r="AU97"/>
      <c r="AV97"/>
      <c r="AW97"/>
      <c r="AX97"/>
      <c r="AY97"/>
      <c r="AZ97" s="100"/>
      <c r="BA97"/>
      <c r="BB97"/>
      <c r="BC97"/>
      <c r="BD97"/>
      <c r="BE97"/>
      <c r="BF97"/>
      <c r="BG97"/>
      <c r="BH97"/>
      <c r="BI97"/>
      <c r="BJ97"/>
      <c r="BK97"/>
      <c r="BL97"/>
    </row>
    <row r="98" spans="25:64" x14ac:dyDescent="0.2">
      <c r="Y98"/>
      <c r="Z98" s="1"/>
      <c r="AA98" s="1"/>
      <c r="AB98" s="1"/>
      <c r="AC98" s="1"/>
      <c r="AD98" s="1"/>
      <c r="AE98" s="1"/>
      <c r="AF98"/>
      <c r="AG98"/>
      <c r="AH98"/>
      <c r="AI98"/>
      <c r="AJ98"/>
      <c r="AK98"/>
      <c r="AL98" s="100"/>
      <c r="AM98"/>
      <c r="AN98"/>
      <c r="AO98"/>
      <c r="AP98"/>
      <c r="AQ98"/>
      <c r="AR98"/>
      <c r="AS98" s="100"/>
      <c r="AT98"/>
      <c r="AU98"/>
      <c r="AV98"/>
      <c r="AW98"/>
      <c r="AX98"/>
      <c r="AY98"/>
      <c r="AZ98" s="100"/>
      <c r="BA98"/>
      <c r="BB98"/>
      <c r="BC98"/>
      <c r="BD98"/>
      <c r="BE98"/>
      <c r="BF98"/>
      <c r="BG98"/>
      <c r="BH98"/>
      <c r="BI98"/>
      <c r="BJ98"/>
      <c r="BK98"/>
      <c r="BL98"/>
    </row>
    <row r="99" spans="25:64" x14ac:dyDescent="0.2">
      <c r="Y99"/>
      <c r="Z99" s="1"/>
      <c r="AA99" s="1"/>
      <c r="AB99" s="1"/>
      <c r="AC99" s="1"/>
      <c r="AD99" s="1"/>
      <c r="AE99" s="1"/>
      <c r="AF99"/>
      <c r="AG99"/>
      <c r="AH99"/>
      <c r="AI99"/>
      <c r="AJ99"/>
      <c r="AK99"/>
      <c r="AL99" s="100"/>
      <c r="AM99"/>
      <c r="AN99"/>
      <c r="AO99"/>
      <c r="AP99"/>
      <c r="AQ99"/>
      <c r="AR99"/>
      <c r="AS99" s="100"/>
      <c r="AT99"/>
      <c r="AU99"/>
      <c r="AV99"/>
      <c r="AW99"/>
      <c r="AX99"/>
      <c r="AY99"/>
      <c r="AZ99" s="100"/>
      <c r="BA99"/>
      <c r="BB99"/>
      <c r="BC99"/>
      <c r="BD99"/>
      <c r="BE99"/>
      <c r="BF99"/>
      <c r="BG99"/>
      <c r="BH99"/>
      <c r="BI99"/>
      <c r="BJ99"/>
      <c r="BK99"/>
      <c r="BL99"/>
    </row>
    <row r="100" spans="25:64" x14ac:dyDescent="0.2">
      <c r="Y100"/>
      <c r="Z100" s="1"/>
      <c r="AA100" s="1"/>
      <c r="AB100" s="1"/>
      <c r="AC100" s="1"/>
      <c r="AD100" s="1"/>
      <c r="AE100" s="1"/>
      <c r="AF100"/>
      <c r="AG100"/>
      <c r="AH100"/>
      <c r="AI100"/>
      <c r="AJ100"/>
      <c r="AK100"/>
      <c r="AL100" s="100"/>
      <c r="AM100"/>
      <c r="AN100"/>
      <c r="AO100"/>
      <c r="AP100"/>
      <c r="AQ100"/>
      <c r="AR100"/>
      <c r="AS100" s="100"/>
      <c r="AT100"/>
      <c r="AU100"/>
      <c r="AV100"/>
      <c r="AW100"/>
      <c r="AX100"/>
      <c r="AY100"/>
      <c r="AZ100" s="100"/>
      <c r="BA100"/>
      <c r="BB100"/>
      <c r="BC100"/>
      <c r="BD100"/>
      <c r="BE100"/>
      <c r="BF100"/>
      <c r="BG100"/>
      <c r="BH100"/>
      <c r="BI100"/>
      <c r="BJ100"/>
      <c r="BK100"/>
      <c r="BL100"/>
    </row>
    <row r="101" spans="25:64" x14ac:dyDescent="0.2">
      <c r="Y101"/>
      <c r="Z101" s="1"/>
      <c r="AA101" s="1"/>
      <c r="AB101" s="1"/>
      <c r="AC101" s="1"/>
      <c r="AD101" s="1"/>
      <c r="AE101" s="1"/>
      <c r="AF101"/>
      <c r="AG101"/>
      <c r="AH101"/>
      <c r="AI101"/>
      <c r="AJ101"/>
      <c r="AK101"/>
      <c r="AL101" s="100"/>
      <c r="AM101"/>
      <c r="AN101"/>
      <c r="AO101"/>
      <c r="AP101"/>
      <c r="AQ101"/>
      <c r="AR101"/>
      <c r="AS101" s="100"/>
      <c r="AT101"/>
      <c r="AU101"/>
      <c r="AV101"/>
      <c r="AW101"/>
      <c r="AX101"/>
      <c r="AY101"/>
      <c r="AZ101" s="100"/>
      <c r="BA101"/>
      <c r="BB101"/>
      <c r="BC101"/>
      <c r="BD101"/>
      <c r="BE101"/>
      <c r="BF101"/>
      <c r="BG101"/>
      <c r="BH101"/>
      <c r="BI101"/>
      <c r="BJ101"/>
      <c r="BK101"/>
      <c r="BL101"/>
    </row>
    <row r="102" spans="25:64" x14ac:dyDescent="0.2">
      <c r="Y102"/>
      <c r="Z102" s="1"/>
      <c r="AA102" s="1"/>
      <c r="AB102" s="1"/>
      <c r="AC102" s="1"/>
      <c r="AD102" s="1"/>
      <c r="AE102" s="1"/>
      <c r="AF102"/>
      <c r="AG102"/>
      <c r="AH102"/>
      <c r="AI102"/>
      <c r="AJ102"/>
      <c r="AK102"/>
      <c r="AL102" s="100"/>
      <c r="AM102"/>
      <c r="AN102"/>
      <c r="AO102"/>
      <c r="AP102"/>
      <c r="AQ102"/>
      <c r="AR102"/>
      <c r="AS102" s="100"/>
      <c r="AT102"/>
      <c r="AU102"/>
      <c r="AV102"/>
      <c r="AW102"/>
      <c r="AX102"/>
      <c r="AY102"/>
      <c r="AZ102" s="100"/>
      <c r="BA102"/>
      <c r="BB102"/>
      <c r="BC102"/>
      <c r="BD102"/>
      <c r="BE102"/>
      <c r="BF102"/>
      <c r="BG102"/>
      <c r="BH102"/>
      <c r="BI102"/>
      <c r="BJ102"/>
      <c r="BK102"/>
      <c r="BL102"/>
    </row>
    <row r="103" spans="25:64" x14ac:dyDescent="0.2">
      <c r="Y103"/>
      <c r="Z103" s="1"/>
      <c r="AA103" s="1"/>
      <c r="AB103" s="1"/>
      <c r="AC103" s="1"/>
      <c r="AD103" s="1"/>
      <c r="AE103" s="1"/>
      <c r="AF103"/>
      <c r="AG103"/>
      <c r="AH103"/>
      <c r="AI103"/>
      <c r="AJ103"/>
      <c r="AK103"/>
      <c r="AL103" s="100"/>
      <c r="AM103"/>
      <c r="AN103"/>
      <c r="AO103"/>
      <c r="AP103"/>
      <c r="AQ103"/>
      <c r="AR103"/>
      <c r="AS103" s="100"/>
      <c r="AT103"/>
      <c r="AU103"/>
      <c r="AV103"/>
      <c r="AW103"/>
      <c r="AX103"/>
      <c r="AY103"/>
      <c r="AZ103" s="100"/>
      <c r="BA103"/>
      <c r="BB103"/>
      <c r="BC103"/>
      <c r="BD103"/>
      <c r="BE103"/>
      <c r="BF103"/>
      <c r="BG103"/>
      <c r="BH103"/>
      <c r="BI103"/>
      <c r="BJ103"/>
      <c r="BK103"/>
      <c r="BL103"/>
    </row>
    <row r="104" spans="25:64" x14ac:dyDescent="0.2">
      <c r="Y104"/>
      <c r="Z104" s="1"/>
      <c r="AA104" s="1"/>
      <c r="AB104" s="1"/>
      <c r="AC104" s="1"/>
      <c r="AD104" s="1"/>
      <c r="AE104" s="1"/>
      <c r="AF104"/>
      <c r="AG104"/>
      <c r="AH104"/>
      <c r="AI104"/>
      <c r="AJ104"/>
      <c r="AK104"/>
      <c r="AL104" s="100"/>
      <c r="AM104"/>
      <c r="AN104"/>
      <c r="AO104"/>
      <c r="AP104"/>
      <c r="AQ104"/>
      <c r="AR104"/>
      <c r="AS104" s="100"/>
      <c r="AT104"/>
      <c r="AU104"/>
      <c r="AV104"/>
      <c r="AW104"/>
      <c r="AX104"/>
      <c r="AY104"/>
      <c r="AZ104" s="100"/>
      <c r="BA104"/>
      <c r="BB104"/>
      <c r="BC104"/>
      <c r="BD104"/>
      <c r="BE104"/>
      <c r="BF104"/>
      <c r="BG104"/>
      <c r="BH104"/>
      <c r="BI104"/>
      <c r="BJ104"/>
      <c r="BK104"/>
      <c r="BL104"/>
    </row>
    <row r="105" spans="25:64" x14ac:dyDescent="0.2">
      <c r="Y105"/>
      <c r="Z105" s="1"/>
      <c r="AA105" s="1"/>
      <c r="AB105" s="1"/>
      <c r="AC105" s="1"/>
      <c r="AD105" s="1"/>
      <c r="AE105" s="1"/>
      <c r="AF105"/>
      <c r="AG105"/>
      <c r="AH105"/>
      <c r="AI105"/>
      <c r="AJ105"/>
      <c r="AK105"/>
      <c r="AL105" s="100"/>
      <c r="AM105"/>
      <c r="AN105"/>
      <c r="AO105"/>
      <c r="AP105"/>
      <c r="AQ105"/>
      <c r="AR105"/>
      <c r="AS105" s="100"/>
      <c r="AT105"/>
      <c r="AU105"/>
      <c r="AV105"/>
      <c r="AW105"/>
      <c r="AX105"/>
      <c r="AY105"/>
      <c r="AZ105" s="100"/>
      <c r="BA105"/>
      <c r="BB105"/>
      <c r="BC105"/>
      <c r="BD105"/>
      <c r="BE105"/>
      <c r="BF105"/>
      <c r="BG105"/>
      <c r="BH105"/>
      <c r="BI105"/>
      <c r="BJ105"/>
      <c r="BK105"/>
      <c r="BL105"/>
    </row>
    <row r="106" spans="25:64" x14ac:dyDescent="0.2">
      <c r="Y106"/>
      <c r="Z106" s="1"/>
      <c r="AA106" s="1"/>
      <c r="AB106" s="1"/>
      <c r="AC106" s="1"/>
      <c r="AD106" s="1"/>
      <c r="AE106" s="1"/>
      <c r="AF106"/>
      <c r="AG106"/>
      <c r="AH106"/>
      <c r="AI106"/>
      <c r="AJ106"/>
      <c r="AK106"/>
      <c r="AL106" s="100"/>
      <c r="AM106"/>
      <c r="AN106"/>
      <c r="AO106"/>
      <c r="AP106"/>
      <c r="AQ106"/>
      <c r="AR106"/>
      <c r="AS106" s="100"/>
      <c r="AT106"/>
      <c r="AU106"/>
      <c r="AV106"/>
      <c r="AW106"/>
      <c r="AX106"/>
      <c r="AY106"/>
      <c r="AZ106" s="100"/>
      <c r="BA106"/>
      <c r="BB106"/>
      <c r="BC106"/>
      <c r="BD106"/>
      <c r="BE106"/>
      <c r="BF106"/>
      <c r="BG106"/>
      <c r="BH106"/>
      <c r="BI106"/>
      <c r="BJ106"/>
      <c r="BK106"/>
      <c r="BL106"/>
    </row>
    <row r="107" spans="25:64" x14ac:dyDescent="0.2">
      <c r="Y107"/>
      <c r="Z107" s="1"/>
      <c r="AA107" s="1"/>
      <c r="AB107" s="1"/>
      <c r="AC107" s="1"/>
      <c r="AD107" s="1"/>
      <c r="AE107" s="1"/>
      <c r="AF107"/>
      <c r="AG107"/>
      <c r="AH107"/>
      <c r="AI107"/>
      <c r="AJ107"/>
      <c r="AK107"/>
      <c r="AL107" s="100"/>
      <c r="AM107"/>
      <c r="AN107"/>
      <c r="AO107"/>
      <c r="AP107"/>
      <c r="AQ107"/>
      <c r="AR107"/>
      <c r="AS107" s="100"/>
      <c r="AT107"/>
      <c r="AU107"/>
      <c r="AV107"/>
      <c r="AW107"/>
      <c r="AX107"/>
      <c r="AY107"/>
      <c r="AZ107" s="100"/>
      <c r="BA107"/>
      <c r="BB107"/>
      <c r="BC107"/>
      <c r="BD107"/>
      <c r="BE107"/>
      <c r="BF107"/>
      <c r="BG107"/>
      <c r="BH107"/>
      <c r="BI107"/>
      <c r="BJ107"/>
      <c r="BK107"/>
      <c r="BL107"/>
    </row>
    <row r="108" spans="25:64" x14ac:dyDescent="0.2">
      <c r="Y108"/>
      <c r="Z108" s="1"/>
      <c r="AA108" s="1"/>
      <c r="AB108" s="1"/>
      <c r="AC108" s="1"/>
      <c r="AD108" s="1"/>
      <c r="AE108" s="1"/>
      <c r="AF108"/>
      <c r="AG108"/>
      <c r="AH108"/>
      <c r="AI108"/>
      <c r="AJ108"/>
      <c r="AK108"/>
      <c r="AL108" s="100"/>
      <c r="AM108"/>
      <c r="AN108"/>
      <c r="AO108"/>
      <c r="AP108"/>
      <c r="AQ108"/>
      <c r="AR108"/>
      <c r="AS108" s="100"/>
      <c r="AT108"/>
      <c r="AU108"/>
      <c r="AV108"/>
      <c r="AW108"/>
      <c r="AX108"/>
      <c r="AY108"/>
      <c r="AZ108" s="100"/>
      <c r="BA108"/>
      <c r="BB108"/>
      <c r="BC108"/>
      <c r="BD108"/>
      <c r="BE108"/>
      <c r="BF108"/>
      <c r="BG108"/>
      <c r="BH108"/>
      <c r="BI108"/>
      <c r="BJ108"/>
      <c r="BK108"/>
      <c r="BL108"/>
    </row>
    <row r="109" spans="25:64" x14ac:dyDescent="0.2">
      <c r="Y109"/>
      <c r="Z109" s="1"/>
      <c r="AA109" s="1"/>
      <c r="AB109" s="1"/>
      <c r="AC109" s="1"/>
      <c r="AD109" s="1"/>
      <c r="AE109" s="1"/>
      <c r="AF109"/>
      <c r="AG109"/>
      <c r="AH109"/>
      <c r="AI109"/>
      <c r="AJ109"/>
      <c r="AK109"/>
      <c r="AL109" s="100"/>
      <c r="AM109"/>
      <c r="AN109"/>
      <c r="AO109"/>
      <c r="AP109"/>
      <c r="AQ109"/>
      <c r="AR109"/>
      <c r="AS109" s="100"/>
      <c r="AT109"/>
      <c r="AU109"/>
      <c r="AV109"/>
      <c r="AW109"/>
      <c r="AX109"/>
      <c r="AY109"/>
      <c r="AZ109" s="100"/>
      <c r="BA109"/>
      <c r="BB109"/>
      <c r="BC109"/>
      <c r="BD109"/>
      <c r="BE109"/>
      <c r="BF109"/>
      <c r="BG109"/>
      <c r="BH109"/>
      <c r="BI109"/>
      <c r="BJ109"/>
      <c r="BK109"/>
      <c r="BL109"/>
    </row>
    <row r="110" spans="25:64" x14ac:dyDescent="0.2">
      <c r="Y110"/>
      <c r="Z110" s="1"/>
      <c r="AA110" s="1"/>
      <c r="AB110" s="1"/>
      <c r="AC110" s="1"/>
      <c r="AD110" s="1"/>
      <c r="AE110" s="1"/>
      <c r="AF110"/>
      <c r="AG110"/>
      <c r="AH110"/>
      <c r="AI110"/>
      <c r="AJ110"/>
      <c r="AK110"/>
      <c r="AL110" s="100"/>
      <c r="AM110"/>
      <c r="AN110"/>
      <c r="AO110"/>
      <c r="AP110"/>
      <c r="AQ110"/>
      <c r="AR110"/>
      <c r="AS110" s="100"/>
      <c r="AT110"/>
      <c r="AU110"/>
      <c r="AV110"/>
      <c r="AW110"/>
      <c r="AX110"/>
      <c r="AY110"/>
      <c r="AZ110" s="100"/>
      <c r="BA110"/>
      <c r="BB110"/>
      <c r="BC110"/>
      <c r="BD110"/>
      <c r="BE110"/>
      <c r="BF110"/>
      <c r="BG110"/>
      <c r="BH110"/>
      <c r="BI110"/>
      <c r="BJ110"/>
      <c r="BK110"/>
      <c r="BL110"/>
    </row>
    <row r="111" spans="25:64" x14ac:dyDescent="0.2">
      <c r="Y111"/>
      <c r="Z111" s="1"/>
      <c r="AA111" s="1"/>
      <c r="AB111" s="1"/>
      <c r="AC111" s="1"/>
      <c r="AD111" s="1"/>
      <c r="AE111" s="1"/>
      <c r="AF111"/>
      <c r="AG111"/>
      <c r="AH111"/>
      <c r="AI111"/>
      <c r="AJ111"/>
      <c r="AK111"/>
      <c r="AL111" s="100"/>
      <c r="AM111"/>
      <c r="AN111"/>
      <c r="AO111"/>
      <c r="AP111"/>
      <c r="AQ111"/>
      <c r="AR111"/>
      <c r="AS111" s="100"/>
      <c r="AT111"/>
      <c r="AU111"/>
      <c r="AV111"/>
      <c r="AW111"/>
      <c r="AX111"/>
      <c r="AY111"/>
      <c r="AZ111" s="100"/>
      <c r="BA111"/>
      <c r="BB111"/>
      <c r="BC111"/>
      <c r="BD111"/>
      <c r="BE111"/>
      <c r="BF111"/>
      <c r="BG111"/>
      <c r="BH111"/>
      <c r="BI111"/>
      <c r="BJ111"/>
      <c r="BK111"/>
      <c r="BL111"/>
    </row>
    <row r="112" spans="25:64" x14ac:dyDescent="0.2">
      <c r="Y112"/>
      <c r="Z112" s="1"/>
      <c r="AA112" s="1"/>
      <c r="AB112" s="1"/>
      <c r="AC112" s="1"/>
      <c r="AD112" s="1"/>
      <c r="AE112" s="1"/>
      <c r="AF112"/>
      <c r="AG112"/>
      <c r="AH112"/>
      <c r="AI112"/>
      <c r="AJ112"/>
      <c r="AK112"/>
      <c r="AL112" s="100"/>
      <c r="AM112"/>
      <c r="AN112"/>
      <c r="AO112"/>
      <c r="AP112"/>
      <c r="AQ112"/>
      <c r="AR112"/>
      <c r="AS112" s="100"/>
      <c r="AT112"/>
      <c r="AU112"/>
      <c r="AV112"/>
      <c r="AW112"/>
      <c r="AX112"/>
      <c r="AY112"/>
      <c r="AZ112" s="100"/>
      <c r="BA112"/>
      <c r="BB112"/>
      <c r="BC112"/>
      <c r="BD112"/>
      <c r="BE112"/>
      <c r="BF112"/>
      <c r="BG112"/>
      <c r="BH112"/>
      <c r="BI112"/>
      <c r="BJ112"/>
      <c r="BK112"/>
      <c r="BL112"/>
    </row>
    <row r="113" spans="25:64" x14ac:dyDescent="0.2">
      <c r="Y113"/>
      <c r="Z113" s="1"/>
      <c r="AA113" s="1"/>
      <c r="AB113" s="1"/>
      <c r="AC113" s="1"/>
      <c r="AD113" s="1"/>
      <c r="AE113" s="1"/>
      <c r="AF113"/>
      <c r="AG113"/>
      <c r="AH113"/>
      <c r="AI113"/>
      <c r="AJ113"/>
      <c r="AK113"/>
      <c r="AL113" s="100"/>
      <c r="AM113"/>
      <c r="AN113"/>
      <c r="AO113"/>
      <c r="AP113"/>
      <c r="AQ113"/>
      <c r="AR113"/>
      <c r="AS113" s="100"/>
      <c r="AT113"/>
      <c r="AU113"/>
      <c r="AV113"/>
      <c r="AW113"/>
      <c r="AX113"/>
      <c r="AY113"/>
      <c r="AZ113" s="100"/>
      <c r="BA113"/>
      <c r="BB113"/>
      <c r="BC113"/>
      <c r="BD113"/>
      <c r="BE113"/>
      <c r="BF113"/>
      <c r="BG113"/>
      <c r="BH113"/>
      <c r="BI113"/>
      <c r="BJ113"/>
      <c r="BK113"/>
      <c r="BL113"/>
    </row>
    <row r="114" spans="25:64" x14ac:dyDescent="0.2">
      <c r="Y114"/>
      <c r="Z114" s="1"/>
      <c r="AA114" s="1"/>
      <c r="AB114" s="1"/>
      <c r="AC114" s="1"/>
      <c r="AD114" s="1"/>
      <c r="AE114" s="1"/>
      <c r="AF114"/>
      <c r="AG114"/>
      <c r="AH114"/>
      <c r="AI114"/>
      <c r="AJ114"/>
      <c r="AK114"/>
      <c r="AL114" s="100"/>
      <c r="AM114"/>
      <c r="AN114"/>
      <c r="AO114"/>
      <c r="AP114"/>
      <c r="AQ114"/>
      <c r="AR114"/>
      <c r="AS114" s="100"/>
      <c r="AT114"/>
      <c r="AU114"/>
      <c r="AV114"/>
      <c r="AW114"/>
      <c r="AX114"/>
      <c r="AY114"/>
      <c r="AZ114" s="100"/>
      <c r="BA114"/>
      <c r="BB114"/>
      <c r="BC114"/>
      <c r="BD114"/>
      <c r="BE114"/>
      <c r="BF114"/>
      <c r="BG114"/>
      <c r="BH114"/>
      <c r="BI114"/>
      <c r="BJ114"/>
      <c r="BK114"/>
      <c r="BL114"/>
    </row>
    <row r="115" spans="25:64" x14ac:dyDescent="0.2">
      <c r="Y115"/>
      <c r="Z115" s="1"/>
      <c r="AA115" s="1"/>
      <c r="AB115" s="1"/>
      <c r="AC115" s="1"/>
      <c r="AD115" s="1"/>
      <c r="AE115" s="1"/>
      <c r="AF115"/>
      <c r="AG115"/>
      <c r="AH115"/>
      <c r="AI115"/>
      <c r="AJ115"/>
      <c r="AK115"/>
      <c r="AL115" s="100"/>
      <c r="AM115"/>
      <c r="AN115"/>
      <c r="AO115"/>
      <c r="AP115"/>
      <c r="AQ115"/>
      <c r="AR115"/>
      <c r="AS115" s="100"/>
      <c r="AT115"/>
      <c r="AU115"/>
      <c r="AV115"/>
      <c r="AW115"/>
      <c r="AX115"/>
      <c r="AY115"/>
      <c r="AZ115" s="100"/>
      <c r="BA115"/>
      <c r="BB115"/>
      <c r="BC115"/>
      <c r="BD115"/>
      <c r="BE115"/>
      <c r="BF115"/>
      <c r="BG115"/>
      <c r="BH115"/>
      <c r="BI115"/>
      <c r="BJ115"/>
      <c r="BK115"/>
      <c r="BL115"/>
    </row>
    <row r="116" spans="25:64" x14ac:dyDescent="0.2">
      <c r="Y116"/>
      <c r="Z116" s="1"/>
      <c r="AA116" s="1"/>
      <c r="AB116" s="1"/>
      <c r="AC116" s="1"/>
      <c r="AD116" s="1"/>
      <c r="AE116" s="1"/>
      <c r="AF116"/>
      <c r="AG116"/>
      <c r="AH116"/>
      <c r="AI116"/>
      <c r="AJ116"/>
      <c r="AK116"/>
      <c r="AL116" s="100"/>
      <c r="AM116"/>
      <c r="AN116"/>
      <c r="AO116"/>
      <c r="AP116"/>
      <c r="AQ116"/>
      <c r="AR116"/>
      <c r="AS116" s="100"/>
      <c r="AT116"/>
      <c r="AU116"/>
      <c r="AV116"/>
      <c r="AW116"/>
      <c r="AX116"/>
      <c r="AY116"/>
      <c r="AZ116" s="100"/>
      <c r="BA116"/>
      <c r="BB116"/>
      <c r="BC116"/>
      <c r="BD116"/>
      <c r="BE116"/>
      <c r="BF116"/>
      <c r="BG116"/>
      <c r="BH116"/>
      <c r="BI116"/>
      <c r="BJ116"/>
      <c r="BK116"/>
      <c r="BL116"/>
    </row>
    <row r="117" spans="25:64" x14ac:dyDescent="0.2">
      <c r="Y117"/>
      <c r="Z117" s="1"/>
      <c r="AA117" s="1"/>
      <c r="AB117" s="1"/>
      <c r="AC117" s="1"/>
      <c r="AD117" s="1"/>
      <c r="AE117" s="1"/>
      <c r="AF117"/>
      <c r="AG117"/>
      <c r="AH117"/>
      <c r="AI117"/>
      <c r="AJ117"/>
      <c r="AK117"/>
      <c r="AL117" s="100"/>
      <c r="AM117"/>
      <c r="AN117"/>
      <c r="AO117"/>
      <c r="AP117"/>
      <c r="AQ117"/>
      <c r="AR117"/>
      <c r="AS117" s="100"/>
      <c r="AT117"/>
      <c r="AU117"/>
      <c r="AV117"/>
      <c r="AW117"/>
      <c r="AX117"/>
      <c r="AY117"/>
      <c r="AZ117" s="100"/>
      <c r="BA117"/>
      <c r="BB117"/>
      <c r="BC117"/>
      <c r="BD117"/>
      <c r="BE117"/>
      <c r="BF117"/>
      <c r="BG117"/>
      <c r="BH117"/>
      <c r="BI117"/>
      <c r="BJ117"/>
      <c r="BK117"/>
      <c r="BL117"/>
    </row>
    <row r="118" spans="25:64" x14ac:dyDescent="0.2">
      <c r="Y118"/>
      <c r="Z118" s="1"/>
      <c r="AA118" s="1"/>
      <c r="AB118" s="1"/>
      <c r="AC118" s="1"/>
      <c r="AD118" s="1"/>
      <c r="AE118" s="1"/>
      <c r="AF118"/>
      <c r="AG118"/>
      <c r="AH118"/>
      <c r="AI118"/>
      <c r="AJ118"/>
      <c r="AK118"/>
      <c r="AL118" s="100"/>
      <c r="AM118"/>
      <c r="AN118"/>
      <c r="AO118"/>
      <c r="AP118"/>
      <c r="AQ118"/>
      <c r="AR118"/>
      <c r="AS118" s="100"/>
      <c r="AT118"/>
      <c r="AU118"/>
      <c r="AV118"/>
      <c r="AW118"/>
      <c r="AX118"/>
      <c r="AY118"/>
      <c r="AZ118" s="100"/>
      <c r="BA118"/>
      <c r="BB118"/>
      <c r="BC118"/>
      <c r="BD118"/>
      <c r="BE118"/>
      <c r="BF118"/>
      <c r="BG118"/>
      <c r="BH118"/>
      <c r="BI118"/>
      <c r="BJ118"/>
      <c r="BK118"/>
      <c r="BL118"/>
    </row>
    <row r="119" spans="25:64" x14ac:dyDescent="0.2">
      <c r="Y119"/>
      <c r="Z119" s="1"/>
      <c r="AA119" s="1"/>
      <c r="AB119" s="1"/>
      <c r="AC119" s="1"/>
      <c r="AD119" s="1"/>
      <c r="AE119" s="1"/>
      <c r="AF119"/>
      <c r="AG119"/>
      <c r="AH119"/>
      <c r="AI119"/>
      <c r="AJ119"/>
      <c r="AK119"/>
      <c r="AL119" s="100"/>
      <c r="AM119"/>
      <c r="AN119"/>
      <c r="AO119"/>
      <c r="AP119"/>
      <c r="AQ119"/>
      <c r="AR119"/>
      <c r="AS119" s="100"/>
      <c r="AT119"/>
      <c r="AU119"/>
      <c r="AV119"/>
      <c r="AW119"/>
      <c r="AX119"/>
      <c r="AY119"/>
      <c r="AZ119" s="100"/>
      <c r="BA119"/>
      <c r="BB119"/>
      <c r="BC119"/>
      <c r="BD119"/>
      <c r="BE119"/>
      <c r="BF119"/>
      <c r="BG119"/>
      <c r="BH119"/>
      <c r="BI119"/>
      <c r="BJ119"/>
      <c r="BK119"/>
      <c r="BL119"/>
    </row>
    <row r="120" spans="25:64" x14ac:dyDescent="0.2">
      <c r="Y120"/>
      <c r="Z120" s="1"/>
      <c r="AA120" s="1"/>
      <c r="AB120" s="1"/>
      <c r="AC120" s="1"/>
      <c r="AD120" s="1"/>
      <c r="AE120" s="1"/>
      <c r="AF120"/>
      <c r="AG120"/>
      <c r="AH120"/>
      <c r="AI120"/>
      <c r="AJ120"/>
      <c r="AK120"/>
      <c r="AL120" s="100"/>
      <c r="AM120"/>
      <c r="AN120"/>
      <c r="AO120"/>
      <c r="AP120"/>
      <c r="AQ120"/>
      <c r="AR120"/>
      <c r="AS120" s="100"/>
      <c r="AT120"/>
      <c r="AU120"/>
      <c r="AV120"/>
      <c r="AW120"/>
      <c r="AX120"/>
      <c r="AY120"/>
      <c r="AZ120" s="100"/>
      <c r="BA120"/>
      <c r="BB120"/>
      <c r="BC120"/>
      <c r="BD120"/>
      <c r="BE120"/>
      <c r="BF120"/>
      <c r="BG120"/>
      <c r="BH120"/>
      <c r="BI120"/>
      <c r="BJ120"/>
      <c r="BK120"/>
      <c r="BL120"/>
    </row>
    <row r="121" spans="25:64" x14ac:dyDescent="0.2">
      <c r="Y121"/>
      <c r="Z121" s="1"/>
      <c r="AA121" s="1"/>
      <c r="AB121" s="1"/>
      <c r="AC121" s="1"/>
      <c r="AD121" s="1"/>
      <c r="AE121" s="1"/>
      <c r="AF121"/>
      <c r="AG121"/>
      <c r="AH121"/>
      <c r="AI121"/>
      <c r="AJ121"/>
      <c r="AK121"/>
      <c r="AL121" s="100"/>
      <c r="AM121"/>
      <c r="AN121"/>
      <c r="AO121"/>
      <c r="AP121"/>
      <c r="AQ121"/>
      <c r="AR121"/>
      <c r="AS121" s="100"/>
      <c r="AT121"/>
      <c r="AU121"/>
      <c r="AV121"/>
      <c r="AW121"/>
      <c r="AX121"/>
      <c r="AY121"/>
      <c r="AZ121" s="100"/>
      <c r="BA121"/>
      <c r="BB121"/>
      <c r="BC121"/>
      <c r="BD121"/>
      <c r="BE121"/>
      <c r="BF121"/>
      <c r="BG121"/>
      <c r="BH121"/>
      <c r="BI121"/>
      <c r="BJ121"/>
      <c r="BK121"/>
      <c r="BL121"/>
    </row>
    <row r="122" spans="25:64" x14ac:dyDescent="0.2">
      <c r="Y122"/>
      <c r="Z122" s="1"/>
      <c r="AA122" s="1"/>
      <c r="AB122" s="1"/>
      <c r="AC122" s="1"/>
      <c r="AD122" s="1"/>
      <c r="AE122" s="1"/>
      <c r="AF122"/>
      <c r="AG122"/>
      <c r="AH122"/>
      <c r="AI122"/>
      <c r="AJ122"/>
      <c r="AK122"/>
      <c r="AL122" s="100"/>
      <c r="AM122"/>
      <c r="AN122"/>
      <c r="AO122"/>
      <c r="AP122"/>
      <c r="AQ122"/>
      <c r="AR122"/>
      <c r="AS122" s="100"/>
      <c r="AT122"/>
      <c r="AU122"/>
      <c r="AV122"/>
      <c r="AW122"/>
      <c r="AX122"/>
      <c r="AY122"/>
      <c r="AZ122" s="100"/>
      <c r="BA122"/>
      <c r="BB122"/>
      <c r="BC122"/>
      <c r="BD122"/>
      <c r="BE122"/>
      <c r="BF122"/>
      <c r="BG122"/>
      <c r="BH122"/>
      <c r="BI122"/>
      <c r="BJ122"/>
      <c r="BK122"/>
      <c r="BL122"/>
    </row>
    <row r="123" spans="25:64" x14ac:dyDescent="0.2">
      <c r="Y123"/>
      <c r="Z123" s="1"/>
      <c r="AA123" s="1"/>
      <c r="AB123" s="1"/>
      <c r="AC123" s="1"/>
      <c r="AD123" s="1"/>
      <c r="AE123" s="1"/>
      <c r="AF123"/>
      <c r="AG123"/>
      <c r="AH123"/>
      <c r="AI123"/>
      <c r="AJ123"/>
      <c r="AK123"/>
      <c r="AL123" s="100"/>
      <c r="AM123"/>
      <c r="AN123"/>
      <c r="AO123"/>
      <c r="AP123"/>
      <c r="AQ123"/>
      <c r="AR123"/>
      <c r="AS123" s="100"/>
      <c r="AT123"/>
      <c r="AU123"/>
      <c r="AV123"/>
      <c r="AW123"/>
      <c r="AX123"/>
      <c r="AY123"/>
      <c r="AZ123" s="100"/>
      <c r="BA123"/>
      <c r="BB123"/>
      <c r="BC123"/>
      <c r="BD123"/>
      <c r="BE123"/>
      <c r="BF123"/>
      <c r="BG123"/>
      <c r="BH123"/>
      <c r="BI123"/>
      <c r="BJ123"/>
      <c r="BK123"/>
      <c r="BL123"/>
    </row>
    <row r="124" spans="25:64" x14ac:dyDescent="0.2">
      <c r="Y124"/>
      <c r="Z124" s="1"/>
      <c r="AA124" s="1"/>
      <c r="AB124" s="1"/>
      <c r="AC124" s="1"/>
      <c r="AD124" s="1"/>
      <c r="AE124" s="1"/>
      <c r="AF124"/>
      <c r="AG124"/>
      <c r="AH124"/>
      <c r="AI124"/>
      <c r="AJ124"/>
      <c r="AK124"/>
      <c r="AL124" s="100"/>
      <c r="AM124"/>
      <c r="AN124"/>
      <c r="AO124"/>
      <c r="AP124"/>
      <c r="AQ124"/>
      <c r="AR124"/>
      <c r="AS124" s="100"/>
      <c r="AT124"/>
      <c r="AU124"/>
      <c r="AV124"/>
      <c r="AW124"/>
      <c r="AX124"/>
      <c r="AY124"/>
      <c r="AZ124" s="100"/>
      <c r="BA124"/>
      <c r="BB124"/>
      <c r="BC124"/>
      <c r="BD124"/>
      <c r="BE124"/>
      <c r="BF124"/>
      <c r="BG124"/>
      <c r="BH124"/>
      <c r="BI124"/>
      <c r="BJ124"/>
      <c r="BK124"/>
      <c r="BL124"/>
    </row>
    <row r="125" spans="25:64" x14ac:dyDescent="0.2">
      <c r="Y125"/>
      <c r="Z125" s="1"/>
      <c r="AA125" s="1"/>
      <c r="AB125" s="1"/>
      <c r="AC125" s="1"/>
      <c r="AD125" s="1"/>
      <c r="AE125" s="1"/>
      <c r="AF125"/>
      <c r="AG125"/>
      <c r="AH125"/>
      <c r="AI125"/>
      <c r="AJ125"/>
      <c r="AK125"/>
      <c r="AL125" s="100"/>
      <c r="AM125"/>
      <c r="AN125"/>
      <c r="AO125"/>
      <c r="AP125"/>
      <c r="AQ125"/>
      <c r="AR125"/>
      <c r="AS125" s="100"/>
      <c r="AT125"/>
      <c r="AU125"/>
      <c r="AV125"/>
      <c r="AW125"/>
      <c r="AX125"/>
      <c r="AY125"/>
      <c r="AZ125" s="100"/>
      <c r="BA125"/>
      <c r="BB125"/>
      <c r="BC125"/>
      <c r="BD125"/>
      <c r="BE125"/>
      <c r="BF125"/>
      <c r="BG125"/>
      <c r="BH125"/>
      <c r="BI125"/>
      <c r="BJ125"/>
      <c r="BK125"/>
      <c r="BL125"/>
    </row>
    <row r="126" spans="25:64" x14ac:dyDescent="0.2">
      <c r="Y126"/>
      <c r="Z126" s="1"/>
      <c r="AA126" s="1"/>
      <c r="AB126" s="1"/>
      <c r="AC126" s="1"/>
      <c r="AD126" s="1"/>
      <c r="AE126" s="1"/>
      <c r="AF126"/>
      <c r="AG126"/>
      <c r="AH126"/>
      <c r="AI126"/>
      <c r="AJ126"/>
      <c r="AK126"/>
      <c r="AL126" s="100"/>
      <c r="AM126"/>
      <c r="AN126"/>
      <c r="AO126"/>
      <c r="AP126"/>
      <c r="AQ126"/>
      <c r="AR126"/>
      <c r="AS126" s="100"/>
      <c r="AT126"/>
      <c r="AU126"/>
      <c r="AV126"/>
      <c r="AW126"/>
      <c r="AX126"/>
      <c r="AY126"/>
      <c r="AZ126" s="100"/>
      <c r="BA126"/>
      <c r="BB126"/>
      <c r="BC126"/>
      <c r="BD126"/>
      <c r="BE126"/>
      <c r="BF126"/>
      <c r="BG126"/>
      <c r="BH126"/>
      <c r="BI126"/>
      <c r="BJ126"/>
      <c r="BK126"/>
      <c r="BL126"/>
    </row>
    <row r="127" spans="25:64" x14ac:dyDescent="0.2">
      <c r="Y127"/>
      <c r="Z127" s="1"/>
      <c r="AA127" s="1"/>
      <c r="AB127" s="1"/>
      <c r="AC127" s="1"/>
      <c r="AD127" s="1"/>
      <c r="AE127" s="1"/>
      <c r="AF127"/>
      <c r="AG127"/>
      <c r="AH127"/>
      <c r="AI127"/>
      <c r="AJ127"/>
      <c r="AK127"/>
      <c r="AL127" s="100"/>
      <c r="AM127"/>
      <c r="AN127"/>
      <c r="AO127"/>
      <c r="AP127"/>
      <c r="AQ127"/>
      <c r="AR127"/>
      <c r="AS127" s="100"/>
      <c r="AT127"/>
      <c r="AU127"/>
      <c r="AV127"/>
      <c r="AW127"/>
      <c r="AX127"/>
      <c r="AY127"/>
      <c r="AZ127" s="100"/>
      <c r="BA127"/>
      <c r="BB127"/>
      <c r="BC127"/>
      <c r="BD127"/>
      <c r="BE127"/>
      <c r="BF127"/>
      <c r="BG127"/>
      <c r="BH127"/>
      <c r="BI127"/>
      <c r="BJ127"/>
      <c r="BK127"/>
      <c r="BL127"/>
    </row>
    <row r="128" spans="25:64" x14ac:dyDescent="0.2">
      <c r="Y128"/>
      <c r="Z128" s="1"/>
      <c r="AA128" s="1"/>
      <c r="AB128" s="1"/>
      <c r="AC128" s="1"/>
      <c r="AD128" s="1"/>
      <c r="AE128" s="1"/>
      <c r="AF128"/>
      <c r="AG128"/>
      <c r="AH128"/>
      <c r="AI128"/>
      <c r="AJ128"/>
      <c r="AK128"/>
      <c r="AL128" s="100"/>
      <c r="AM128"/>
      <c r="AN128"/>
      <c r="AO128"/>
      <c r="AP128"/>
      <c r="AQ128"/>
      <c r="AR128"/>
      <c r="AS128" s="100"/>
      <c r="AT128"/>
      <c r="AU128"/>
      <c r="AV128"/>
      <c r="AW128"/>
      <c r="AX128"/>
      <c r="AY128"/>
      <c r="AZ128" s="100"/>
      <c r="BA128"/>
      <c r="BB128"/>
      <c r="BC128"/>
      <c r="BD128"/>
      <c r="BE128"/>
      <c r="BF128"/>
      <c r="BG128"/>
      <c r="BH128"/>
      <c r="BI128"/>
      <c r="BJ128"/>
      <c r="BK128"/>
      <c r="BL128"/>
    </row>
    <row r="129" spans="25:64" x14ac:dyDescent="0.2">
      <c r="Y129"/>
      <c r="Z129" s="1"/>
      <c r="AA129" s="1"/>
      <c r="AB129" s="1"/>
      <c r="AC129" s="1"/>
      <c r="AD129" s="1"/>
      <c r="AE129" s="1"/>
      <c r="AF129"/>
      <c r="AG129"/>
      <c r="AH129"/>
      <c r="AI129"/>
      <c r="AJ129"/>
      <c r="AK129"/>
      <c r="AL129" s="100"/>
      <c r="AM129"/>
      <c r="AN129"/>
      <c r="AO129"/>
      <c r="AP129"/>
      <c r="AQ129"/>
      <c r="AR129"/>
      <c r="AS129" s="100"/>
      <c r="AT129"/>
      <c r="AU129"/>
      <c r="AV129"/>
      <c r="AW129"/>
      <c r="AX129"/>
      <c r="AY129"/>
      <c r="AZ129" s="100"/>
      <c r="BA129"/>
      <c r="BB129"/>
      <c r="BC129"/>
      <c r="BD129"/>
      <c r="BE129"/>
      <c r="BF129"/>
      <c r="BG129"/>
      <c r="BH129"/>
      <c r="BI129"/>
      <c r="BJ129"/>
      <c r="BK129"/>
      <c r="BL129"/>
    </row>
    <row r="130" spans="25:64" x14ac:dyDescent="0.2">
      <c r="Y130"/>
      <c r="Z130" s="1"/>
      <c r="AA130" s="1"/>
      <c r="AB130" s="1"/>
      <c r="AC130" s="1"/>
      <c r="AD130" s="1"/>
      <c r="AE130" s="1"/>
      <c r="AF130"/>
      <c r="AG130"/>
      <c r="AH130"/>
      <c r="AI130"/>
      <c r="AJ130"/>
      <c r="AK130"/>
      <c r="AL130" s="100"/>
      <c r="AM130"/>
      <c r="AN130"/>
      <c r="AO130"/>
      <c r="AP130"/>
      <c r="AQ130"/>
      <c r="AR130"/>
      <c r="AS130" s="100"/>
      <c r="AT130"/>
      <c r="AU130"/>
      <c r="AV130"/>
      <c r="AW130"/>
      <c r="AX130"/>
      <c r="AY130"/>
      <c r="AZ130" s="100"/>
      <c r="BA130"/>
      <c r="BB130"/>
      <c r="BC130"/>
      <c r="BD130"/>
      <c r="BE130"/>
      <c r="BF130"/>
      <c r="BG130"/>
      <c r="BH130"/>
      <c r="BI130"/>
      <c r="BJ130"/>
      <c r="BK130"/>
      <c r="BL130"/>
    </row>
    <row r="131" spans="25:64" x14ac:dyDescent="0.2">
      <c r="Y131"/>
      <c r="Z131" s="1"/>
      <c r="AA131" s="1"/>
      <c r="AB131" s="1"/>
      <c r="AC131" s="1"/>
      <c r="AD131" s="1"/>
      <c r="AE131" s="1"/>
      <c r="AF131"/>
      <c r="AG131"/>
      <c r="AH131"/>
      <c r="AI131"/>
      <c r="AJ131"/>
      <c r="AK131"/>
      <c r="AL131" s="100"/>
      <c r="AM131"/>
      <c r="AN131"/>
      <c r="AO131"/>
      <c r="AP131"/>
      <c r="AQ131"/>
      <c r="AR131"/>
      <c r="AS131" s="100"/>
      <c r="AT131"/>
      <c r="AU131"/>
      <c r="AV131"/>
      <c r="AW131"/>
      <c r="AX131"/>
      <c r="AY131"/>
      <c r="AZ131" s="100"/>
      <c r="BA131"/>
      <c r="BB131"/>
      <c r="BC131"/>
      <c r="BD131"/>
      <c r="BE131"/>
      <c r="BF131"/>
      <c r="BG131"/>
      <c r="BH131"/>
      <c r="BI131"/>
      <c r="BJ131"/>
      <c r="BK131"/>
      <c r="BL131"/>
    </row>
    <row r="132" spans="25:64" x14ac:dyDescent="0.2">
      <c r="Y132"/>
      <c r="Z132" s="1"/>
      <c r="AA132" s="1"/>
      <c r="AB132" s="1"/>
      <c r="AC132" s="1"/>
      <c r="AD132" s="1"/>
      <c r="AE132" s="1"/>
      <c r="AF132"/>
      <c r="AG132"/>
      <c r="AH132"/>
      <c r="AI132"/>
      <c r="AJ132"/>
      <c r="AK132"/>
      <c r="AL132" s="100"/>
      <c r="AM132"/>
      <c r="AN132"/>
      <c r="AO132"/>
      <c r="AP132"/>
      <c r="AQ132"/>
      <c r="AR132"/>
      <c r="AS132" s="100"/>
      <c r="AT132"/>
      <c r="AU132"/>
      <c r="AV132"/>
      <c r="AW132"/>
      <c r="AX132"/>
      <c r="AY132"/>
      <c r="AZ132" s="100"/>
      <c r="BA132"/>
      <c r="BB132"/>
      <c r="BC132"/>
      <c r="BD132"/>
      <c r="BE132"/>
      <c r="BF132"/>
      <c r="BG132"/>
      <c r="BH132"/>
      <c r="BI132"/>
      <c r="BJ132"/>
      <c r="BK132"/>
      <c r="BL132"/>
    </row>
    <row r="133" spans="25:64" x14ac:dyDescent="0.2">
      <c r="Y133"/>
      <c r="Z133" s="1"/>
      <c r="AA133" s="1"/>
      <c r="AB133" s="1"/>
      <c r="AC133" s="1"/>
      <c r="AD133" s="1"/>
      <c r="AE133" s="1"/>
      <c r="AF133"/>
      <c r="AG133"/>
      <c r="AH133"/>
      <c r="AI133"/>
      <c r="AJ133"/>
      <c r="AK133"/>
      <c r="AL133" s="100"/>
      <c r="AM133"/>
      <c r="AN133"/>
      <c r="AO133"/>
      <c r="AP133"/>
      <c r="AQ133"/>
      <c r="AR133"/>
      <c r="AS133" s="100"/>
      <c r="AT133"/>
      <c r="AU133"/>
      <c r="AV133"/>
      <c r="AW133"/>
      <c r="AX133"/>
      <c r="AY133"/>
      <c r="AZ133" s="100"/>
      <c r="BA133"/>
      <c r="BB133"/>
      <c r="BC133"/>
      <c r="BD133"/>
      <c r="BE133"/>
      <c r="BF133"/>
      <c r="BG133"/>
      <c r="BH133"/>
      <c r="BI133"/>
      <c r="BJ133"/>
      <c r="BK133"/>
      <c r="BL133"/>
    </row>
    <row r="134" spans="25:64" x14ac:dyDescent="0.2">
      <c r="Y134"/>
      <c r="Z134" s="1"/>
      <c r="AA134" s="1"/>
      <c r="AB134" s="1"/>
      <c r="AC134" s="1"/>
      <c r="AD134" s="1"/>
      <c r="AE134" s="1"/>
      <c r="AF134"/>
      <c r="AG134"/>
      <c r="AH134"/>
      <c r="AI134"/>
      <c r="AJ134"/>
      <c r="AK134"/>
      <c r="AL134" s="100"/>
      <c r="AM134"/>
      <c r="AN134"/>
      <c r="AO134"/>
      <c r="AP134"/>
      <c r="AQ134"/>
      <c r="AR134"/>
      <c r="AS134" s="100"/>
      <c r="AT134"/>
      <c r="AU134"/>
      <c r="AV134"/>
      <c r="AW134"/>
      <c r="AX134"/>
      <c r="AY134"/>
      <c r="AZ134" s="100"/>
      <c r="BA134"/>
      <c r="BB134"/>
      <c r="BC134"/>
      <c r="BD134"/>
      <c r="BE134"/>
      <c r="BF134"/>
      <c r="BG134"/>
      <c r="BH134"/>
      <c r="BI134"/>
      <c r="BJ134"/>
      <c r="BK134"/>
      <c r="BL134"/>
    </row>
    <row r="135" spans="25:64" x14ac:dyDescent="0.2">
      <c r="Y135"/>
      <c r="Z135" s="1"/>
      <c r="AA135" s="1"/>
      <c r="AB135" s="1"/>
      <c r="AC135" s="1"/>
      <c r="AD135" s="1"/>
      <c r="AE135" s="1"/>
      <c r="AF135"/>
      <c r="AG135"/>
      <c r="AH135"/>
      <c r="AI135"/>
      <c r="AJ135"/>
      <c r="AK135"/>
      <c r="AL135" s="100"/>
      <c r="AM135"/>
      <c r="AN135"/>
      <c r="AO135"/>
      <c r="AP135"/>
      <c r="AQ135"/>
      <c r="AR135"/>
      <c r="AS135" s="100"/>
      <c r="AT135"/>
      <c r="AU135"/>
      <c r="AV135"/>
      <c r="AW135"/>
      <c r="AX135"/>
      <c r="AY135"/>
      <c r="AZ135" s="100"/>
      <c r="BA135"/>
      <c r="BB135"/>
      <c r="BC135"/>
      <c r="BD135"/>
      <c r="BE135"/>
      <c r="BF135"/>
      <c r="BG135"/>
      <c r="BH135"/>
      <c r="BI135"/>
      <c r="BJ135"/>
      <c r="BK135"/>
      <c r="BL135"/>
    </row>
    <row r="136" spans="25:64" x14ac:dyDescent="0.2">
      <c r="Y136"/>
      <c r="Z136" s="1"/>
      <c r="AA136" s="1"/>
      <c r="AB136" s="1"/>
      <c r="AC136" s="1"/>
      <c r="AD136" s="1"/>
      <c r="AE136" s="1"/>
      <c r="AF136"/>
      <c r="AG136"/>
      <c r="AH136"/>
      <c r="AI136"/>
      <c r="AJ136"/>
      <c r="AK136"/>
      <c r="AL136" s="100"/>
      <c r="AM136"/>
      <c r="AN136"/>
      <c r="AO136"/>
      <c r="AP136"/>
      <c r="AQ136"/>
      <c r="AR136"/>
      <c r="AS136" s="100"/>
      <c r="AT136"/>
      <c r="AU136"/>
      <c r="AV136"/>
      <c r="AW136"/>
      <c r="AX136"/>
      <c r="AY136"/>
      <c r="AZ136" s="100"/>
      <c r="BA136"/>
      <c r="BB136"/>
      <c r="BC136"/>
      <c r="BD136"/>
      <c r="BE136"/>
      <c r="BF136"/>
      <c r="BG136"/>
      <c r="BH136"/>
      <c r="BI136"/>
      <c r="BJ136"/>
      <c r="BK136"/>
      <c r="BL136"/>
    </row>
    <row r="137" spans="25:64" x14ac:dyDescent="0.2">
      <c r="Y137"/>
      <c r="Z137" s="1"/>
      <c r="AA137" s="1"/>
      <c r="AB137" s="1"/>
      <c r="AC137" s="1"/>
      <c r="AD137" s="1"/>
      <c r="AE137" s="1"/>
      <c r="AF137"/>
      <c r="AG137"/>
      <c r="AH137"/>
      <c r="AI137"/>
      <c r="AJ137"/>
      <c r="AK137"/>
      <c r="AL137" s="100"/>
      <c r="AM137"/>
      <c r="AN137"/>
      <c r="AO137"/>
      <c r="AP137"/>
      <c r="AQ137"/>
      <c r="AR137"/>
      <c r="AS137" s="100"/>
      <c r="AT137"/>
      <c r="AU137"/>
      <c r="AV137"/>
      <c r="AW137"/>
      <c r="AX137"/>
      <c r="AY137"/>
      <c r="AZ137" s="100"/>
      <c r="BA137"/>
      <c r="BB137"/>
      <c r="BC137"/>
      <c r="BD137"/>
      <c r="BE137"/>
      <c r="BF137"/>
      <c r="BG137"/>
      <c r="BH137"/>
      <c r="BI137"/>
      <c r="BJ137"/>
      <c r="BK137"/>
      <c r="BL137"/>
    </row>
    <row r="138" spans="25:64" x14ac:dyDescent="0.2">
      <c r="Y138"/>
      <c r="Z138" s="1"/>
      <c r="AA138" s="1"/>
      <c r="AB138" s="1"/>
      <c r="AC138" s="1"/>
      <c r="AD138" s="1"/>
      <c r="AE138" s="1"/>
      <c r="AF138"/>
      <c r="AG138"/>
      <c r="AH138"/>
      <c r="AI138"/>
      <c r="AJ138"/>
      <c r="AK138"/>
      <c r="AL138" s="100"/>
      <c r="AM138"/>
      <c r="AN138"/>
      <c r="AO138"/>
      <c r="AP138"/>
      <c r="AQ138"/>
      <c r="AR138"/>
      <c r="AS138" s="100"/>
      <c r="AT138"/>
      <c r="AU138"/>
      <c r="AV138"/>
      <c r="AW138"/>
      <c r="AX138"/>
      <c r="AY138"/>
      <c r="AZ138" s="100"/>
      <c r="BA138"/>
      <c r="BB138"/>
      <c r="BC138"/>
      <c r="BD138"/>
      <c r="BE138"/>
      <c r="BF138"/>
      <c r="BG138"/>
      <c r="BH138"/>
      <c r="BI138"/>
      <c r="BJ138"/>
      <c r="BK138"/>
      <c r="BL138"/>
    </row>
    <row r="139" spans="25:64" x14ac:dyDescent="0.2">
      <c r="Y139"/>
      <c r="Z139" s="1"/>
      <c r="AA139" s="1"/>
      <c r="AB139" s="1"/>
      <c r="AC139" s="1"/>
      <c r="AD139" s="1"/>
      <c r="AE139" s="1"/>
      <c r="AF139"/>
      <c r="AG139"/>
      <c r="AH139"/>
      <c r="AI139"/>
      <c r="AJ139"/>
      <c r="AK139"/>
      <c r="AL139" s="100"/>
      <c r="AM139"/>
      <c r="AN139"/>
      <c r="AO139"/>
      <c r="AP139"/>
      <c r="AQ139"/>
      <c r="AR139"/>
      <c r="AS139" s="100"/>
      <c r="AT139"/>
      <c r="AU139"/>
      <c r="AV139"/>
      <c r="AW139"/>
      <c r="AX139"/>
      <c r="AY139"/>
      <c r="AZ139" s="100"/>
      <c r="BA139"/>
      <c r="BB139"/>
      <c r="BC139"/>
      <c r="BD139"/>
      <c r="BE139"/>
      <c r="BF139"/>
      <c r="BG139"/>
      <c r="BH139"/>
      <c r="BI139"/>
      <c r="BJ139"/>
      <c r="BK139"/>
      <c r="BL139"/>
    </row>
    <row r="140" spans="25:64" x14ac:dyDescent="0.2">
      <c r="Y140"/>
      <c r="Z140" s="1"/>
      <c r="AA140" s="1"/>
      <c r="AB140" s="1"/>
      <c r="AC140" s="1"/>
      <c r="AD140" s="1"/>
      <c r="AE140" s="1"/>
      <c r="AF140"/>
      <c r="AG140"/>
      <c r="AH140"/>
      <c r="AI140"/>
      <c r="AJ140"/>
      <c r="AK140"/>
      <c r="AL140" s="100"/>
      <c r="AM140"/>
      <c r="AN140"/>
      <c r="AO140"/>
      <c r="AP140"/>
      <c r="AQ140"/>
      <c r="AR140"/>
      <c r="AS140" s="100"/>
      <c r="AT140"/>
      <c r="AU140"/>
      <c r="AV140"/>
      <c r="AW140"/>
      <c r="AX140"/>
      <c r="AY140"/>
      <c r="AZ140" s="100"/>
      <c r="BA140"/>
      <c r="BB140"/>
      <c r="BC140"/>
      <c r="BD140"/>
      <c r="BE140"/>
      <c r="BF140"/>
      <c r="BG140"/>
      <c r="BH140"/>
      <c r="BI140"/>
      <c r="BJ140"/>
      <c r="BK140"/>
      <c r="BL140"/>
    </row>
    <row r="141" spans="25:64" x14ac:dyDescent="0.2">
      <c r="Y141"/>
      <c r="Z141" s="1"/>
      <c r="AA141" s="1"/>
      <c r="AB141" s="1"/>
      <c r="AC141" s="1"/>
      <c r="AD141" s="1"/>
      <c r="AE141" s="1"/>
      <c r="AF141"/>
      <c r="AG141"/>
      <c r="AH141"/>
      <c r="AI141"/>
      <c r="AJ141"/>
      <c r="AK141"/>
      <c r="AL141" s="100"/>
      <c r="AM141"/>
      <c r="AN141"/>
      <c r="AO141"/>
      <c r="AP141"/>
      <c r="AQ141"/>
      <c r="AR141"/>
      <c r="AS141" s="100"/>
      <c r="AT141"/>
      <c r="AU141"/>
      <c r="AV141"/>
      <c r="AW141"/>
      <c r="AX141"/>
      <c r="AY141"/>
      <c r="AZ141" s="100"/>
      <c r="BA141"/>
      <c r="BB141"/>
      <c r="BC141"/>
      <c r="BD141"/>
      <c r="BE141"/>
      <c r="BF141"/>
      <c r="BG141"/>
      <c r="BH141"/>
      <c r="BI141"/>
      <c r="BJ141"/>
      <c r="BK141"/>
      <c r="BL141"/>
    </row>
    <row r="142" spans="25:64" x14ac:dyDescent="0.2">
      <c r="Y142"/>
      <c r="Z142" s="1"/>
      <c r="AA142" s="1"/>
      <c r="AB142" s="1"/>
      <c r="AC142" s="1"/>
      <c r="AD142" s="1"/>
      <c r="AE142" s="1"/>
      <c r="AF142"/>
      <c r="AG142"/>
      <c r="AH142"/>
      <c r="AI142"/>
      <c r="AJ142"/>
      <c r="AK142"/>
      <c r="AL142" s="100"/>
      <c r="AM142"/>
      <c r="AN142"/>
      <c r="AO142"/>
      <c r="AP142"/>
      <c r="AQ142"/>
      <c r="AR142"/>
      <c r="AS142" s="100"/>
      <c r="AT142"/>
      <c r="AU142"/>
      <c r="AV142"/>
      <c r="AW142"/>
      <c r="AX142"/>
      <c r="AY142"/>
      <c r="AZ142" s="100"/>
      <c r="BA142"/>
      <c r="BB142"/>
      <c r="BC142"/>
      <c r="BD142"/>
      <c r="BE142"/>
      <c r="BF142"/>
      <c r="BG142"/>
      <c r="BH142"/>
      <c r="BI142"/>
      <c r="BJ142"/>
      <c r="BK142"/>
      <c r="BL142"/>
    </row>
    <row r="143" spans="25:64" x14ac:dyDescent="0.2">
      <c r="Y143"/>
      <c r="Z143" s="1"/>
      <c r="AA143" s="1"/>
      <c r="AB143" s="1"/>
      <c r="AC143" s="1"/>
      <c r="AD143" s="1"/>
      <c r="AE143" s="1"/>
      <c r="AF143"/>
      <c r="AG143"/>
      <c r="AH143"/>
      <c r="AI143"/>
      <c r="AJ143"/>
      <c r="AK143"/>
      <c r="AL143" s="100"/>
      <c r="AM143"/>
      <c r="AN143"/>
      <c r="AO143"/>
      <c r="AP143"/>
      <c r="AQ143"/>
      <c r="AR143"/>
      <c r="AS143" s="100"/>
      <c r="AT143"/>
      <c r="AU143"/>
      <c r="AV143"/>
      <c r="AW143"/>
      <c r="AX143"/>
      <c r="AY143"/>
      <c r="AZ143" s="100"/>
      <c r="BA143"/>
      <c r="BB143"/>
      <c r="BC143"/>
      <c r="BD143"/>
      <c r="BE143"/>
      <c r="BF143"/>
      <c r="BG143"/>
      <c r="BH143"/>
      <c r="BI143"/>
      <c r="BJ143"/>
      <c r="BK143"/>
      <c r="BL143"/>
    </row>
    <row r="144" spans="25:64" x14ac:dyDescent="0.2">
      <c r="Y144"/>
      <c r="Z144" s="1"/>
      <c r="AA144" s="1"/>
      <c r="AB144" s="1"/>
      <c r="AC144" s="1"/>
      <c r="AD144" s="1"/>
      <c r="AE144" s="1"/>
      <c r="AF144"/>
      <c r="AG144"/>
      <c r="AH144"/>
      <c r="AI144"/>
      <c r="AJ144"/>
      <c r="AK144"/>
      <c r="AL144" s="100"/>
      <c r="AM144"/>
      <c r="AN144"/>
      <c r="AO144"/>
      <c r="AP144"/>
      <c r="AQ144"/>
      <c r="AR144"/>
      <c r="AS144" s="100"/>
      <c r="AT144"/>
      <c r="AU144"/>
      <c r="AV144"/>
      <c r="AW144"/>
      <c r="AX144"/>
      <c r="AY144"/>
      <c r="AZ144" s="100"/>
      <c r="BA144"/>
      <c r="BB144"/>
      <c r="BC144"/>
      <c r="BD144"/>
      <c r="BE144"/>
      <c r="BF144"/>
      <c r="BG144"/>
      <c r="BH144"/>
      <c r="BI144"/>
      <c r="BJ144"/>
      <c r="BK144"/>
      <c r="BL144"/>
    </row>
    <row r="145" spans="25:64" x14ac:dyDescent="0.2">
      <c r="Y145"/>
      <c r="Z145" s="1"/>
      <c r="AA145" s="1"/>
      <c r="AB145" s="1"/>
      <c r="AC145" s="1"/>
      <c r="AD145" s="1"/>
      <c r="AE145" s="1"/>
      <c r="AF145"/>
      <c r="AG145"/>
      <c r="AH145"/>
      <c r="AI145"/>
      <c r="AJ145"/>
      <c r="AK145"/>
      <c r="AL145" s="100"/>
      <c r="AM145"/>
      <c r="AN145"/>
      <c r="AO145"/>
      <c r="AP145"/>
      <c r="AQ145"/>
      <c r="AR145"/>
      <c r="AS145" s="100"/>
      <c r="AT145"/>
      <c r="AU145"/>
      <c r="AV145"/>
      <c r="AW145"/>
      <c r="AX145"/>
      <c r="AY145"/>
      <c r="AZ145" s="100"/>
      <c r="BA145"/>
      <c r="BB145"/>
      <c r="BC145"/>
      <c r="BD145"/>
      <c r="BE145"/>
      <c r="BF145"/>
      <c r="BG145"/>
      <c r="BH145"/>
      <c r="BI145"/>
      <c r="BJ145"/>
      <c r="BK145"/>
      <c r="BL145"/>
    </row>
    <row r="146" spans="25:64" x14ac:dyDescent="0.2">
      <c r="Y146"/>
      <c r="Z146" s="1"/>
      <c r="AA146" s="1"/>
      <c r="AB146" s="1"/>
      <c r="AC146" s="1"/>
      <c r="AD146" s="1"/>
      <c r="AE146" s="1"/>
      <c r="AF146"/>
      <c r="AG146"/>
      <c r="AH146"/>
      <c r="AI146"/>
      <c r="AJ146"/>
      <c r="AK146"/>
      <c r="AL146" s="100"/>
      <c r="AM146"/>
      <c r="AN146"/>
      <c r="AO146"/>
      <c r="AP146"/>
      <c r="AQ146"/>
      <c r="AR146"/>
      <c r="AS146" s="100"/>
      <c r="AT146"/>
      <c r="AU146"/>
      <c r="AV146"/>
      <c r="AW146"/>
      <c r="AX146"/>
      <c r="AY146"/>
      <c r="AZ146" s="100"/>
      <c r="BA146"/>
      <c r="BB146"/>
      <c r="BC146"/>
      <c r="BD146"/>
      <c r="BE146"/>
      <c r="BF146"/>
      <c r="BG146"/>
      <c r="BH146"/>
      <c r="BI146"/>
      <c r="BJ146"/>
      <c r="BK146"/>
      <c r="BL146"/>
    </row>
    <row r="147" spans="25:64" x14ac:dyDescent="0.2">
      <c r="Y147"/>
      <c r="Z147" s="1"/>
      <c r="AA147" s="1"/>
      <c r="AB147" s="1"/>
      <c r="AC147" s="1"/>
      <c r="AD147" s="1"/>
      <c r="AE147" s="1"/>
      <c r="AF147"/>
      <c r="AG147"/>
      <c r="AH147"/>
      <c r="AI147"/>
      <c r="AJ147"/>
      <c r="AK147"/>
      <c r="AL147" s="100"/>
      <c r="AM147"/>
      <c r="AN147"/>
      <c r="AO147"/>
      <c r="AP147"/>
      <c r="AQ147"/>
      <c r="AR147"/>
      <c r="AS147" s="100"/>
      <c r="AT147"/>
      <c r="AU147"/>
      <c r="AV147"/>
      <c r="AW147"/>
      <c r="AX147"/>
      <c r="AY147"/>
      <c r="AZ147" s="100"/>
      <c r="BA147"/>
      <c r="BB147"/>
      <c r="BC147"/>
      <c r="BD147"/>
      <c r="BE147"/>
      <c r="BF147"/>
      <c r="BG147"/>
      <c r="BH147"/>
      <c r="BI147"/>
      <c r="BJ147"/>
      <c r="BK147"/>
      <c r="BL147"/>
    </row>
    <row r="148" spans="25:64" x14ac:dyDescent="0.2">
      <c r="Y148"/>
      <c r="Z148" s="1"/>
      <c r="AA148" s="1"/>
      <c r="AB148" s="1"/>
      <c r="AC148" s="1"/>
      <c r="AD148" s="1"/>
      <c r="AE148" s="1"/>
      <c r="AF148"/>
      <c r="AG148"/>
      <c r="AH148"/>
      <c r="AI148"/>
      <c r="AJ148"/>
      <c r="AK148"/>
      <c r="AL148" s="100"/>
      <c r="AM148"/>
      <c r="AN148"/>
      <c r="AO148"/>
      <c r="AP148"/>
      <c r="AQ148"/>
      <c r="AR148"/>
      <c r="AS148" s="100"/>
      <c r="AT148"/>
      <c r="AU148"/>
      <c r="AV148"/>
      <c r="AW148"/>
      <c r="AX148"/>
      <c r="AY148"/>
      <c r="AZ148" s="100"/>
      <c r="BA148"/>
      <c r="BB148"/>
      <c r="BC148"/>
      <c r="BD148"/>
      <c r="BE148"/>
      <c r="BF148"/>
      <c r="BG148"/>
      <c r="BH148"/>
      <c r="BI148"/>
      <c r="BJ148"/>
      <c r="BK148"/>
      <c r="BL148"/>
    </row>
    <row r="149" spans="25:64" x14ac:dyDescent="0.2">
      <c r="Y149"/>
      <c r="Z149" s="1"/>
      <c r="AA149" s="1"/>
      <c r="AB149" s="1"/>
      <c r="AC149" s="1"/>
      <c r="AD149" s="1"/>
      <c r="AE149" s="1"/>
      <c r="AF149"/>
      <c r="AG149"/>
      <c r="AH149"/>
      <c r="AI149"/>
      <c r="AJ149"/>
      <c r="AK149"/>
      <c r="AL149" s="100"/>
      <c r="AM149"/>
      <c r="AN149"/>
      <c r="AO149"/>
      <c r="AP149"/>
      <c r="AQ149"/>
      <c r="AR149"/>
      <c r="AS149" s="100"/>
      <c r="AT149"/>
      <c r="AU149"/>
      <c r="AV149"/>
      <c r="AW149"/>
      <c r="AX149"/>
      <c r="AY149"/>
      <c r="AZ149" s="100"/>
      <c r="BA149"/>
      <c r="BB149"/>
      <c r="BC149"/>
      <c r="BD149"/>
      <c r="BE149"/>
      <c r="BF149"/>
      <c r="BG149"/>
      <c r="BH149"/>
      <c r="BI149"/>
      <c r="BJ149"/>
      <c r="BK149"/>
      <c r="BL149"/>
    </row>
    <row r="150" spans="25:64" x14ac:dyDescent="0.2">
      <c r="Y150"/>
      <c r="Z150" s="1"/>
      <c r="AA150" s="1"/>
      <c r="AB150" s="1"/>
      <c r="AC150" s="1"/>
      <c r="AD150" s="1"/>
      <c r="AE150" s="1"/>
      <c r="AF150"/>
      <c r="AG150"/>
      <c r="AH150"/>
      <c r="AI150"/>
      <c r="AJ150"/>
      <c r="AK150"/>
      <c r="AL150" s="100"/>
      <c r="AM150"/>
      <c r="AN150"/>
      <c r="AO150"/>
      <c r="AP150"/>
      <c r="AQ150"/>
      <c r="AR150"/>
      <c r="AS150" s="100"/>
      <c r="AT150"/>
      <c r="AU150"/>
      <c r="AV150"/>
      <c r="AW150"/>
      <c r="AX150"/>
      <c r="AY150"/>
      <c r="AZ150" s="100"/>
      <c r="BA150"/>
      <c r="BB150"/>
      <c r="BC150"/>
      <c r="BD150"/>
      <c r="BE150"/>
      <c r="BF150"/>
      <c r="BG150"/>
      <c r="BH150"/>
      <c r="BI150"/>
      <c r="BJ150"/>
      <c r="BK150"/>
      <c r="BL150"/>
    </row>
    <row r="151" spans="25:64" x14ac:dyDescent="0.2">
      <c r="Y151"/>
      <c r="Z151" s="1"/>
      <c r="AA151" s="1"/>
      <c r="AB151" s="1"/>
      <c r="AC151" s="1"/>
      <c r="AD151" s="1"/>
      <c r="AE151" s="1"/>
      <c r="AF151"/>
      <c r="AG151"/>
      <c r="AH151"/>
      <c r="AI151"/>
      <c r="AJ151"/>
      <c r="AK151"/>
      <c r="AL151" s="100"/>
      <c r="AM151"/>
      <c r="AN151"/>
      <c r="AO151"/>
      <c r="AP151"/>
      <c r="AQ151"/>
      <c r="AR151"/>
      <c r="AS151" s="100"/>
      <c r="AT151"/>
      <c r="AU151"/>
      <c r="AV151"/>
      <c r="AW151"/>
      <c r="AX151"/>
      <c r="AY151"/>
      <c r="AZ151" s="100"/>
      <c r="BA151"/>
      <c r="BB151"/>
      <c r="BC151"/>
      <c r="BD151"/>
      <c r="BE151"/>
      <c r="BF151"/>
      <c r="BG151"/>
      <c r="BH151"/>
      <c r="BI151"/>
      <c r="BJ151"/>
      <c r="BK151"/>
      <c r="BL151"/>
    </row>
    <row r="152" spans="25:64" x14ac:dyDescent="0.2">
      <c r="Y152"/>
      <c r="Z152" s="1"/>
      <c r="AA152" s="1"/>
      <c r="AB152" s="1"/>
      <c r="AC152" s="1"/>
      <c r="AD152" s="1"/>
      <c r="AE152" s="1"/>
      <c r="AF152"/>
      <c r="AG152"/>
      <c r="AH152"/>
      <c r="AI152"/>
      <c r="AJ152"/>
      <c r="AK152"/>
      <c r="AL152" s="100"/>
      <c r="AM152"/>
      <c r="AN152"/>
      <c r="AO152"/>
      <c r="AP152"/>
      <c r="AQ152"/>
      <c r="AR152"/>
      <c r="AS152" s="100"/>
      <c r="AT152"/>
      <c r="AU152"/>
      <c r="AV152"/>
      <c r="AW152"/>
      <c r="AX152"/>
      <c r="AY152"/>
      <c r="AZ152" s="100"/>
      <c r="BA152"/>
      <c r="BB152"/>
      <c r="BC152"/>
      <c r="BD152"/>
      <c r="BE152"/>
      <c r="BF152"/>
      <c r="BG152"/>
      <c r="BH152"/>
      <c r="BI152"/>
      <c r="BJ152"/>
      <c r="BK152"/>
      <c r="BL152"/>
    </row>
    <row r="153" spans="25:64" x14ac:dyDescent="0.2">
      <c r="Y153"/>
      <c r="Z153" s="1"/>
      <c r="AA153" s="1"/>
      <c r="AB153" s="1"/>
      <c r="AC153" s="1"/>
      <c r="AD153" s="1"/>
      <c r="AE153" s="1"/>
      <c r="AF153"/>
      <c r="AG153"/>
      <c r="AH153"/>
      <c r="AI153"/>
      <c r="AJ153"/>
      <c r="AK153"/>
      <c r="AL153" s="100"/>
      <c r="AM153"/>
      <c r="AN153"/>
      <c r="AO153"/>
      <c r="AP153"/>
      <c r="AQ153"/>
      <c r="AR153"/>
      <c r="AS153" s="100"/>
      <c r="AT153"/>
      <c r="AU153"/>
      <c r="AV153"/>
      <c r="AW153"/>
      <c r="AX153"/>
      <c r="AY153"/>
      <c r="AZ153" s="100"/>
      <c r="BA153"/>
      <c r="BB153"/>
      <c r="BC153"/>
      <c r="BD153"/>
      <c r="BE153"/>
      <c r="BF153"/>
      <c r="BG153"/>
      <c r="BH153"/>
      <c r="BI153"/>
      <c r="BJ153"/>
      <c r="BK153"/>
      <c r="BL153"/>
    </row>
    <row r="154" spans="25:64" x14ac:dyDescent="0.2">
      <c r="Y154"/>
      <c r="Z154" s="1"/>
      <c r="AA154" s="1"/>
      <c r="AB154" s="1"/>
      <c r="AC154" s="1"/>
      <c r="AD154" s="1"/>
      <c r="AE154" s="1"/>
      <c r="AF154"/>
      <c r="AG154"/>
      <c r="AH154"/>
      <c r="AI154"/>
      <c r="AJ154"/>
      <c r="AK154"/>
      <c r="AL154" s="100"/>
      <c r="AM154"/>
      <c r="AN154"/>
      <c r="AO154"/>
      <c r="AP154"/>
      <c r="AQ154"/>
      <c r="AR154"/>
      <c r="AS154" s="100"/>
      <c r="AT154"/>
      <c r="AU154"/>
      <c r="AV154"/>
      <c r="AW154"/>
      <c r="AX154"/>
      <c r="AY154"/>
      <c r="AZ154" s="100"/>
      <c r="BA154"/>
      <c r="BB154"/>
      <c r="BC154"/>
      <c r="BD154"/>
      <c r="BE154"/>
      <c r="BF154"/>
      <c r="BG154"/>
      <c r="BH154"/>
      <c r="BI154"/>
      <c r="BJ154"/>
      <c r="BK154"/>
      <c r="BL154"/>
    </row>
    <row r="155" spans="25:64" x14ac:dyDescent="0.2">
      <c r="Y155"/>
      <c r="Z155" s="1"/>
      <c r="AA155" s="1"/>
      <c r="AB155" s="1"/>
      <c r="AC155" s="1"/>
      <c r="AD155" s="1"/>
      <c r="AE155" s="1"/>
      <c r="AF155"/>
      <c r="AG155"/>
      <c r="AH155"/>
      <c r="AI155"/>
      <c r="AJ155"/>
      <c r="AK155"/>
      <c r="AL155" s="100"/>
      <c r="AM155"/>
      <c r="AN155"/>
      <c r="AO155"/>
      <c r="AP155"/>
      <c r="AQ155"/>
      <c r="AR155"/>
      <c r="AS155" s="100"/>
      <c r="AT155"/>
      <c r="AU155"/>
      <c r="AV155"/>
      <c r="AW155"/>
      <c r="AX155"/>
      <c r="AY155"/>
      <c r="AZ155" s="100"/>
      <c r="BA155"/>
      <c r="BB155"/>
      <c r="BC155"/>
      <c r="BD155"/>
      <c r="BE155"/>
      <c r="BF155"/>
      <c r="BG155"/>
      <c r="BH155"/>
      <c r="BI155"/>
      <c r="BJ155"/>
      <c r="BK155"/>
      <c r="BL155"/>
    </row>
    <row r="156" spans="25:64" x14ac:dyDescent="0.2">
      <c r="Y156"/>
      <c r="Z156" s="1"/>
      <c r="AA156" s="1"/>
      <c r="AB156" s="1"/>
      <c r="AC156" s="1"/>
      <c r="AD156" s="1"/>
      <c r="AE156" s="1"/>
      <c r="AF156"/>
      <c r="AG156"/>
      <c r="AH156"/>
      <c r="AI156"/>
      <c r="AJ156"/>
      <c r="AK156"/>
      <c r="AL156" s="100"/>
      <c r="AM156"/>
      <c r="AN156"/>
      <c r="AO156"/>
      <c r="AP156"/>
      <c r="AQ156"/>
      <c r="AR156"/>
      <c r="AS156" s="100"/>
      <c r="AT156"/>
      <c r="AU156"/>
      <c r="AV156"/>
      <c r="AW156"/>
      <c r="AX156"/>
      <c r="AY156"/>
      <c r="AZ156" s="100"/>
      <c r="BA156"/>
      <c r="BB156"/>
      <c r="BC156"/>
      <c r="BD156"/>
      <c r="BE156"/>
      <c r="BF156"/>
      <c r="BG156"/>
      <c r="BH156"/>
      <c r="BI156"/>
      <c r="BJ156"/>
      <c r="BK156"/>
      <c r="BL156"/>
    </row>
    <row r="157" spans="25:64" x14ac:dyDescent="0.2">
      <c r="Y157"/>
      <c r="Z157" s="1"/>
      <c r="AA157" s="1"/>
      <c r="AB157" s="1"/>
      <c r="AC157" s="1"/>
      <c r="AD157" s="1"/>
      <c r="AE157" s="1"/>
      <c r="AF157"/>
      <c r="AG157"/>
      <c r="AH157"/>
      <c r="AI157"/>
      <c r="AJ157"/>
      <c r="AK157"/>
      <c r="AL157" s="100"/>
      <c r="AM157"/>
      <c r="AN157"/>
      <c r="AO157"/>
      <c r="AP157"/>
      <c r="AQ157"/>
      <c r="AR157"/>
      <c r="AS157" s="100"/>
      <c r="AT157"/>
      <c r="AU157"/>
      <c r="AV157"/>
      <c r="AW157"/>
      <c r="AX157"/>
      <c r="AY157"/>
      <c r="AZ157" s="100"/>
      <c r="BA157"/>
      <c r="BB157"/>
      <c r="BC157"/>
      <c r="BD157"/>
      <c r="BE157"/>
      <c r="BF157"/>
      <c r="BG157"/>
      <c r="BH157"/>
      <c r="BI157"/>
      <c r="BJ157"/>
      <c r="BK157"/>
      <c r="BL157"/>
    </row>
    <row r="158" spans="25:64" x14ac:dyDescent="0.2">
      <c r="Y158"/>
      <c r="Z158" s="1"/>
      <c r="AA158" s="1"/>
      <c r="AB158" s="1"/>
      <c r="AC158" s="1"/>
      <c r="AD158" s="1"/>
      <c r="AE158" s="1"/>
      <c r="AF158"/>
      <c r="AG158"/>
      <c r="AH158"/>
      <c r="AI158"/>
      <c r="AJ158"/>
      <c r="AK158"/>
      <c r="AL158" s="100"/>
      <c r="AM158"/>
      <c r="AN158"/>
      <c r="AO158"/>
      <c r="AP158"/>
      <c r="AQ158"/>
      <c r="AR158"/>
      <c r="AS158" s="100"/>
      <c r="AT158"/>
      <c r="AU158"/>
      <c r="AV158"/>
      <c r="AW158"/>
      <c r="AX158"/>
      <c r="AY158"/>
      <c r="AZ158" s="100"/>
      <c r="BA158"/>
      <c r="BB158"/>
      <c r="BC158"/>
      <c r="BD158"/>
      <c r="BE158"/>
      <c r="BF158"/>
      <c r="BG158"/>
      <c r="BH158"/>
      <c r="BI158"/>
      <c r="BJ158"/>
      <c r="BK158"/>
      <c r="BL158"/>
    </row>
    <row r="159" spans="25:64" x14ac:dyDescent="0.2">
      <c r="Y159"/>
      <c r="Z159" s="1"/>
      <c r="AA159" s="1"/>
      <c r="AB159" s="1"/>
      <c r="AC159" s="1"/>
      <c r="AD159" s="1"/>
      <c r="AE159" s="1"/>
      <c r="AF159"/>
      <c r="AG159"/>
      <c r="AH159"/>
      <c r="AI159"/>
      <c r="AJ159"/>
      <c r="AK159"/>
      <c r="AL159" s="100"/>
      <c r="AM159"/>
      <c r="AN159"/>
      <c r="AO159"/>
      <c r="AP159"/>
      <c r="AQ159"/>
      <c r="AR159"/>
      <c r="AS159" s="100"/>
      <c r="AT159"/>
      <c r="AU159"/>
      <c r="AV159"/>
      <c r="AW159"/>
      <c r="AX159"/>
      <c r="AY159"/>
      <c r="AZ159" s="100"/>
      <c r="BA159"/>
      <c r="BB159"/>
      <c r="BC159"/>
      <c r="BD159"/>
      <c r="BE159"/>
      <c r="BF159"/>
      <c r="BG159"/>
      <c r="BH159"/>
      <c r="BI159"/>
      <c r="BJ159"/>
      <c r="BK159"/>
      <c r="BL159"/>
    </row>
    <row r="160" spans="25:64" x14ac:dyDescent="0.2">
      <c r="Y160"/>
      <c r="Z160" s="1"/>
      <c r="AA160" s="1"/>
      <c r="AB160" s="1"/>
      <c r="AC160" s="1"/>
      <c r="AD160" s="1"/>
      <c r="AE160" s="1"/>
      <c r="AF160"/>
      <c r="AG160"/>
      <c r="AH160"/>
      <c r="AI160"/>
      <c r="AJ160"/>
      <c r="AK160"/>
      <c r="AL160" s="100"/>
      <c r="AM160"/>
      <c r="AN160"/>
      <c r="AO160"/>
      <c r="AP160"/>
      <c r="AQ160"/>
      <c r="AR160"/>
      <c r="AS160" s="100"/>
      <c r="AT160"/>
      <c r="AU160"/>
      <c r="AV160"/>
      <c r="AW160"/>
      <c r="AX160"/>
      <c r="AY160"/>
      <c r="AZ160" s="100"/>
      <c r="BA160"/>
      <c r="BB160"/>
      <c r="BC160"/>
      <c r="BD160"/>
      <c r="BE160"/>
      <c r="BF160"/>
      <c r="BG160"/>
      <c r="BH160"/>
      <c r="BI160"/>
      <c r="BJ160"/>
      <c r="BK160"/>
      <c r="BL160"/>
    </row>
    <row r="161" spans="25:64" x14ac:dyDescent="0.2">
      <c r="Y161"/>
      <c r="Z161" s="1"/>
      <c r="AA161" s="1"/>
      <c r="AB161" s="1"/>
      <c r="AC161" s="1"/>
      <c r="AD161" s="1"/>
      <c r="AE161" s="1"/>
      <c r="AF161"/>
      <c r="AG161"/>
      <c r="AH161"/>
      <c r="AI161"/>
      <c r="AJ161"/>
      <c r="AK161"/>
      <c r="AL161" s="100"/>
      <c r="AM161"/>
      <c r="AN161"/>
      <c r="AO161"/>
      <c r="AP161"/>
      <c r="AQ161"/>
      <c r="AR161"/>
      <c r="AS161" s="100"/>
      <c r="AT161"/>
      <c r="AU161"/>
      <c r="AV161"/>
      <c r="AW161"/>
      <c r="AX161"/>
      <c r="AY161"/>
      <c r="AZ161" s="100"/>
      <c r="BA161"/>
      <c r="BB161"/>
      <c r="BC161"/>
      <c r="BD161"/>
      <c r="BE161"/>
      <c r="BF161"/>
      <c r="BG161"/>
      <c r="BH161"/>
      <c r="BI161"/>
      <c r="BJ161"/>
      <c r="BK161"/>
      <c r="BL161"/>
    </row>
    <row r="162" spans="25:64" x14ac:dyDescent="0.2">
      <c r="Y162"/>
      <c r="Z162" s="1"/>
      <c r="AA162" s="1"/>
      <c r="AB162" s="1"/>
      <c r="AC162" s="1"/>
      <c r="AD162" s="1"/>
      <c r="AE162" s="1"/>
      <c r="AF162"/>
      <c r="AG162"/>
      <c r="AH162"/>
      <c r="AI162"/>
      <c r="AJ162"/>
      <c r="AK162"/>
      <c r="AL162" s="100"/>
      <c r="AM162"/>
      <c r="AN162"/>
      <c r="AO162"/>
      <c r="AP162"/>
      <c r="AQ162"/>
      <c r="AR162"/>
      <c r="AS162" s="100"/>
      <c r="AT162"/>
      <c r="AU162"/>
      <c r="AV162"/>
      <c r="AW162"/>
      <c r="AX162"/>
      <c r="AY162"/>
      <c r="AZ162" s="100"/>
      <c r="BA162"/>
      <c r="BB162"/>
      <c r="BC162"/>
      <c r="BD162"/>
      <c r="BE162"/>
      <c r="BF162"/>
      <c r="BG162"/>
      <c r="BH162"/>
      <c r="BI162"/>
      <c r="BJ162"/>
      <c r="BK162"/>
      <c r="BL162"/>
    </row>
    <row r="163" spans="25:64" x14ac:dyDescent="0.2">
      <c r="Y163"/>
      <c r="Z163" s="1"/>
      <c r="AA163" s="1"/>
      <c r="AB163" s="1"/>
      <c r="AC163" s="1"/>
      <c r="AD163" s="1"/>
      <c r="AE163" s="1"/>
      <c r="AF163"/>
      <c r="AG163"/>
      <c r="AH163"/>
      <c r="AI163"/>
      <c r="AJ163"/>
      <c r="AK163"/>
      <c r="AL163" s="100"/>
      <c r="AM163"/>
      <c r="AN163"/>
      <c r="AO163"/>
      <c r="AP163"/>
      <c r="AQ163"/>
      <c r="AR163"/>
      <c r="AS163" s="100"/>
      <c r="AT163"/>
      <c r="AU163"/>
      <c r="AV163"/>
      <c r="AW163"/>
      <c r="AX163"/>
      <c r="AY163"/>
      <c r="AZ163" s="100"/>
      <c r="BA163"/>
      <c r="BB163"/>
      <c r="BC163"/>
      <c r="BD163"/>
      <c r="BE163"/>
      <c r="BF163"/>
      <c r="BG163"/>
      <c r="BH163"/>
      <c r="BI163"/>
      <c r="BJ163"/>
      <c r="BK163"/>
      <c r="BL163"/>
    </row>
    <row r="164" spans="25:64" x14ac:dyDescent="0.2">
      <c r="Y164"/>
      <c r="Z164" s="1"/>
      <c r="AA164" s="1"/>
      <c r="AB164" s="1"/>
      <c r="AC164" s="1"/>
      <c r="AD164" s="1"/>
      <c r="AE164" s="1"/>
      <c r="AF164"/>
      <c r="AG164"/>
      <c r="AH164"/>
      <c r="AI164"/>
      <c r="AJ164"/>
      <c r="AK164"/>
      <c r="AL164" s="100"/>
      <c r="AM164"/>
      <c r="AN164"/>
      <c r="AO164"/>
      <c r="AP164"/>
      <c r="AQ164"/>
      <c r="AR164"/>
      <c r="AS164" s="100"/>
      <c r="AT164"/>
      <c r="AU164"/>
      <c r="AV164"/>
      <c r="AW164"/>
      <c r="AX164"/>
      <c r="AY164"/>
      <c r="AZ164" s="100"/>
      <c r="BA164"/>
      <c r="BB164"/>
      <c r="BC164"/>
      <c r="BD164"/>
      <c r="BE164"/>
      <c r="BF164"/>
      <c r="BG164"/>
      <c r="BH164"/>
      <c r="BI164"/>
      <c r="BJ164"/>
      <c r="BK164"/>
      <c r="BL164"/>
    </row>
    <row r="165" spans="25:64" x14ac:dyDescent="0.2">
      <c r="Y165"/>
      <c r="Z165" s="1"/>
      <c r="AA165" s="1"/>
      <c r="AB165" s="1"/>
      <c r="AC165" s="1"/>
      <c r="AD165" s="1"/>
      <c r="AE165" s="1"/>
      <c r="AF165"/>
      <c r="AG165"/>
      <c r="AH165"/>
      <c r="AI165"/>
      <c r="AJ165"/>
      <c r="AK165"/>
      <c r="AL165" s="100"/>
      <c r="AM165"/>
      <c r="AN165"/>
      <c r="AO165"/>
      <c r="AP165"/>
      <c r="AQ165"/>
      <c r="AR165"/>
      <c r="AS165" s="100"/>
      <c r="AT165"/>
      <c r="AU165"/>
      <c r="AV165"/>
      <c r="AW165"/>
      <c r="AX165"/>
      <c r="AY165"/>
      <c r="AZ165" s="100"/>
      <c r="BA165"/>
      <c r="BB165"/>
      <c r="BC165"/>
      <c r="BD165"/>
      <c r="BE165"/>
      <c r="BF165"/>
      <c r="BG165"/>
      <c r="BH165"/>
      <c r="BI165"/>
      <c r="BJ165"/>
      <c r="BK165"/>
      <c r="BL165"/>
    </row>
    <row r="166" spans="25:64" x14ac:dyDescent="0.2">
      <c r="Y166"/>
      <c r="Z166" s="1"/>
      <c r="AA166" s="1"/>
      <c r="AB166" s="1"/>
      <c r="AC166" s="1"/>
      <c r="AD166" s="1"/>
      <c r="AE166" s="1"/>
      <c r="AF166"/>
      <c r="AG166"/>
      <c r="AH166"/>
      <c r="AI166"/>
      <c r="AJ166"/>
      <c r="AK166"/>
      <c r="AL166" s="100"/>
      <c r="AM166"/>
      <c r="AN166"/>
      <c r="AO166"/>
      <c r="AP166"/>
      <c r="AQ166"/>
      <c r="AR166"/>
      <c r="AS166" s="100"/>
      <c r="AT166"/>
      <c r="AU166"/>
      <c r="AV166"/>
      <c r="AW166"/>
      <c r="AX166"/>
      <c r="AY166"/>
      <c r="AZ166" s="100"/>
      <c r="BA166"/>
      <c r="BB166"/>
      <c r="BC166"/>
      <c r="BD166"/>
      <c r="BE166"/>
      <c r="BF166"/>
      <c r="BG166"/>
      <c r="BH166"/>
      <c r="BI166"/>
      <c r="BJ166"/>
      <c r="BK166"/>
      <c r="BL166"/>
    </row>
    <row r="167" spans="25:64" x14ac:dyDescent="0.2">
      <c r="Y167"/>
      <c r="Z167" s="1"/>
      <c r="AA167" s="1"/>
      <c r="AB167" s="1"/>
      <c r="AC167" s="1"/>
      <c r="AD167" s="1"/>
      <c r="AE167" s="1"/>
      <c r="AF167"/>
      <c r="AG167"/>
      <c r="AH167"/>
      <c r="AI167"/>
      <c r="AJ167"/>
      <c r="AK167"/>
      <c r="AL167" s="100"/>
      <c r="AM167"/>
      <c r="AN167"/>
      <c r="AO167"/>
      <c r="AP167"/>
      <c r="AQ167"/>
      <c r="AR167"/>
      <c r="AS167" s="100"/>
      <c r="AT167"/>
      <c r="AU167"/>
      <c r="AV167"/>
      <c r="AW167"/>
      <c r="AX167"/>
      <c r="AY167"/>
      <c r="AZ167" s="100"/>
      <c r="BA167"/>
      <c r="BB167"/>
      <c r="BC167"/>
      <c r="BD167"/>
      <c r="BE167"/>
      <c r="BF167"/>
      <c r="BG167"/>
      <c r="BH167"/>
      <c r="BI167"/>
      <c r="BJ167"/>
      <c r="BK167"/>
      <c r="BL167"/>
    </row>
    <row r="168" spans="25:64" x14ac:dyDescent="0.2">
      <c r="Y168"/>
      <c r="Z168" s="1"/>
      <c r="AA168" s="1"/>
      <c r="AB168" s="1"/>
      <c r="AC168" s="1"/>
      <c r="AD168" s="1"/>
      <c r="AE168" s="1"/>
      <c r="AF168"/>
      <c r="AG168"/>
      <c r="AH168"/>
      <c r="AI168"/>
      <c r="AJ168"/>
      <c r="AK168"/>
      <c r="AL168" s="100"/>
      <c r="AM168"/>
      <c r="AN168"/>
      <c r="AO168"/>
      <c r="AP168"/>
      <c r="AQ168"/>
      <c r="AR168"/>
      <c r="AS168" s="100"/>
      <c r="AT168"/>
      <c r="AU168"/>
      <c r="AV168"/>
      <c r="AW168"/>
      <c r="AX168"/>
      <c r="AY168"/>
      <c r="AZ168" s="100"/>
      <c r="BA168"/>
      <c r="BB168"/>
      <c r="BC168"/>
      <c r="BD168"/>
      <c r="BE168"/>
      <c r="BF168"/>
      <c r="BG168"/>
      <c r="BH168"/>
      <c r="BI168"/>
      <c r="BJ168"/>
      <c r="BK168"/>
      <c r="BL168"/>
    </row>
    <row r="169" spans="25:64" x14ac:dyDescent="0.2">
      <c r="Y169"/>
      <c r="Z169" s="1"/>
      <c r="AA169" s="1"/>
      <c r="AB169" s="1"/>
      <c r="AC169" s="1"/>
      <c r="AD169" s="1"/>
      <c r="AE169" s="1"/>
      <c r="AF169"/>
      <c r="AG169"/>
      <c r="AH169"/>
      <c r="AI169"/>
      <c r="AJ169"/>
      <c r="AK169"/>
      <c r="AL169" s="100"/>
      <c r="AM169"/>
      <c r="AN169"/>
      <c r="AO169"/>
      <c r="AP169"/>
      <c r="AQ169"/>
      <c r="AR169"/>
      <c r="AS169" s="100"/>
      <c r="AT169"/>
      <c r="AU169"/>
      <c r="AV169"/>
      <c r="AW169"/>
      <c r="AX169"/>
      <c r="AY169"/>
      <c r="AZ169" s="100"/>
      <c r="BA169"/>
      <c r="BB169"/>
      <c r="BC169"/>
      <c r="BD169"/>
      <c r="BE169"/>
      <c r="BF169"/>
      <c r="BG169"/>
      <c r="BH169"/>
      <c r="BI169"/>
      <c r="BJ169"/>
      <c r="BK169"/>
      <c r="BL169"/>
    </row>
    <row r="170" spans="25:64" x14ac:dyDescent="0.2">
      <c r="Y170"/>
      <c r="Z170" s="1"/>
      <c r="AA170" s="1"/>
      <c r="AB170" s="1"/>
      <c r="AC170" s="1"/>
      <c r="AD170" s="1"/>
      <c r="AE170" s="1"/>
      <c r="AF170"/>
      <c r="AG170"/>
      <c r="AH170"/>
      <c r="AI170"/>
      <c r="AJ170"/>
      <c r="AK170"/>
      <c r="AL170" s="100"/>
      <c r="AM170"/>
      <c r="AN170"/>
      <c r="AO170"/>
      <c r="AP170"/>
      <c r="AQ170"/>
      <c r="AR170"/>
      <c r="AS170" s="100"/>
      <c r="AT170"/>
      <c r="AU170"/>
      <c r="AV170"/>
      <c r="AW170"/>
      <c r="AX170"/>
      <c r="AY170"/>
      <c r="AZ170" s="100"/>
      <c r="BA170"/>
      <c r="BB170"/>
      <c r="BC170"/>
      <c r="BD170"/>
      <c r="BE170"/>
      <c r="BF170"/>
      <c r="BG170"/>
      <c r="BH170"/>
      <c r="BI170"/>
      <c r="BJ170"/>
      <c r="BK170"/>
      <c r="BL170"/>
    </row>
    <row r="171" spans="25:64" x14ac:dyDescent="0.2">
      <c r="Y171"/>
      <c r="Z171" s="1"/>
      <c r="AA171" s="1"/>
      <c r="AB171" s="1"/>
      <c r="AC171" s="1"/>
      <c r="AD171" s="1"/>
      <c r="AE171" s="1"/>
      <c r="AF171"/>
      <c r="AG171"/>
      <c r="AH171"/>
      <c r="AI171"/>
      <c r="AJ171"/>
      <c r="AK171"/>
      <c r="AL171" s="100"/>
      <c r="AM171"/>
      <c r="AN171"/>
      <c r="AO171"/>
      <c r="AP171"/>
      <c r="AQ171"/>
      <c r="AR171"/>
      <c r="AS171" s="100"/>
      <c r="AT171"/>
      <c r="AU171"/>
      <c r="AV171"/>
      <c r="AW171"/>
      <c r="AX171"/>
      <c r="AY171"/>
      <c r="AZ171" s="100"/>
      <c r="BA171"/>
      <c r="BB171"/>
      <c r="BC171"/>
      <c r="BD171"/>
      <c r="BE171"/>
      <c r="BF171"/>
      <c r="BG171"/>
      <c r="BH171"/>
      <c r="BI171"/>
      <c r="BJ171"/>
      <c r="BK171"/>
      <c r="BL171"/>
    </row>
    <row r="172" spans="25:64" x14ac:dyDescent="0.2">
      <c r="Y172"/>
      <c r="Z172" s="1"/>
      <c r="AA172" s="1"/>
      <c r="AB172" s="1"/>
      <c r="AC172" s="1"/>
      <c r="AD172" s="1"/>
      <c r="AE172" s="1"/>
      <c r="AF172"/>
      <c r="AG172"/>
      <c r="AH172"/>
      <c r="AI172"/>
      <c r="AJ172"/>
      <c r="AK172"/>
      <c r="AL172" s="100"/>
      <c r="AM172"/>
      <c r="AN172"/>
      <c r="AO172"/>
      <c r="AP172"/>
      <c r="AQ172"/>
      <c r="AR172"/>
      <c r="AS172" s="100"/>
      <c r="AT172"/>
      <c r="AU172"/>
      <c r="AV172"/>
      <c r="AW172"/>
      <c r="AX172"/>
      <c r="AY172"/>
      <c r="AZ172" s="100"/>
      <c r="BA172"/>
      <c r="BB172"/>
      <c r="BC172"/>
      <c r="BD172"/>
      <c r="BE172"/>
      <c r="BF172"/>
      <c r="BG172"/>
      <c r="BH172"/>
      <c r="BI172"/>
      <c r="BJ172"/>
      <c r="BK172"/>
      <c r="BL172"/>
    </row>
    <row r="173" spans="25:64" x14ac:dyDescent="0.2">
      <c r="Y173"/>
      <c r="Z173" s="1"/>
      <c r="AA173" s="1"/>
      <c r="AB173" s="1"/>
      <c r="AC173" s="1"/>
      <c r="AD173" s="1"/>
      <c r="AE173" s="1"/>
      <c r="AF173"/>
      <c r="AG173"/>
      <c r="AH173"/>
      <c r="AI173"/>
      <c r="AJ173"/>
      <c r="AK173"/>
      <c r="AL173" s="100"/>
      <c r="AM173"/>
      <c r="AN173"/>
      <c r="AO173"/>
      <c r="AP173"/>
      <c r="AQ173"/>
      <c r="AR173"/>
      <c r="AS173" s="100"/>
      <c r="AT173"/>
      <c r="AU173"/>
      <c r="AV173"/>
      <c r="AW173"/>
      <c r="AX173"/>
      <c r="AY173"/>
      <c r="AZ173" s="100"/>
      <c r="BA173"/>
      <c r="BB173"/>
      <c r="BC173"/>
      <c r="BD173"/>
      <c r="BE173"/>
      <c r="BF173"/>
      <c r="BG173"/>
      <c r="BH173"/>
      <c r="BI173"/>
      <c r="BJ173"/>
      <c r="BK173"/>
      <c r="BL173"/>
    </row>
    <row r="174" spans="25:64" x14ac:dyDescent="0.2">
      <c r="Y174"/>
      <c r="Z174" s="1"/>
      <c r="AA174" s="1"/>
      <c r="AB174" s="1"/>
      <c r="AC174" s="1"/>
      <c r="AD174" s="1"/>
      <c r="AE174" s="1"/>
      <c r="AF174"/>
      <c r="AG174"/>
      <c r="AH174"/>
      <c r="AI174"/>
      <c r="AJ174"/>
      <c r="AK174"/>
      <c r="AL174" s="100"/>
      <c r="AM174"/>
      <c r="AN174"/>
      <c r="AO174"/>
      <c r="AP174"/>
      <c r="AQ174"/>
      <c r="AR174"/>
      <c r="AS174" s="100"/>
      <c r="AT174"/>
      <c r="AU174"/>
      <c r="AV174"/>
      <c r="AW174"/>
      <c r="AX174"/>
      <c r="AY174"/>
      <c r="AZ174" s="100"/>
      <c r="BA174"/>
      <c r="BB174"/>
      <c r="BC174"/>
      <c r="BD174"/>
      <c r="BE174"/>
      <c r="BF174"/>
      <c r="BG174"/>
      <c r="BH174"/>
      <c r="BI174"/>
      <c r="BJ174"/>
      <c r="BK174"/>
      <c r="BL174"/>
    </row>
    <row r="175" spans="25:64" x14ac:dyDescent="0.2">
      <c r="Y175"/>
      <c r="Z175" s="1"/>
      <c r="AA175" s="1"/>
      <c r="AB175" s="1"/>
      <c r="AC175" s="1"/>
      <c r="AD175" s="1"/>
      <c r="AE175" s="1"/>
      <c r="AF175"/>
      <c r="AG175"/>
      <c r="AH175"/>
      <c r="AI175"/>
      <c r="AJ175"/>
      <c r="AK175"/>
      <c r="AL175" s="100"/>
      <c r="AM175"/>
      <c r="AN175"/>
      <c r="AO175"/>
      <c r="AP175"/>
      <c r="AQ175"/>
      <c r="AR175"/>
      <c r="AS175" s="100"/>
      <c r="AT175"/>
      <c r="AU175"/>
      <c r="AV175"/>
      <c r="AW175"/>
      <c r="AX175"/>
      <c r="AY175"/>
      <c r="AZ175" s="100"/>
      <c r="BA175"/>
      <c r="BB175"/>
      <c r="BC175"/>
      <c r="BD175"/>
      <c r="BE175"/>
      <c r="BF175"/>
      <c r="BG175"/>
      <c r="BH175"/>
      <c r="BI175"/>
      <c r="BJ175"/>
      <c r="BK175"/>
      <c r="BL175"/>
    </row>
    <row r="176" spans="25:64" x14ac:dyDescent="0.2">
      <c r="Y176"/>
      <c r="Z176" s="1"/>
      <c r="AA176" s="1"/>
      <c r="AB176" s="1"/>
      <c r="AC176" s="1"/>
      <c r="AD176" s="1"/>
      <c r="AE176" s="1"/>
      <c r="AF176"/>
      <c r="AG176"/>
      <c r="AH176"/>
      <c r="AI176"/>
      <c r="AJ176"/>
      <c r="AK176"/>
      <c r="AL176" s="100"/>
      <c r="AM176"/>
      <c r="AN176"/>
      <c r="AO176"/>
      <c r="AP176"/>
      <c r="AQ176"/>
      <c r="AR176"/>
      <c r="AS176" s="100"/>
      <c r="AT176"/>
      <c r="AU176"/>
      <c r="AV176"/>
      <c r="AW176"/>
      <c r="AX176"/>
      <c r="AY176"/>
      <c r="AZ176" s="100"/>
      <c r="BA176"/>
      <c r="BB176"/>
      <c r="BC176"/>
      <c r="BD176"/>
      <c r="BE176"/>
      <c r="BF176"/>
      <c r="BG176"/>
      <c r="BH176"/>
      <c r="BI176"/>
      <c r="BJ176"/>
      <c r="BK176"/>
      <c r="BL176"/>
    </row>
    <row r="177" spans="25:64" x14ac:dyDescent="0.2">
      <c r="Y177"/>
      <c r="Z177" s="1"/>
      <c r="AA177" s="1"/>
      <c r="AB177" s="1"/>
      <c r="AC177" s="1"/>
      <c r="AD177" s="1"/>
      <c r="AE177" s="1"/>
      <c r="AF177"/>
      <c r="AG177"/>
      <c r="AH177"/>
      <c r="AI177"/>
      <c r="AJ177"/>
      <c r="AK177"/>
      <c r="AL177" s="100"/>
      <c r="AM177"/>
      <c r="AN177"/>
      <c r="AO177"/>
      <c r="AP177"/>
      <c r="AQ177"/>
      <c r="AR177"/>
      <c r="AS177" s="100"/>
      <c r="AT177"/>
      <c r="AU177"/>
      <c r="AV177"/>
      <c r="AW177"/>
      <c r="AX177"/>
      <c r="AY177"/>
      <c r="AZ177" s="100"/>
      <c r="BA177"/>
      <c r="BB177"/>
      <c r="BC177"/>
      <c r="BD177"/>
      <c r="BE177"/>
      <c r="BF177"/>
      <c r="BG177"/>
      <c r="BH177"/>
      <c r="BI177"/>
      <c r="BJ177"/>
      <c r="BK177"/>
      <c r="BL177"/>
    </row>
    <row r="178" spans="25:64" x14ac:dyDescent="0.2">
      <c r="Y178"/>
      <c r="Z178" s="1"/>
      <c r="AA178" s="1"/>
      <c r="AB178" s="1"/>
      <c r="AC178" s="1"/>
      <c r="AD178" s="1"/>
      <c r="AE178" s="1"/>
      <c r="AF178"/>
      <c r="AG178"/>
      <c r="AH178"/>
      <c r="AI178"/>
      <c r="AJ178"/>
      <c r="AK178"/>
      <c r="AL178" s="100"/>
      <c r="AM178"/>
      <c r="AN178"/>
      <c r="AO178"/>
      <c r="AP178"/>
      <c r="AQ178"/>
      <c r="AR178"/>
      <c r="AS178" s="100"/>
      <c r="AT178"/>
      <c r="AU178"/>
      <c r="AV178"/>
      <c r="AW178"/>
      <c r="AX178"/>
      <c r="AY178"/>
      <c r="AZ178" s="100"/>
      <c r="BA178"/>
      <c r="BB178"/>
      <c r="BC178"/>
      <c r="BD178"/>
      <c r="BE178"/>
      <c r="BF178"/>
      <c r="BG178"/>
      <c r="BH178"/>
      <c r="BI178"/>
      <c r="BJ178"/>
      <c r="BK178"/>
      <c r="BL178"/>
    </row>
    <row r="179" spans="25:64" x14ac:dyDescent="0.2">
      <c r="Y179"/>
      <c r="Z179" s="1"/>
      <c r="AA179" s="1"/>
      <c r="AB179" s="1"/>
      <c r="AC179" s="1"/>
      <c r="AD179" s="1"/>
      <c r="AE179" s="1"/>
      <c r="AF179"/>
      <c r="AG179"/>
      <c r="AH179"/>
      <c r="AI179"/>
      <c r="AJ179"/>
      <c r="AK179"/>
      <c r="AL179" s="100"/>
      <c r="AM179"/>
      <c r="AN179"/>
      <c r="AO179"/>
      <c r="AP179"/>
      <c r="AQ179"/>
      <c r="AR179"/>
      <c r="AS179" s="100"/>
      <c r="AT179"/>
      <c r="AU179"/>
      <c r="AV179"/>
      <c r="AW179"/>
      <c r="AX179"/>
      <c r="AY179"/>
      <c r="AZ179" s="100"/>
      <c r="BA179"/>
      <c r="BB179"/>
      <c r="BC179"/>
      <c r="BD179"/>
      <c r="BE179"/>
      <c r="BF179"/>
      <c r="BG179"/>
      <c r="BH179"/>
      <c r="BI179"/>
      <c r="BJ179"/>
      <c r="BK179"/>
      <c r="BL179"/>
    </row>
  </sheetData>
  <autoFilter ref="A2:BM51" xr:uid="{C0BB8CCD-FBC9-4037-BCDC-A806414C31FA}"/>
  <mergeCells count="5">
    <mergeCell ref="Y1:AE1"/>
    <mergeCell ref="AF1:AL1"/>
    <mergeCell ref="AM1:AS1"/>
    <mergeCell ref="AT1:AZ1"/>
    <mergeCell ref="BA1:BM1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91C-A093-404B-A304-F5E45C4AD2F0}">
  <dimension ref="A1:J19"/>
  <sheetViews>
    <sheetView zoomScale="75" zoomScaleNormal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2.75" x14ac:dyDescent="0.2"/>
  <cols>
    <col min="1" max="1" width="10" style="134" customWidth="1"/>
    <col min="2" max="2" width="10.5703125" style="1" customWidth="1"/>
    <col min="3" max="3" width="9.140625" style="1"/>
    <col min="4" max="4" width="11.140625" style="1" customWidth="1"/>
    <col min="5" max="5" width="0" style="1" hidden="1" customWidth="1"/>
    <col min="6" max="6" width="12.140625" style="1" customWidth="1"/>
    <col min="7" max="7" width="0" style="105" hidden="1" customWidth="1"/>
    <col min="8" max="8" width="21" style="1" customWidth="1"/>
    <col min="9" max="10" width="12.5703125" style="1" customWidth="1"/>
  </cols>
  <sheetData>
    <row r="1" spans="1:10" x14ac:dyDescent="0.2">
      <c r="A1" s="135" t="s">
        <v>43</v>
      </c>
      <c r="B1" s="4" t="s">
        <v>147</v>
      </c>
      <c r="C1" s="4" t="s">
        <v>148</v>
      </c>
      <c r="D1" s="4" t="s">
        <v>56</v>
      </c>
      <c r="E1" s="4" t="s">
        <v>149</v>
      </c>
      <c r="F1" s="4" t="s">
        <v>150</v>
      </c>
      <c r="G1" s="107" t="s">
        <v>151</v>
      </c>
      <c r="H1" s="4" t="s">
        <v>52</v>
      </c>
      <c r="I1" s="4"/>
      <c r="J1" s="4"/>
    </row>
    <row r="2" spans="1:10" x14ac:dyDescent="0.2">
      <c r="A2" s="134">
        <v>39367</v>
      </c>
      <c r="B2" s="1" t="s">
        <v>152</v>
      </c>
      <c r="C2" s="1">
        <v>115</v>
      </c>
      <c r="D2" s="1" t="s">
        <v>153</v>
      </c>
      <c r="F2" s="1">
        <v>730</v>
      </c>
    </row>
    <row r="3" spans="1:10" x14ac:dyDescent="0.2">
      <c r="A3" s="134">
        <v>39374</v>
      </c>
      <c r="B3" s="1" t="s">
        <v>152</v>
      </c>
      <c r="C3" s="1">
        <v>115</v>
      </c>
      <c r="D3" s="1" t="s">
        <v>153</v>
      </c>
      <c r="F3" s="1">
        <v>510</v>
      </c>
    </row>
    <row r="4" spans="1:10" x14ac:dyDescent="0.2">
      <c r="A4" s="134">
        <v>39374</v>
      </c>
      <c r="B4" s="1" t="s">
        <v>152</v>
      </c>
      <c r="C4" s="1">
        <v>115</v>
      </c>
      <c r="D4" s="1" t="s">
        <v>153</v>
      </c>
      <c r="F4" s="1">
        <v>745</v>
      </c>
    </row>
    <row r="5" spans="1:10" x14ac:dyDescent="0.2">
      <c r="A5" s="134">
        <v>39378</v>
      </c>
      <c r="B5" s="1" t="s">
        <v>152</v>
      </c>
      <c r="C5" s="1">
        <v>115</v>
      </c>
      <c r="D5" s="1" t="s">
        <v>153</v>
      </c>
      <c r="F5" s="1">
        <v>730</v>
      </c>
    </row>
    <row r="6" spans="1:10" x14ac:dyDescent="0.2">
      <c r="A6" s="134">
        <v>39378</v>
      </c>
      <c r="B6" s="1" t="s">
        <v>152</v>
      </c>
      <c r="C6" s="1">
        <v>115</v>
      </c>
      <c r="D6" s="1" t="s">
        <v>153</v>
      </c>
      <c r="F6" s="1">
        <v>620</v>
      </c>
    </row>
    <row r="7" spans="1:10" x14ac:dyDescent="0.2">
      <c r="A7" s="134">
        <v>39392</v>
      </c>
      <c r="B7" s="1" t="s">
        <v>152</v>
      </c>
      <c r="C7" s="1">
        <v>115</v>
      </c>
      <c r="D7" s="1" t="s">
        <v>92</v>
      </c>
      <c r="F7" s="1">
        <v>620</v>
      </c>
    </row>
    <row r="8" spans="1:10" x14ac:dyDescent="0.2">
      <c r="A8" s="134">
        <v>39394</v>
      </c>
      <c r="B8" s="1" t="s">
        <v>152</v>
      </c>
      <c r="C8" s="1">
        <v>115</v>
      </c>
      <c r="D8" s="1" t="s">
        <v>92</v>
      </c>
      <c r="F8" s="1">
        <v>630</v>
      </c>
    </row>
    <row r="9" spans="1:10" x14ac:dyDescent="0.2">
      <c r="A9" s="134">
        <v>39394</v>
      </c>
      <c r="B9" s="1" t="s">
        <v>152</v>
      </c>
      <c r="C9" s="1">
        <v>115</v>
      </c>
      <c r="D9" s="1" t="s">
        <v>92</v>
      </c>
      <c r="F9" s="1">
        <v>580</v>
      </c>
    </row>
    <row r="10" spans="1:10" x14ac:dyDescent="0.2">
      <c r="A10" s="134">
        <v>39395</v>
      </c>
      <c r="B10" s="1" t="s">
        <v>152</v>
      </c>
      <c r="C10" s="1">
        <v>115</v>
      </c>
      <c r="D10" s="1" t="s">
        <v>92</v>
      </c>
      <c r="F10" s="1">
        <v>620</v>
      </c>
    </row>
    <row r="11" spans="1:10" x14ac:dyDescent="0.2">
      <c r="A11" s="134">
        <v>39395</v>
      </c>
      <c r="B11" s="1" t="s">
        <v>152</v>
      </c>
      <c r="C11" s="1">
        <v>115</v>
      </c>
      <c r="D11" s="1" t="s">
        <v>153</v>
      </c>
      <c r="F11" s="1">
        <v>620</v>
      </c>
    </row>
    <row r="12" spans="1:10" x14ac:dyDescent="0.2">
      <c r="A12" s="134">
        <v>39395</v>
      </c>
      <c r="B12" s="1" t="s">
        <v>152</v>
      </c>
      <c r="C12" s="1">
        <v>115</v>
      </c>
      <c r="D12" s="1" t="s">
        <v>153</v>
      </c>
      <c r="F12" s="1">
        <v>740</v>
      </c>
    </row>
    <row r="13" spans="1:10" x14ac:dyDescent="0.2">
      <c r="A13" s="134">
        <v>39395</v>
      </c>
      <c r="B13" s="1" t="s">
        <v>152</v>
      </c>
      <c r="C13" s="1">
        <v>115</v>
      </c>
      <c r="D13" s="1" t="s">
        <v>153</v>
      </c>
      <c r="F13" s="1">
        <v>770</v>
      </c>
    </row>
    <row r="14" spans="1:10" x14ac:dyDescent="0.2">
      <c r="A14" s="134">
        <v>39395</v>
      </c>
      <c r="B14" s="1" t="s">
        <v>152</v>
      </c>
      <c r="C14" s="1">
        <v>115</v>
      </c>
      <c r="D14" s="1" t="s">
        <v>153</v>
      </c>
      <c r="F14" s="1">
        <v>790</v>
      </c>
    </row>
    <row r="15" spans="1:10" x14ac:dyDescent="0.2">
      <c r="A15" s="134">
        <v>39395</v>
      </c>
      <c r="B15" s="1" t="s">
        <v>152</v>
      </c>
      <c r="C15" s="1">
        <v>115</v>
      </c>
      <c r="D15" s="1" t="s">
        <v>92</v>
      </c>
      <c r="F15" s="1">
        <v>690</v>
      </c>
      <c r="H15" s="1" t="s">
        <v>202</v>
      </c>
    </row>
    <row r="16" spans="1:10" x14ac:dyDescent="0.2">
      <c r="A16" s="134">
        <v>39395</v>
      </c>
      <c r="B16" s="1" t="s">
        <v>152</v>
      </c>
      <c r="C16" s="1">
        <v>115</v>
      </c>
      <c r="D16" s="1" t="s">
        <v>92</v>
      </c>
      <c r="F16" s="1">
        <v>690</v>
      </c>
    </row>
    <row r="17" spans="1:6" x14ac:dyDescent="0.2">
      <c r="A17" s="134">
        <v>39396</v>
      </c>
      <c r="B17" s="1" t="s">
        <v>152</v>
      </c>
      <c r="C17" s="1">
        <v>115</v>
      </c>
      <c r="D17" s="1" t="s">
        <v>153</v>
      </c>
      <c r="F17" s="1">
        <v>750</v>
      </c>
    </row>
    <row r="18" spans="1:6" x14ac:dyDescent="0.2">
      <c r="A18" s="134">
        <v>39396</v>
      </c>
      <c r="B18" s="1" t="s">
        <v>152</v>
      </c>
      <c r="C18" s="1">
        <v>115</v>
      </c>
      <c r="D18" s="1" t="s">
        <v>153</v>
      </c>
      <c r="F18" s="1">
        <v>740</v>
      </c>
    </row>
    <row r="19" spans="1:6" x14ac:dyDescent="0.2">
      <c r="A19" s="134">
        <v>39396</v>
      </c>
      <c r="B19" s="1" t="s">
        <v>152</v>
      </c>
      <c r="C19" s="1">
        <v>115</v>
      </c>
      <c r="D19" s="1" t="s">
        <v>153</v>
      </c>
      <c r="F19" s="1">
        <v>680</v>
      </c>
    </row>
  </sheetData>
  <autoFilter ref="A1:H1" xr:uid="{DF3B11A1-3CCE-4B1E-B65E-0A2399201A65}"/>
  <pageMargins left="0.74791666666666667" right="0.74791666666666667" top="0.98402777777777772" bottom="0.98402777777777783" header="0.5" footer="0.51180555555555562"/>
  <pageSetup firstPageNumber="0" orientation="landscape" horizontalDpi="300" verticalDpi="300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1E5B-039B-4F9C-8913-DF0504311876}">
  <dimension ref="A1"/>
  <sheetViews>
    <sheetView topLeftCell="A16" zoomScale="75" zoomScaleNormal="75" workbookViewId="0">
      <selection activeCell="F38" sqref="F38"/>
    </sheetView>
  </sheetViews>
  <sheetFormatPr defaultColWidth="11.7109375" defaultRowHeight="12.75" x14ac:dyDescent="0.2"/>
  <sheetData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19094-F587-490B-8C95-58617F5D722B}">
  <dimension ref="A1:BM177"/>
  <sheetViews>
    <sheetView zoomScale="75" zoomScaleNormal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" sqref="F1"/>
    </sheetView>
  </sheetViews>
  <sheetFormatPr defaultRowHeight="12.75" x14ac:dyDescent="0.2"/>
  <cols>
    <col min="1" max="1" width="9.42578125" style="34" customWidth="1"/>
    <col min="2" max="2" width="7.7109375" style="35" customWidth="1"/>
    <col min="3" max="7" width="7.7109375" style="1" customWidth="1"/>
    <col min="8" max="8" width="9.85546875" style="1" customWidth="1"/>
    <col min="9" max="9" width="23.28515625" style="104" customWidth="1"/>
    <col min="10" max="10" width="64.85546875" style="36" customWidth="1"/>
    <col min="11" max="11" width="7.42578125" style="1" customWidth="1"/>
    <col min="12" max="12" width="6.85546875" style="1" customWidth="1"/>
    <col min="13" max="13" width="6.5703125" style="1" customWidth="1"/>
    <col min="14" max="14" width="6.42578125" style="1" customWidth="1"/>
    <col min="15" max="15" width="5.85546875" style="1" customWidth="1"/>
    <col min="16" max="16" width="7.42578125" style="1" customWidth="1"/>
    <col min="17" max="17" width="6.85546875" style="1" customWidth="1"/>
    <col min="18" max="18" width="7.140625" style="1" customWidth="1"/>
    <col min="19" max="20" width="6.5703125" style="1" customWidth="1"/>
    <col min="21" max="21" width="7.140625" style="1" customWidth="1"/>
    <col min="22" max="22" width="6.5703125" style="1" customWidth="1"/>
    <col min="23" max="23" width="9.140625" style="1"/>
    <col min="25" max="25" width="9.140625" style="119"/>
    <col min="26" max="27" width="9.140625" style="37"/>
    <col min="28" max="28" width="10.7109375" style="37" customWidth="1"/>
    <col min="29" max="29" width="12.7109375" style="37" customWidth="1"/>
    <col min="30" max="30" width="9.140625" style="37"/>
    <col min="31" max="31" width="10.28515625" style="37" customWidth="1"/>
    <col min="32" max="32" width="11.7109375" style="39" customWidth="1"/>
    <col min="33" max="34" width="9.140625" style="39"/>
    <col min="35" max="35" width="10.7109375" style="39" customWidth="1"/>
    <col min="36" max="37" width="9.140625" style="39"/>
    <col min="38" max="38" width="12.140625" style="41" customWidth="1"/>
    <col min="39" max="39" width="11.7109375" style="42" customWidth="1"/>
    <col min="40" max="40" width="9.140625" style="78"/>
    <col min="41" max="41" width="9.140625" style="42"/>
    <col min="42" max="42" width="10.7109375" style="42" customWidth="1"/>
    <col min="43" max="44" width="9.140625" style="42"/>
    <col min="45" max="45" width="19.85546875" style="43" customWidth="1"/>
    <col min="46" max="46" width="11.7109375" style="44" customWidth="1"/>
    <col min="47" max="48" width="9.140625" style="44"/>
    <col min="49" max="49" width="10.7109375" style="44" customWidth="1"/>
    <col min="50" max="51" width="9.140625" style="44"/>
    <col min="52" max="52" width="12.140625" style="45" customWidth="1"/>
    <col min="53" max="64" width="9.140625" style="46"/>
    <col min="65" max="65" width="49.28515625" style="47" customWidth="1"/>
  </cols>
  <sheetData>
    <row r="1" spans="1:65" s="33" customFormat="1" x14ac:dyDescent="0.2">
      <c r="A1" s="48" t="s">
        <v>203</v>
      </c>
      <c r="B1" s="49"/>
      <c r="C1" s="4"/>
      <c r="D1" s="4"/>
      <c r="E1" s="50"/>
      <c r="F1" s="4" t="s">
        <v>37</v>
      </c>
      <c r="G1" s="4"/>
      <c r="H1" s="4"/>
      <c r="I1" s="106"/>
      <c r="J1" s="5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2"/>
      <c r="X1" s="121"/>
      <c r="Y1" s="163" t="s">
        <v>38</v>
      </c>
      <c r="Z1" s="163"/>
      <c r="AA1" s="163"/>
      <c r="AB1" s="163"/>
      <c r="AC1" s="163"/>
      <c r="AD1" s="163"/>
      <c r="AE1" s="163"/>
      <c r="AF1" s="164" t="s">
        <v>39</v>
      </c>
      <c r="AG1" s="164"/>
      <c r="AH1" s="164"/>
      <c r="AI1" s="164"/>
      <c r="AJ1" s="164"/>
      <c r="AK1" s="164"/>
      <c r="AL1" s="164"/>
      <c r="AM1" s="165" t="s">
        <v>40</v>
      </c>
      <c r="AN1" s="165"/>
      <c r="AO1" s="165"/>
      <c r="AP1" s="165"/>
      <c r="AQ1" s="165"/>
      <c r="AR1" s="165"/>
      <c r="AS1" s="165"/>
      <c r="AT1" s="166" t="s">
        <v>41</v>
      </c>
      <c r="AU1" s="166"/>
      <c r="AV1" s="166"/>
      <c r="AW1" s="166"/>
      <c r="AX1" s="166"/>
      <c r="AY1" s="166"/>
      <c r="AZ1" s="166"/>
      <c r="BA1" s="167" t="s">
        <v>42</v>
      </c>
      <c r="BB1" s="167"/>
      <c r="BC1" s="167"/>
      <c r="BD1" s="167"/>
      <c r="BE1" s="167"/>
      <c r="BF1" s="167"/>
      <c r="BG1" s="167"/>
      <c r="BH1" s="167"/>
      <c r="BI1" s="167"/>
      <c r="BJ1" s="167"/>
      <c r="BK1" s="167"/>
      <c r="BL1" s="167"/>
      <c r="BM1" s="167"/>
    </row>
    <row r="2" spans="1:65" s="33" customFormat="1" ht="24.75" customHeight="1" x14ac:dyDescent="0.2">
      <c r="A2" s="122" t="s">
        <v>43</v>
      </c>
      <c r="B2" s="54" t="s">
        <v>44</v>
      </c>
      <c r="C2" s="55" t="s">
        <v>45</v>
      </c>
      <c r="D2" s="55" t="s">
        <v>46</v>
      </c>
      <c r="E2" s="55" t="s">
        <v>47</v>
      </c>
      <c r="F2" s="55" t="s">
        <v>48</v>
      </c>
      <c r="G2" s="55" t="s">
        <v>49</v>
      </c>
      <c r="H2" s="55" t="s">
        <v>50</v>
      </c>
      <c r="I2" s="51" t="s">
        <v>51</v>
      </c>
      <c r="J2" s="51" t="s">
        <v>52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52" t="s">
        <v>53</v>
      </c>
      <c r="X2" s="52" t="s">
        <v>54</v>
      </c>
      <c r="Y2" s="136" t="s">
        <v>43</v>
      </c>
      <c r="Z2" s="57" t="s">
        <v>55</v>
      </c>
      <c r="AA2" s="57" t="s">
        <v>56</v>
      </c>
      <c r="AB2" s="57" t="s">
        <v>57</v>
      </c>
      <c r="AC2" s="57" t="s">
        <v>58</v>
      </c>
      <c r="AD2" s="57" t="s">
        <v>150</v>
      </c>
      <c r="AE2" s="57" t="s">
        <v>60</v>
      </c>
      <c r="AF2" s="137" t="s">
        <v>43</v>
      </c>
      <c r="AG2" s="60" t="s">
        <v>61</v>
      </c>
      <c r="AH2" s="60" t="s">
        <v>56</v>
      </c>
      <c r="AI2" s="60" t="s">
        <v>57</v>
      </c>
      <c r="AJ2" s="60" t="s">
        <v>58</v>
      </c>
      <c r="AK2" s="60" t="s">
        <v>59</v>
      </c>
      <c r="AL2" s="61" t="s">
        <v>60</v>
      </c>
      <c r="AM2" s="62" t="s">
        <v>43</v>
      </c>
      <c r="AN2" s="63" t="s">
        <v>62</v>
      </c>
      <c r="AO2" s="63" t="s">
        <v>56</v>
      </c>
      <c r="AP2" s="63" t="s">
        <v>57</v>
      </c>
      <c r="AQ2" s="63" t="s">
        <v>58</v>
      </c>
      <c r="AR2" s="63" t="s">
        <v>59</v>
      </c>
      <c r="AS2" s="64" t="s">
        <v>60</v>
      </c>
      <c r="AT2" s="65" t="s">
        <v>43</v>
      </c>
      <c r="AU2" s="66" t="s">
        <v>63</v>
      </c>
      <c r="AV2" s="66" t="s">
        <v>56</v>
      </c>
      <c r="AW2" s="66" t="s">
        <v>57</v>
      </c>
      <c r="AX2" s="66" t="s">
        <v>58</v>
      </c>
      <c r="AY2" s="66" t="s">
        <v>59</v>
      </c>
      <c r="AZ2" s="67" t="s">
        <v>60</v>
      </c>
      <c r="BA2" s="68" t="s">
        <v>11</v>
      </c>
      <c r="BB2" s="68" t="s">
        <v>12</v>
      </c>
      <c r="BC2" s="68" t="s">
        <v>64</v>
      </c>
      <c r="BD2" s="68" t="s">
        <v>14</v>
      </c>
      <c r="BE2" s="68" t="s">
        <v>15</v>
      </c>
      <c r="BF2" s="68" t="s">
        <v>65</v>
      </c>
      <c r="BG2" s="68" t="s">
        <v>16</v>
      </c>
      <c r="BH2" s="68" t="s">
        <v>17</v>
      </c>
      <c r="BI2" s="68" t="s">
        <v>66</v>
      </c>
      <c r="BJ2" s="68" t="s">
        <v>18</v>
      </c>
      <c r="BK2" s="68" t="s">
        <v>19</v>
      </c>
      <c r="BL2" s="68" t="s">
        <v>20</v>
      </c>
      <c r="BM2" s="68" t="s">
        <v>52</v>
      </c>
    </row>
    <row r="3" spans="1:65" ht="25.5" x14ac:dyDescent="0.2">
      <c r="A3" s="34">
        <v>39364</v>
      </c>
      <c r="B3" s="70">
        <v>0.375</v>
      </c>
      <c r="C3" s="1">
        <v>10</v>
      </c>
      <c r="D3" s="1">
        <v>10</v>
      </c>
      <c r="H3" s="1">
        <v>0.26</v>
      </c>
      <c r="J3" s="36" t="s">
        <v>204</v>
      </c>
    </row>
    <row r="4" spans="1:65" x14ac:dyDescent="0.2">
      <c r="A4" s="34">
        <v>39365</v>
      </c>
      <c r="B4" s="70">
        <v>0.4375</v>
      </c>
      <c r="C4" s="1">
        <v>13</v>
      </c>
      <c r="D4" s="1">
        <v>10</v>
      </c>
      <c r="E4" s="1">
        <v>7.1</v>
      </c>
      <c r="F4" s="1">
        <v>6.3</v>
      </c>
      <c r="G4" s="1">
        <v>70</v>
      </c>
      <c r="H4" s="1">
        <v>0.28000000000000003</v>
      </c>
      <c r="I4" s="104" t="s">
        <v>205</v>
      </c>
      <c r="J4" s="36" t="s">
        <v>68</v>
      </c>
    </row>
    <row r="5" spans="1:65" x14ac:dyDescent="0.2">
      <c r="A5" s="34">
        <v>39366</v>
      </c>
      <c r="B5" s="70">
        <v>0.66666666666666663</v>
      </c>
      <c r="C5" s="1">
        <v>14</v>
      </c>
      <c r="D5" s="1">
        <v>11</v>
      </c>
      <c r="E5" s="1">
        <v>7.1</v>
      </c>
      <c r="F5" s="1">
        <v>6.1</v>
      </c>
      <c r="G5" s="1">
        <v>70</v>
      </c>
      <c r="H5" s="1">
        <v>0.28000000000000003</v>
      </c>
      <c r="I5" s="104" t="s">
        <v>206</v>
      </c>
      <c r="J5" s="36" t="s">
        <v>207</v>
      </c>
    </row>
    <row r="6" spans="1:65" x14ac:dyDescent="0.2">
      <c r="A6" s="34">
        <v>39367</v>
      </c>
      <c r="B6" s="70">
        <v>0.375</v>
      </c>
      <c r="C6" s="1">
        <v>7</v>
      </c>
      <c r="D6" s="1">
        <v>10</v>
      </c>
      <c r="E6" s="1">
        <v>6.9</v>
      </c>
      <c r="F6" s="1">
        <v>6.8</v>
      </c>
      <c r="G6" s="1">
        <v>70</v>
      </c>
      <c r="H6" s="1">
        <v>0.18</v>
      </c>
      <c r="I6" s="104" t="s">
        <v>208</v>
      </c>
      <c r="J6" s="36" t="s">
        <v>68</v>
      </c>
    </row>
    <row r="7" spans="1:65" x14ac:dyDescent="0.2">
      <c r="A7" s="34">
        <v>39368</v>
      </c>
      <c r="B7" s="70">
        <v>0.40625</v>
      </c>
      <c r="C7" s="1">
        <v>10</v>
      </c>
      <c r="D7" s="1">
        <v>10</v>
      </c>
      <c r="E7" s="1">
        <v>6.6</v>
      </c>
      <c r="F7" s="1">
        <v>6.9</v>
      </c>
      <c r="G7" s="1">
        <v>70</v>
      </c>
      <c r="H7" s="1">
        <v>0.18</v>
      </c>
      <c r="I7" s="104" t="s">
        <v>206</v>
      </c>
      <c r="J7" s="36" t="s">
        <v>68</v>
      </c>
    </row>
    <row r="8" spans="1:65" x14ac:dyDescent="0.2">
      <c r="A8" s="34">
        <v>39369</v>
      </c>
      <c r="B8" s="70">
        <v>0.375</v>
      </c>
      <c r="C8" s="1">
        <v>10</v>
      </c>
      <c r="D8" s="1">
        <v>10</v>
      </c>
      <c r="E8" s="1">
        <v>6.9</v>
      </c>
      <c r="F8" s="1">
        <v>6.7</v>
      </c>
      <c r="G8" s="1">
        <v>80</v>
      </c>
      <c r="H8" s="1">
        <v>0.18</v>
      </c>
      <c r="I8" s="104" t="s">
        <v>206</v>
      </c>
      <c r="J8" s="36" t="s">
        <v>209</v>
      </c>
      <c r="BB8" s="46">
        <v>1</v>
      </c>
    </row>
    <row r="9" spans="1:65" x14ac:dyDescent="0.2">
      <c r="A9" s="34">
        <v>39370</v>
      </c>
      <c r="B9" s="70">
        <v>0.41666666666666669</v>
      </c>
      <c r="C9" s="1">
        <v>10</v>
      </c>
      <c r="D9" s="1">
        <v>10</v>
      </c>
      <c r="E9" s="1">
        <v>6.9</v>
      </c>
      <c r="F9" s="1">
        <v>6.5</v>
      </c>
      <c r="G9" s="1">
        <v>80</v>
      </c>
      <c r="H9" s="1">
        <v>0.18</v>
      </c>
      <c r="I9" s="104" t="s">
        <v>210</v>
      </c>
      <c r="J9" s="36" t="s">
        <v>68</v>
      </c>
    </row>
    <row r="10" spans="1:65" x14ac:dyDescent="0.2">
      <c r="A10" s="34">
        <v>39371</v>
      </c>
      <c r="B10" s="70">
        <v>0.41666666666666669</v>
      </c>
      <c r="C10" s="1">
        <v>10</v>
      </c>
      <c r="D10" s="1">
        <v>10</v>
      </c>
      <c r="E10" s="1">
        <v>6.8</v>
      </c>
      <c r="F10" s="1">
        <v>6.5</v>
      </c>
      <c r="G10" s="1">
        <v>60</v>
      </c>
      <c r="H10" s="1">
        <v>0.3</v>
      </c>
      <c r="I10" s="104" t="s">
        <v>211</v>
      </c>
      <c r="J10" s="36" t="s">
        <v>212</v>
      </c>
    </row>
    <row r="11" spans="1:65" ht="12.75" customHeight="1" x14ac:dyDescent="0.2">
      <c r="A11" s="34">
        <v>39372</v>
      </c>
      <c r="B11" s="70">
        <v>0.41666666666666669</v>
      </c>
      <c r="C11" s="1">
        <v>8</v>
      </c>
      <c r="D11" s="1">
        <v>10</v>
      </c>
      <c r="E11" s="1">
        <v>6.9</v>
      </c>
      <c r="F11" s="1">
        <v>7.2</v>
      </c>
      <c r="G11" s="1">
        <v>60</v>
      </c>
      <c r="H11" s="1">
        <v>0.34</v>
      </c>
      <c r="I11" s="104" t="s">
        <v>213</v>
      </c>
      <c r="J11" s="71" t="s">
        <v>214</v>
      </c>
    </row>
    <row r="12" spans="1:65" ht="12.75" customHeight="1" x14ac:dyDescent="0.2">
      <c r="A12" s="34">
        <v>39373</v>
      </c>
      <c r="B12" s="70">
        <v>0.41666666666666669</v>
      </c>
      <c r="C12" s="1">
        <v>9</v>
      </c>
      <c r="D12" s="1">
        <v>10</v>
      </c>
      <c r="E12" s="1">
        <v>6.5</v>
      </c>
      <c r="F12" s="1">
        <v>6.6</v>
      </c>
      <c r="G12" s="1">
        <v>60</v>
      </c>
      <c r="H12" s="1">
        <v>0.28000000000000003</v>
      </c>
      <c r="I12" s="104" t="s">
        <v>215</v>
      </c>
      <c r="J12" s="71" t="s">
        <v>214</v>
      </c>
    </row>
    <row r="13" spans="1:65" x14ac:dyDescent="0.2">
      <c r="A13" s="34">
        <v>39374</v>
      </c>
      <c r="B13" s="70">
        <v>0.41666666666666669</v>
      </c>
      <c r="C13" s="1">
        <v>7</v>
      </c>
      <c r="D13" s="1">
        <v>10</v>
      </c>
      <c r="E13" s="1">
        <v>7</v>
      </c>
      <c r="F13" s="1">
        <v>6.8</v>
      </c>
      <c r="G13" s="1">
        <v>60</v>
      </c>
      <c r="H13" s="1">
        <v>0.3</v>
      </c>
      <c r="I13" s="104" t="s">
        <v>198</v>
      </c>
      <c r="J13" s="36" t="s">
        <v>68</v>
      </c>
    </row>
    <row r="14" spans="1:65" x14ac:dyDescent="0.2">
      <c r="A14" s="34">
        <v>39375</v>
      </c>
      <c r="B14" s="70">
        <v>0.3125</v>
      </c>
      <c r="C14" s="1">
        <v>6</v>
      </c>
      <c r="D14" s="1">
        <v>10</v>
      </c>
      <c r="E14" s="1">
        <v>6.9</v>
      </c>
      <c r="F14" s="1">
        <v>6.6</v>
      </c>
      <c r="G14" s="1">
        <v>60</v>
      </c>
      <c r="H14" s="1">
        <v>0.26</v>
      </c>
      <c r="I14" s="104" t="s">
        <v>198</v>
      </c>
      <c r="J14" s="36" t="s">
        <v>68</v>
      </c>
    </row>
    <row r="15" spans="1:65" x14ac:dyDescent="0.2">
      <c r="A15" s="34">
        <v>39376</v>
      </c>
      <c r="B15" s="70">
        <v>0.30902777777777779</v>
      </c>
      <c r="C15" s="1">
        <v>9</v>
      </c>
      <c r="D15" s="1">
        <v>10</v>
      </c>
      <c r="E15" s="1">
        <v>7.1</v>
      </c>
      <c r="F15" s="1">
        <v>6.8</v>
      </c>
      <c r="G15" s="1">
        <v>60</v>
      </c>
      <c r="H15" s="1">
        <v>0.22</v>
      </c>
      <c r="I15" s="104" t="s">
        <v>210</v>
      </c>
      <c r="J15" s="36" t="s">
        <v>68</v>
      </c>
    </row>
    <row r="16" spans="1:65" ht="25.5" x14ac:dyDescent="0.2">
      <c r="A16" s="34">
        <v>39377</v>
      </c>
      <c r="B16" s="70">
        <v>0.41666666666666669</v>
      </c>
      <c r="C16" s="1">
        <v>11</v>
      </c>
      <c r="D16" s="1">
        <v>11</v>
      </c>
      <c r="E16" s="1">
        <v>6.9</v>
      </c>
      <c r="F16" s="1">
        <v>6.8</v>
      </c>
      <c r="G16" s="1">
        <v>50</v>
      </c>
      <c r="H16" s="1">
        <v>0.34</v>
      </c>
      <c r="I16" s="104" t="s">
        <v>215</v>
      </c>
      <c r="J16" s="36" t="s">
        <v>216</v>
      </c>
    </row>
    <row r="17" spans="1:51" x14ac:dyDescent="0.2">
      <c r="A17" s="34">
        <v>39378</v>
      </c>
      <c r="B17" s="70">
        <v>0.40277777777777773</v>
      </c>
      <c r="C17" s="1">
        <v>11</v>
      </c>
      <c r="D17" s="1">
        <v>11</v>
      </c>
      <c r="E17" s="1">
        <v>6.6</v>
      </c>
      <c r="F17" s="1">
        <v>7</v>
      </c>
      <c r="G17" s="1">
        <v>60</v>
      </c>
      <c r="H17" s="1">
        <v>0.28999999999999998</v>
      </c>
      <c r="I17" s="104" t="s">
        <v>217</v>
      </c>
      <c r="J17" s="36" t="s">
        <v>68</v>
      </c>
    </row>
    <row r="18" spans="1:51" x14ac:dyDescent="0.2">
      <c r="A18" s="34">
        <v>39379</v>
      </c>
      <c r="B18" s="70">
        <v>0.35416666666666669</v>
      </c>
      <c r="C18" s="1">
        <v>10</v>
      </c>
      <c r="D18" s="1">
        <v>11</v>
      </c>
      <c r="E18" s="1">
        <v>6.6</v>
      </c>
      <c r="F18" s="1">
        <v>7.1</v>
      </c>
      <c r="G18" s="1">
        <v>70</v>
      </c>
      <c r="H18" s="1">
        <v>0.28000000000000003</v>
      </c>
      <c r="I18" s="104" t="s">
        <v>217</v>
      </c>
      <c r="J18" s="36" t="s">
        <v>68</v>
      </c>
      <c r="Y18" s="74"/>
    </row>
    <row r="19" spans="1:51" x14ac:dyDescent="0.2">
      <c r="A19" s="34">
        <v>39380</v>
      </c>
      <c r="B19" s="70">
        <v>0.375</v>
      </c>
      <c r="C19" s="1">
        <v>4</v>
      </c>
      <c r="D19" s="1">
        <v>9</v>
      </c>
      <c r="E19" s="1">
        <v>6.9</v>
      </c>
      <c r="F19" s="1">
        <v>7.5</v>
      </c>
      <c r="G19" s="1">
        <v>80</v>
      </c>
      <c r="H19" s="1">
        <v>0.21</v>
      </c>
      <c r="I19" s="104" t="s">
        <v>218</v>
      </c>
      <c r="J19" s="36" t="s">
        <v>68</v>
      </c>
    </row>
    <row r="20" spans="1:51" x14ac:dyDescent="0.2">
      <c r="A20" s="34">
        <v>39381</v>
      </c>
      <c r="B20" s="70">
        <v>0.375</v>
      </c>
      <c r="C20" s="1">
        <v>1</v>
      </c>
      <c r="D20" s="1">
        <v>8</v>
      </c>
      <c r="E20" s="1">
        <v>6.7</v>
      </c>
      <c r="F20" s="1">
        <v>7.5</v>
      </c>
      <c r="G20" s="1">
        <v>80</v>
      </c>
      <c r="H20" s="1">
        <v>0.2</v>
      </c>
      <c r="I20" s="104" t="s">
        <v>219</v>
      </c>
      <c r="J20" s="36" t="s">
        <v>68</v>
      </c>
    </row>
    <row r="21" spans="1:51" x14ac:dyDescent="0.2">
      <c r="A21" s="34">
        <v>39382</v>
      </c>
      <c r="B21" s="70">
        <v>0.41666666666666669</v>
      </c>
      <c r="C21" s="1">
        <v>6</v>
      </c>
      <c r="D21" s="1">
        <v>8</v>
      </c>
      <c r="E21" s="1">
        <v>6.8</v>
      </c>
      <c r="F21" s="1">
        <v>7.4</v>
      </c>
      <c r="G21" s="1">
        <v>70</v>
      </c>
      <c r="H21" s="1">
        <v>0.18</v>
      </c>
      <c r="I21" s="104" t="s">
        <v>206</v>
      </c>
      <c r="J21" s="36" t="s">
        <v>181</v>
      </c>
      <c r="L21" s="1">
        <v>1</v>
      </c>
    </row>
    <row r="22" spans="1:51" x14ac:dyDescent="0.2">
      <c r="A22" s="34">
        <v>39383</v>
      </c>
      <c r="B22" s="70">
        <v>0.39583333333333331</v>
      </c>
      <c r="C22" s="1">
        <v>8</v>
      </c>
      <c r="D22" s="1">
        <v>9</v>
      </c>
      <c r="E22" s="1">
        <v>6.4</v>
      </c>
      <c r="F22" s="1">
        <v>7.5</v>
      </c>
      <c r="G22" s="1">
        <v>80</v>
      </c>
      <c r="H22" s="1">
        <v>0.16</v>
      </c>
      <c r="I22" s="104" t="s">
        <v>198</v>
      </c>
      <c r="J22" s="36" t="s">
        <v>68</v>
      </c>
    </row>
    <row r="23" spans="1:51" x14ac:dyDescent="0.2">
      <c r="A23" s="34">
        <v>39384</v>
      </c>
      <c r="B23" s="70">
        <v>0.41666666666666669</v>
      </c>
      <c r="C23" s="1">
        <v>7</v>
      </c>
      <c r="D23" s="1">
        <v>9</v>
      </c>
      <c r="E23" s="1">
        <v>6.9</v>
      </c>
      <c r="F23" s="1">
        <v>7.4</v>
      </c>
      <c r="G23" s="1">
        <v>70</v>
      </c>
      <c r="H23" s="1">
        <v>0.3</v>
      </c>
      <c r="I23" s="104" t="s">
        <v>200</v>
      </c>
      <c r="J23" s="36" t="s">
        <v>220</v>
      </c>
    </row>
    <row r="24" spans="1:51" x14ac:dyDescent="0.2">
      <c r="A24" s="34">
        <v>39385</v>
      </c>
      <c r="B24" s="70">
        <v>0.41666666666666669</v>
      </c>
      <c r="C24" s="1">
        <v>4</v>
      </c>
      <c r="D24" s="1">
        <v>8</v>
      </c>
      <c r="E24" s="1">
        <v>6.7</v>
      </c>
      <c r="F24" s="1">
        <v>8.1</v>
      </c>
      <c r="G24" s="1">
        <v>70</v>
      </c>
      <c r="H24" s="1">
        <v>0.24</v>
      </c>
      <c r="I24" s="104" t="s">
        <v>219</v>
      </c>
      <c r="J24" s="36" t="s">
        <v>221</v>
      </c>
    </row>
    <row r="25" spans="1:51" x14ac:dyDescent="0.2">
      <c r="A25" s="34">
        <v>39386</v>
      </c>
      <c r="B25" s="70">
        <v>0.41666666666666669</v>
      </c>
      <c r="C25" s="1">
        <v>8</v>
      </c>
      <c r="D25" s="1">
        <v>9</v>
      </c>
      <c r="E25" s="1">
        <v>6.9</v>
      </c>
      <c r="F25" s="1">
        <v>7.8</v>
      </c>
      <c r="G25" s="1">
        <v>70</v>
      </c>
      <c r="H25" s="1">
        <v>0.18</v>
      </c>
      <c r="I25" s="104" t="s">
        <v>206</v>
      </c>
      <c r="J25" s="36" t="s">
        <v>142</v>
      </c>
      <c r="AM25" s="138"/>
    </row>
    <row r="26" spans="1:51" x14ac:dyDescent="0.2">
      <c r="A26" s="34">
        <v>39387</v>
      </c>
      <c r="B26" s="70">
        <v>0.40625</v>
      </c>
      <c r="C26" s="1">
        <v>4</v>
      </c>
      <c r="D26" s="1">
        <v>7</v>
      </c>
      <c r="E26" s="1">
        <v>6.9</v>
      </c>
      <c r="F26" s="1">
        <v>8.1</v>
      </c>
      <c r="G26" s="1">
        <v>80</v>
      </c>
      <c r="H26" s="1">
        <v>0.22</v>
      </c>
      <c r="I26" s="104" t="s">
        <v>219</v>
      </c>
      <c r="J26" s="36" t="s">
        <v>142</v>
      </c>
      <c r="AM26" s="138"/>
    </row>
    <row r="27" spans="1:51" x14ac:dyDescent="0.2">
      <c r="A27" s="34">
        <v>39388</v>
      </c>
      <c r="B27" s="70">
        <v>0.41666666666666669</v>
      </c>
      <c r="C27" s="1">
        <v>6</v>
      </c>
      <c r="D27" s="1">
        <v>7</v>
      </c>
      <c r="E27" s="1">
        <v>7.1</v>
      </c>
      <c r="F27" s="1">
        <v>8.1999999999999993</v>
      </c>
      <c r="G27" s="1">
        <v>80</v>
      </c>
      <c r="H27" s="1">
        <v>0.2</v>
      </c>
      <c r="I27" s="104" t="s">
        <v>206</v>
      </c>
      <c r="J27" s="36" t="s">
        <v>142</v>
      </c>
    </row>
    <row r="28" spans="1:51" x14ac:dyDescent="0.2">
      <c r="A28" s="34">
        <v>39389</v>
      </c>
      <c r="B28" s="70">
        <v>0.41666666666666669</v>
      </c>
      <c r="C28" s="1">
        <v>7</v>
      </c>
      <c r="D28" s="1">
        <v>9</v>
      </c>
      <c r="E28" s="1">
        <v>6.7</v>
      </c>
      <c r="F28" s="1">
        <v>7.8</v>
      </c>
      <c r="G28" s="1">
        <v>70</v>
      </c>
      <c r="H28" s="1">
        <v>0.26</v>
      </c>
      <c r="I28" s="104" t="s">
        <v>198</v>
      </c>
      <c r="J28" s="36" t="s">
        <v>142</v>
      </c>
    </row>
    <row r="29" spans="1:51" x14ac:dyDescent="0.2">
      <c r="A29" s="34">
        <v>39390</v>
      </c>
      <c r="B29" s="70">
        <v>0.41666666666666669</v>
      </c>
      <c r="C29" s="1">
        <v>7</v>
      </c>
      <c r="D29" s="1">
        <v>8</v>
      </c>
      <c r="E29" s="1">
        <v>6.8</v>
      </c>
      <c r="F29" s="1">
        <v>7.9</v>
      </c>
      <c r="G29" s="1">
        <v>70</v>
      </c>
      <c r="H29" s="1">
        <v>0.26</v>
      </c>
      <c r="I29" s="104" t="s">
        <v>222</v>
      </c>
      <c r="J29" s="36" t="s">
        <v>142</v>
      </c>
    </row>
    <row r="30" spans="1:51" x14ac:dyDescent="0.2">
      <c r="A30" s="34">
        <v>39391</v>
      </c>
      <c r="B30" s="70">
        <v>0.41666666666666669</v>
      </c>
      <c r="C30" s="1">
        <v>7</v>
      </c>
      <c r="D30" s="1">
        <v>8</v>
      </c>
      <c r="E30" s="1">
        <v>6.8</v>
      </c>
      <c r="F30" s="1">
        <v>8</v>
      </c>
      <c r="G30" s="1">
        <v>70</v>
      </c>
      <c r="H30" s="1">
        <v>0.2</v>
      </c>
      <c r="I30" s="104" t="s">
        <v>223</v>
      </c>
      <c r="J30" s="36" t="s">
        <v>224</v>
      </c>
    </row>
    <row r="31" spans="1:51" x14ac:dyDescent="0.2">
      <c r="A31" s="34">
        <v>39392</v>
      </c>
      <c r="B31" s="70">
        <v>0.41666666666666669</v>
      </c>
      <c r="C31" s="1">
        <v>8</v>
      </c>
      <c r="D31" s="1">
        <v>8</v>
      </c>
      <c r="E31" s="1">
        <v>7.1</v>
      </c>
      <c r="F31" s="1">
        <v>7.8</v>
      </c>
      <c r="G31" s="1">
        <v>70</v>
      </c>
      <c r="H31" s="1">
        <v>0.2</v>
      </c>
      <c r="I31" s="104" t="s">
        <v>210</v>
      </c>
      <c r="J31" s="36" t="s">
        <v>142</v>
      </c>
    </row>
    <row r="32" spans="1:51" x14ac:dyDescent="0.2">
      <c r="A32" s="34">
        <v>39393</v>
      </c>
      <c r="B32" s="70">
        <v>0.41666666666666669</v>
      </c>
      <c r="C32" s="1">
        <v>9</v>
      </c>
      <c r="D32" s="1">
        <v>10</v>
      </c>
      <c r="E32" s="1">
        <v>6.9</v>
      </c>
      <c r="F32" s="1">
        <v>7.9</v>
      </c>
      <c r="G32" s="1">
        <v>70</v>
      </c>
      <c r="H32" s="1">
        <v>0.24</v>
      </c>
      <c r="I32" s="104" t="s">
        <v>198</v>
      </c>
      <c r="J32" s="36" t="s">
        <v>142</v>
      </c>
      <c r="AF32" s="76"/>
      <c r="AG32" s="40"/>
      <c r="AH32" s="40"/>
      <c r="AI32" s="40"/>
      <c r="AJ32" s="40"/>
      <c r="AK32" s="40"/>
      <c r="AM32" s="77"/>
      <c r="AO32" s="78"/>
      <c r="AP32" s="78"/>
      <c r="AQ32" s="78"/>
      <c r="AR32" s="78"/>
      <c r="AT32" s="79"/>
      <c r="AU32" s="80"/>
      <c r="AV32" s="80"/>
      <c r="AW32" s="80"/>
      <c r="AX32" s="80"/>
      <c r="AY32" s="80"/>
    </row>
    <row r="33" spans="1:65" x14ac:dyDescent="0.2">
      <c r="A33" s="34">
        <v>39394</v>
      </c>
      <c r="B33" s="70">
        <v>0.41666666666666669</v>
      </c>
      <c r="C33" s="1">
        <v>10</v>
      </c>
      <c r="D33" s="1">
        <v>10</v>
      </c>
      <c r="E33" s="1">
        <v>7.1</v>
      </c>
      <c r="F33" s="1">
        <v>7.8</v>
      </c>
      <c r="G33" s="1">
        <v>70</v>
      </c>
      <c r="H33" s="1">
        <v>0.22</v>
      </c>
      <c r="I33" s="104" t="s">
        <v>225</v>
      </c>
      <c r="J33" s="36" t="s">
        <v>142</v>
      </c>
      <c r="AF33" s="40"/>
      <c r="AG33" s="40"/>
      <c r="AH33" s="40"/>
      <c r="AI33" s="40"/>
      <c r="AJ33" s="40"/>
      <c r="AK33" s="40"/>
      <c r="AM33" s="78"/>
      <c r="AO33" s="78"/>
      <c r="AP33" s="78"/>
      <c r="AQ33" s="78"/>
      <c r="AR33" s="78"/>
      <c r="AT33" s="80"/>
      <c r="AU33" s="80"/>
      <c r="AV33" s="80"/>
      <c r="AW33" s="80"/>
      <c r="AX33" s="80"/>
      <c r="AY33" s="80"/>
    </row>
    <row r="34" spans="1:65" x14ac:dyDescent="0.2">
      <c r="A34" s="34">
        <v>39395</v>
      </c>
      <c r="B34" s="70">
        <v>0.41666666666666669</v>
      </c>
      <c r="C34" s="1">
        <v>10</v>
      </c>
      <c r="D34" s="1">
        <v>10</v>
      </c>
      <c r="E34" s="1">
        <v>6.9</v>
      </c>
      <c r="F34" s="1">
        <v>7.4</v>
      </c>
      <c r="G34" s="1">
        <v>50</v>
      </c>
      <c r="H34" s="1">
        <v>0.38</v>
      </c>
      <c r="I34" s="104" t="s">
        <v>226</v>
      </c>
      <c r="J34" s="36" t="s">
        <v>227</v>
      </c>
      <c r="AF34" s="40"/>
      <c r="AG34" s="40"/>
      <c r="AH34" s="40"/>
      <c r="AI34" s="40"/>
      <c r="AJ34" s="40"/>
      <c r="AK34" s="40"/>
      <c r="AM34" s="78"/>
      <c r="AO34" s="78"/>
      <c r="AP34" s="78"/>
      <c r="AQ34" s="78"/>
      <c r="AR34" s="78"/>
      <c r="AT34" s="80"/>
      <c r="AU34" s="80"/>
      <c r="AV34" s="80"/>
      <c r="AW34" s="80"/>
      <c r="AX34" s="80"/>
      <c r="AY34" s="80"/>
    </row>
    <row r="35" spans="1:65" ht="12.75" customHeight="1" x14ac:dyDescent="0.2">
      <c r="A35" s="34">
        <v>39396</v>
      </c>
      <c r="B35" s="70">
        <v>0.41666666666666669</v>
      </c>
      <c r="C35" s="1">
        <v>6</v>
      </c>
      <c r="D35" s="1">
        <v>9</v>
      </c>
      <c r="E35" s="1">
        <v>7</v>
      </c>
      <c r="F35" s="1">
        <v>7.8</v>
      </c>
      <c r="G35" s="1">
        <v>60</v>
      </c>
      <c r="H35" s="1">
        <v>0.27</v>
      </c>
      <c r="I35" s="104" t="s">
        <v>199</v>
      </c>
      <c r="J35" s="71" t="s">
        <v>228</v>
      </c>
      <c r="AF35" s="40"/>
      <c r="AG35" s="40"/>
      <c r="AH35" s="40"/>
      <c r="AI35" s="40"/>
      <c r="AJ35" s="40"/>
      <c r="AK35" s="40"/>
      <c r="AM35" s="78"/>
      <c r="AO35" s="78"/>
      <c r="AP35" s="78"/>
      <c r="AQ35" s="78"/>
      <c r="AR35" s="78"/>
      <c r="AT35" s="80"/>
      <c r="AU35" s="80"/>
      <c r="AV35" s="80"/>
      <c r="AW35" s="80"/>
      <c r="AX35" s="80"/>
      <c r="AY35" s="80"/>
    </row>
    <row r="36" spans="1:65" x14ac:dyDescent="0.2">
      <c r="A36" s="34">
        <v>39397</v>
      </c>
      <c r="B36" s="70">
        <v>0.41666666666666669</v>
      </c>
      <c r="C36" s="1">
        <v>5</v>
      </c>
      <c r="D36" s="1">
        <v>8</v>
      </c>
      <c r="E36" s="1">
        <v>7</v>
      </c>
      <c r="F36" s="1">
        <v>8.3000000000000007</v>
      </c>
      <c r="G36" s="1">
        <v>70</v>
      </c>
      <c r="H36" s="1">
        <v>0.26</v>
      </c>
      <c r="I36" s="104" t="s">
        <v>206</v>
      </c>
      <c r="J36" s="36" t="s">
        <v>142</v>
      </c>
      <c r="AF36" s="76"/>
      <c r="AG36" s="40"/>
      <c r="AH36" s="40"/>
      <c r="AI36" s="40"/>
      <c r="AJ36" s="40"/>
      <c r="AK36" s="40"/>
      <c r="AM36" s="77"/>
      <c r="AO36" s="78"/>
      <c r="AP36" s="78"/>
      <c r="AQ36" s="78"/>
      <c r="AR36" s="78"/>
      <c r="AT36" s="79"/>
      <c r="AU36" s="80"/>
      <c r="AV36" s="80"/>
      <c r="AW36" s="80"/>
      <c r="AX36" s="80"/>
      <c r="AY36" s="80"/>
    </row>
    <row r="37" spans="1:65" s="104" customFormat="1" ht="25.5" x14ac:dyDescent="0.2">
      <c r="A37" s="118">
        <v>39398</v>
      </c>
      <c r="B37" s="70">
        <v>0.35416666666666669</v>
      </c>
      <c r="C37" s="1">
        <v>7</v>
      </c>
      <c r="D37" s="1">
        <v>9</v>
      </c>
      <c r="E37" s="1">
        <v>6.9</v>
      </c>
      <c r="F37" s="1">
        <v>7.9</v>
      </c>
      <c r="G37" s="1">
        <v>50</v>
      </c>
      <c r="H37" s="82"/>
      <c r="I37" s="104" t="s">
        <v>229</v>
      </c>
      <c r="J37" s="71" t="s">
        <v>230</v>
      </c>
      <c r="Y37" s="139"/>
      <c r="Z37" s="139"/>
      <c r="AA37" s="139"/>
      <c r="AB37" s="139"/>
      <c r="AC37" s="139"/>
      <c r="AD37" s="139"/>
      <c r="AE37" s="139"/>
      <c r="AF37" s="140"/>
      <c r="AG37" s="140"/>
      <c r="AH37" s="140"/>
      <c r="AI37" s="140"/>
      <c r="AJ37" s="140"/>
      <c r="AK37" s="140"/>
      <c r="AL37" s="141"/>
      <c r="AM37" s="142"/>
      <c r="AN37" s="142"/>
      <c r="AO37" s="142"/>
      <c r="AP37" s="142"/>
      <c r="AQ37" s="142"/>
      <c r="AR37" s="142"/>
      <c r="AS37" s="143"/>
      <c r="AT37" s="144"/>
      <c r="AU37" s="144"/>
      <c r="AV37" s="144"/>
      <c r="AW37" s="144"/>
      <c r="AX37" s="144"/>
      <c r="AY37" s="144"/>
      <c r="AZ37" s="145"/>
      <c r="BA37" s="146"/>
      <c r="BB37" s="146"/>
      <c r="BC37" s="146"/>
      <c r="BD37" s="146"/>
      <c r="BE37" s="146"/>
      <c r="BF37" s="146"/>
      <c r="BG37" s="146"/>
      <c r="BH37" s="146"/>
      <c r="BI37" s="146"/>
      <c r="BJ37" s="146"/>
      <c r="BK37" s="146"/>
      <c r="BL37" s="146"/>
      <c r="BM37" s="146"/>
    </row>
    <row r="38" spans="1:65" s="104" customFormat="1" ht="38.25" x14ac:dyDescent="0.2">
      <c r="A38" s="118">
        <v>39399</v>
      </c>
      <c r="B38" s="70">
        <v>0.40625</v>
      </c>
      <c r="C38" s="1">
        <v>5</v>
      </c>
      <c r="D38" s="1">
        <v>8</v>
      </c>
      <c r="E38" s="1">
        <v>6.6</v>
      </c>
      <c r="F38" s="1">
        <v>8.6</v>
      </c>
      <c r="G38" s="1">
        <v>60</v>
      </c>
      <c r="H38" s="1">
        <v>0.3</v>
      </c>
      <c r="I38" s="104" t="s">
        <v>200</v>
      </c>
      <c r="J38" s="71" t="s">
        <v>231</v>
      </c>
      <c r="Y38" s="139"/>
      <c r="Z38" s="139"/>
      <c r="AA38" s="139"/>
      <c r="AB38" s="139"/>
      <c r="AC38" s="139"/>
      <c r="AD38" s="139"/>
      <c r="AE38" s="139"/>
      <c r="AF38" s="147"/>
      <c r="AG38" s="140"/>
      <c r="AH38" s="140"/>
      <c r="AI38" s="140"/>
      <c r="AJ38" s="140"/>
      <c r="AK38" s="140"/>
      <c r="AL38" s="141"/>
      <c r="AM38" s="148"/>
      <c r="AN38" s="142"/>
      <c r="AO38" s="142"/>
      <c r="AP38" s="142"/>
      <c r="AQ38" s="142"/>
      <c r="AR38" s="142"/>
      <c r="AS38" s="143"/>
      <c r="AT38" s="149"/>
      <c r="AU38" s="144"/>
      <c r="AV38" s="144"/>
      <c r="AW38" s="144"/>
      <c r="AX38" s="144"/>
      <c r="AY38" s="144"/>
      <c r="AZ38" s="145"/>
      <c r="BA38" s="146"/>
      <c r="BB38" s="146"/>
      <c r="BC38" s="146"/>
      <c r="BD38" s="146"/>
      <c r="BE38" s="146"/>
      <c r="BF38" s="146"/>
      <c r="BG38" s="146"/>
      <c r="BH38" s="146"/>
      <c r="BI38" s="146"/>
      <c r="BJ38" s="146"/>
      <c r="BK38" s="146"/>
      <c r="BL38" s="146"/>
      <c r="BM38" s="146"/>
    </row>
    <row r="39" spans="1:65" s="104" customFormat="1" x14ac:dyDescent="0.2">
      <c r="A39" s="118">
        <v>39400</v>
      </c>
      <c r="B39" s="70">
        <v>0.66666666666666663</v>
      </c>
      <c r="C39" s="1">
        <v>6</v>
      </c>
      <c r="D39" s="1">
        <v>7</v>
      </c>
      <c r="E39" s="1">
        <v>6.6</v>
      </c>
      <c r="F39" s="1">
        <v>8.4</v>
      </c>
      <c r="G39" s="1">
        <v>60</v>
      </c>
      <c r="H39" s="1">
        <v>0.27</v>
      </c>
      <c r="I39" s="104" t="s">
        <v>206</v>
      </c>
      <c r="J39" s="71" t="s">
        <v>232</v>
      </c>
      <c r="Y39" s="139"/>
      <c r="Z39" s="139"/>
      <c r="AA39" s="139"/>
      <c r="AB39" s="139"/>
      <c r="AC39" s="139"/>
      <c r="AD39" s="139"/>
      <c r="AE39" s="139"/>
      <c r="AF39" s="147"/>
      <c r="AG39" s="140"/>
      <c r="AH39" s="140"/>
      <c r="AI39" s="140"/>
      <c r="AJ39" s="140"/>
      <c r="AK39" s="140"/>
      <c r="AL39" s="141"/>
      <c r="AM39" s="148"/>
      <c r="AN39" s="142"/>
      <c r="AO39" s="142"/>
      <c r="AP39" s="142"/>
      <c r="AQ39" s="142"/>
      <c r="AR39" s="142"/>
      <c r="AS39" s="143"/>
      <c r="AT39" s="149"/>
      <c r="AU39" s="144"/>
      <c r="AV39" s="144"/>
      <c r="AW39" s="144"/>
      <c r="AX39" s="144"/>
      <c r="AY39" s="144"/>
      <c r="AZ39" s="145"/>
      <c r="BA39" s="146"/>
      <c r="BB39" s="146"/>
      <c r="BC39" s="146"/>
      <c r="BD39" s="146"/>
      <c r="BE39" s="146"/>
      <c r="BF39" s="146"/>
      <c r="BG39" s="146"/>
      <c r="BH39" s="146"/>
      <c r="BI39" s="146"/>
      <c r="BJ39" s="146"/>
      <c r="BK39" s="146"/>
      <c r="BL39" s="146"/>
      <c r="BM39" s="146"/>
    </row>
    <row r="40" spans="1:65" ht="25.5" x14ac:dyDescent="0.2">
      <c r="A40" s="34">
        <v>39401</v>
      </c>
      <c r="B40" s="70">
        <v>0.33333333333333331</v>
      </c>
      <c r="C40" s="1">
        <v>10</v>
      </c>
      <c r="D40" s="1">
        <v>9</v>
      </c>
      <c r="E40" s="1">
        <v>6.9</v>
      </c>
      <c r="F40" s="1">
        <v>8.4</v>
      </c>
      <c r="G40" s="150">
        <v>60</v>
      </c>
      <c r="H40" s="1">
        <v>0.36</v>
      </c>
      <c r="I40" s="104" t="s">
        <v>233</v>
      </c>
      <c r="J40" s="36" t="s">
        <v>234</v>
      </c>
      <c r="AF40" s="40"/>
      <c r="AG40" s="40"/>
      <c r="AH40" s="40"/>
      <c r="AI40" s="40"/>
      <c r="AJ40" s="40"/>
      <c r="AK40" s="40"/>
      <c r="AM40" s="78"/>
      <c r="AO40" s="78"/>
      <c r="AP40" s="78"/>
      <c r="AQ40" s="78"/>
      <c r="AR40" s="78"/>
      <c r="AT40" s="80"/>
      <c r="AU40" s="80"/>
      <c r="AV40" s="80"/>
      <c r="AW40" s="80"/>
      <c r="AX40" s="80"/>
      <c r="AY40" s="80"/>
    </row>
    <row r="41" spans="1:65" ht="25.5" x14ac:dyDescent="0.2">
      <c r="A41" s="34">
        <v>39402</v>
      </c>
      <c r="B41" s="70">
        <v>0.40625</v>
      </c>
      <c r="C41" s="1">
        <v>9</v>
      </c>
      <c r="D41" s="1">
        <v>9</v>
      </c>
      <c r="E41" s="1">
        <v>6.8</v>
      </c>
      <c r="F41" s="1">
        <v>8.5</v>
      </c>
      <c r="G41" s="1">
        <v>60</v>
      </c>
      <c r="H41" s="1">
        <v>0.38</v>
      </c>
      <c r="I41" s="104" t="s">
        <v>235</v>
      </c>
      <c r="J41" s="36" t="s">
        <v>236</v>
      </c>
      <c r="AF41" s="40"/>
      <c r="AG41" s="40"/>
      <c r="AH41" s="40"/>
      <c r="AI41" s="40"/>
      <c r="AJ41" s="40"/>
      <c r="AK41" s="40"/>
      <c r="AM41" s="78"/>
      <c r="AO41" s="78"/>
      <c r="AP41" s="78"/>
      <c r="AQ41" s="78"/>
      <c r="AR41" s="78"/>
      <c r="AT41" s="80"/>
      <c r="AU41" s="80"/>
      <c r="AV41" s="80"/>
      <c r="AW41" s="80"/>
      <c r="AX41" s="80"/>
      <c r="AY41" s="80"/>
    </row>
    <row r="42" spans="1:65" ht="25.5" x14ac:dyDescent="0.2">
      <c r="A42" s="34">
        <v>39403</v>
      </c>
      <c r="B42" s="70">
        <v>0.4375</v>
      </c>
      <c r="C42" s="1">
        <v>7</v>
      </c>
      <c r="D42" s="1">
        <v>9</v>
      </c>
      <c r="E42" s="1">
        <v>7</v>
      </c>
      <c r="F42" s="1">
        <v>8.5</v>
      </c>
      <c r="G42" s="1">
        <v>60</v>
      </c>
      <c r="H42" s="1">
        <v>0.28999999999999998</v>
      </c>
      <c r="I42" s="104" t="s">
        <v>198</v>
      </c>
      <c r="J42" s="36" t="s">
        <v>237</v>
      </c>
      <c r="AF42" s="76"/>
      <c r="AG42" s="40"/>
      <c r="AH42" s="40"/>
      <c r="AI42" s="40"/>
      <c r="AJ42" s="40"/>
      <c r="AK42" s="40"/>
      <c r="AM42" s="77"/>
      <c r="AO42" s="78"/>
      <c r="AP42" s="78"/>
      <c r="AQ42" s="78"/>
      <c r="AR42" s="78"/>
      <c r="AT42" s="79"/>
      <c r="AU42" s="80"/>
      <c r="AV42" s="80"/>
      <c r="AW42" s="80"/>
      <c r="AX42" s="80"/>
      <c r="AY42" s="80"/>
    </row>
    <row r="43" spans="1:65" x14ac:dyDescent="0.2">
      <c r="A43" s="34">
        <v>39404</v>
      </c>
      <c r="B43" s="70">
        <v>0.5</v>
      </c>
      <c r="C43" s="1">
        <v>7</v>
      </c>
      <c r="D43" s="1">
        <v>8</v>
      </c>
      <c r="E43" s="1">
        <v>6.8</v>
      </c>
      <c r="F43" s="1">
        <v>8.6</v>
      </c>
      <c r="G43" s="1">
        <v>70</v>
      </c>
      <c r="H43" s="1">
        <v>0.26</v>
      </c>
      <c r="I43" s="104" t="s">
        <v>238</v>
      </c>
      <c r="J43" s="36" t="s">
        <v>239</v>
      </c>
      <c r="AF43" s="40"/>
      <c r="AG43" s="40"/>
      <c r="AH43" s="40"/>
      <c r="AI43" s="40"/>
      <c r="AJ43" s="40"/>
      <c r="AK43" s="40"/>
      <c r="AM43" s="78"/>
      <c r="AO43" s="78"/>
      <c r="AP43" s="78"/>
      <c r="AQ43" s="78"/>
      <c r="AR43" s="78"/>
      <c r="AT43" s="80"/>
      <c r="AU43" s="80"/>
      <c r="AV43" s="80"/>
      <c r="AW43" s="80"/>
      <c r="AX43" s="80"/>
      <c r="AY43" s="80"/>
    </row>
    <row r="44" spans="1:65" x14ac:dyDescent="0.2">
      <c r="A44" s="34">
        <v>39405</v>
      </c>
      <c r="B44" s="70">
        <v>0.41666666666666669</v>
      </c>
      <c r="C44" s="1">
        <v>5</v>
      </c>
      <c r="D44" s="1">
        <v>8</v>
      </c>
      <c r="E44" s="1">
        <v>6.9</v>
      </c>
      <c r="F44" s="1">
        <v>8.9</v>
      </c>
      <c r="G44" s="1">
        <v>60</v>
      </c>
      <c r="H44" s="1">
        <v>0.36</v>
      </c>
      <c r="I44" s="104" t="s">
        <v>240</v>
      </c>
      <c r="J44" s="36" t="s">
        <v>142</v>
      </c>
      <c r="AF44" s="40"/>
      <c r="AG44" s="40"/>
      <c r="AH44" s="40"/>
      <c r="AI44" s="40"/>
      <c r="AJ44" s="40"/>
      <c r="AK44" s="40"/>
      <c r="AM44" s="78"/>
      <c r="AO44" s="78"/>
      <c r="AP44" s="78"/>
      <c r="AQ44" s="78"/>
      <c r="AR44" s="78"/>
      <c r="AT44" s="80"/>
      <c r="AU44" s="80"/>
      <c r="AV44" s="80"/>
      <c r="AW44" s="80"/>
      <c r="AX44" s="80"/>
      <c r="AY44" s="80"/>
    </row>
    <row r="45" spans="1:65" x14ac:dyDescent="0.2">
      <c r="A45" s="34">
        <v>39406</v>
      </c>
      <c r="B45" s="35">
        <v>0.38541666666666669</v>
      </c>
      <c r="C45" s="1">
        <v>0</v>
      </c>
      <c r="D45" s="1">
        <v>6</v>
      </c>
      <c r="E45" s="1">
        <v>7</v>
      </c>
      <c r="F45" s="1">
        <v>9.4</v>
      </c>
      <c r="G45" s="1">
        <v>60</v>
      </c>
      <c r="H45" s="1">
        <v>0.32</v>
      </c>
      <c r="I45" s="104" t="s">
        <v>240</v>
      </c>
      <c r="J45" s="36" t="s">
        <v>142</v>
      </c>
      <c r="AF45" s="40"/>
      <c r="AG45" s="40"/>
      <c r="AH45" s="40"/>
      <c r="AI45" s="40"/>
      <c r="AJ45" s="40"/>
      <c r="AK45" s="40"/>
      <c r="AM45" s="78"/>
      <c r="AO45" s="78"/>
      <c r="AP45" s="78"/>
      <c r="AQ45" s="78"/>
      <c r="AR45" s="78"/>
      <c r="AT45" s="80"/>
      <c r="AU45" s="80"/>
      <c r="AV45" s="80"/>
      <c r="AW45" s="80"/>
      <c r="AX45" s="80"/>
      <c r="AY45" s="80"/>
    </row>
    <row r="46" spans="1:65" x14ac:dyDescent="0.2">
      <c r="A46" s="34">
        <v>39407</v>
      </c>
      <c r="B46" s="35">
        <v>0.375</v>
      </c>
      <c r="C46" s="1">
        <v>3</v>
      </c>
      <c r="D46" s="1">
        <v>7</v>
      </c>
      <c r="E46" s="1">
        <v>7.1</v>
      </c>
      <c r="F46" s="1">
        <v>8.9</v>
      </c>
      <c r="G46" s="1">
        <v>70</v>
      </c>
      <c r="H46" s="1">
        <v>0.26</v>
      </c>
      <c r="I46" s="104" t="s">
        <v>240</v>
      </c>
      <c r="J46" s="36" t="s">
        <v>142</v>
      </c>
      <c r="AF46" s="40"/>
      <c r="AG46" s="40"/>
      <c r="AH46" s="40"/>
      <c r="AI46" s="40"/>
      <c r="AJ46" s="40"/>
      <c r="AK46" s="40"/>
      <c r="AM46" s="78"/>
      <c r="AO46" s="78"/>
      <c r="AP46" s="78"/>
      <c r="AQ46" s="78"/>
      <c r="AR46" s="78"/>
      <c r="AT46" s="80"/>
      <c r="AU46" s="80"/>
      <c r="AV46" s="80"/>
      <c r="AW46" s="80"/>
      <c r="AX46" s="80"/>
      <c r="AY46" s="80"/>
    </row>
    <row r="47" spans="1:65" x14ac:dyDescent="0.2">
      <c r="A47" s="34">
        <v>39408</v>
      </c>
      <c r="B47" s="35">
        <v>0.375</v>
      </c>
      <c r="C47" s="1">
        <v>0</v>
      </c>
      <c r="D47" s="1">
        <v>5</v>
      </c>
      <c r="E47" s="1">
        <v>7.1</v>
      </c>
      <c r="F47" s="1">
        <v>9.2000000000000011</v>
      </c>
      <c r="G47" s="1">
        <v>70</v>
      </c>
      <c r="H47" s="1">
        <v>0.23</v>
      </c>
      <c r="I47" s="104" t="s">
        <v>241</v>
      </c>
      <c r="J47" s="36" t="s">
        <v>142</v>
      </c>
      <c r="AF47" s="40"/>
      <c r="AG47" s="40"/>
      <c r="AH47" s="40"/>
      <c r="AI47" s="40"/>
      <c r="AJ47" s="40"/>
      <c r="AK47" s="40"/>
      <c r="AM47" s="78"/>
      <c r="AO47" s="78"/>
      <c r="AP47" s="78"/>
      <c r="AQ47" s="78"/>
      <c r="AR47" s="78"/>
      <c r="AT47" s="80"/>
      <c r="AU47" s="80"/>
      <c r="AV47" s="80"/>
      <c r="AW47" s="80"/>
      <c r="AX47" s="80"/>
      <c r="AY47" s="80"/>
    </row>
    <row r="48" spans="1:65" s="87" customFormat="1" x14ac:dyDescent="0.2">
      <c r="A48" s="84">
        <v>39409</v>
      </c>
      <c r="B48" s="151">
        <v>0.54166666666666663</v>
      </c>
      <c r="C48" s="86">
        <v>5</v>
      </c>
      <c r="D48" s="86">
        <v>5</v>
      </c>
      <c r="E48" s="86">
        <v>6.4</v>
      </c>
      <c r="F48" s="86">
        <v>9.1</v>
      </c>
      <c r="G48" s="86">
        <v>60</v>
      </c>
      <c r="H48" s="86">
        <v>0.24</v>
      </c>
      <c r="I48" s="127" t="s">
        <v>200</v>
      </c>
      <c r="J48" s="88" t="s">
        <v>146</v>
      </c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Y48" s="128"/>
      <c r="Z48" s="89"/>
      <c r="AA48" s="89"/>
      <c r="AB48" s="89"/>
      <c r="AC48" s="89"/>
      <c r="AD48" s="89"/>
      <c r="AE48" s="89"/>
      <c r="AF48" s="129"/>
      <c r="AG48" s="92"/>
      <c r="AH48" s="92"/>
      <c r="AI48" s="92"/>
      <c r="AJ48" s="92"/>
      <c r="AK48" s="92"/>
      <c r="AL48" s="93"/>
      <c r="AM48" s="130"/>
      <c r="AN48" s="131"/>
      <c r="AO48" s="131"/>
      <c r="AP48" s="131"/>
      <c r="AQ48" s="131"/>
      <c r="AR48" s="131"/>
      <c r="AS48" s="95"/>
      <c r="AT48" s="132"/>
      <c r="AU48" s="133"/>
      <c r="AV48" s="133"/>
      <c r="AW48" s="133"/>
      <c r="AX48" s="133"/>
      <c r="AY48" s="133"/>
      <c r="AZ48" s="97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9"/>
    </row>
    <row r="49" spans="1:64" customFormat="1" x14ac:dyDescent="0.2">
      <c r="A49" s="34"/>
      <c r="B49" s="70"/>
      <c r="C49" s="1"/>
      <c r="D49" s="1"/>
      <c r="E49" s="1"/>
      <c r="F49" s="1"/>
      <c r="G49" s="1"/>
      <c r="H49" s="1"/>
      <c r="J49" s="36"/>
      <c r="K49" s="1"/>
      <c r="L49" s="1">
        <f>SUM(L3:L48)</f>
        <v>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00"/>
      <c r="AG49" s="1"/>
      <c r="AH49" s="1"/>
      <c r="AL49" s="100"/>
      <c r="AS49" s="100"/>
      <c r="AZ49" s="100"/>
      <c r="BA49" s="1"/>
      <c r="BB49" s="1">
        <f>SUM(BB3:BB48)</f>
        <v>1</v>
      </c>
      <c r="BE49" s="1"/>
      <c r="BF49" s="1"/>
      <c r="BL49" s="1"/>
    </row>
    <row r="50" spans="1:64" customFormat="1" x14ac:dyDescent="0.2">
      <c r="A50" s="34"/>
      <c r="B50" s="35"/>
      <c r="C50" s="1"/>
      <c r="D50" s="1"/>
      <c r="E50" s="1"/>
      <c r="F50" s="1"/>
      <c r="G50" s="1"/>
      <c r="H50" s="1"/>
      <c r="I50" s="104"/>
      <c r="J50" s="3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Z50" s="1"/>
      <c r="AA50" s="1"/>
      <c r="AB50" s="1"/>
      <c r="AC50" s="1"/>
      <c r="AD50" s="1"/>
      <c r="AE50" s="1"/>
      <c r="AL50" s="100"/>
      <c r="AN50" s="1"/>
      <c r="AS50" s="100"/>
      <c r="AZ50" s="100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1:64" customFormat="1" x14ac:dyDescent="0.2">
      <c r="A51" s="34"/>
      <c r="B51" s="35"/>
      <c r="C51" s="1"/>
      <c r="D51" s="1"/>
      <c r="E51" s="1"/>
      <c r="F51" s="1"/>
      <c r="G51" s="1"/>
      <c r="H51" s="1"/>
      <c r="I51" s="104"/>
      <c r="J51" s="3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Z51" s="1"/>
      <c r="AA51" s="1"/>
      <c r="AB51" s="1"/>
      <c r="AC51" s="1"/>
      <c r="AD51" s="1"/>
      <c r="AE51" s="1"/>
      <c r="AL51" s="100"/>
      <c r="AN51" s="1"/>
      <c r="AS51" s="100"/>
      <c r="AZ51" s="100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spans="1:64" customFormat="1" x14ac:dyDescent="0.2">
      <c r="A52" s="34"/>
      <c r="B52" s="35"/>
      <c r="C52" s="1"/>
      <c r="D52" s="1"/>
      <c r="E52" s="1"/>
      <c r="F52" s="1"/>
      <c r="G52" s="1"/>
      <c r="H52" s="1"/>
      <c r="I52" s="104"/>
      <c r="J52" s="3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Z52" s="1"/>
      <c r="AA52" s="1"/>
      <c r="AB52" s="1"/>
      <c r="AC52" s="1"/>
      <c r="AD52" s="1"/>
      <c r="AE52" s="1"/>
      <c r="AL52" s="100"/>
      <c r="AN52" s="1"/>
      <c r="AS52" s="100"/>
      <c r="AZ52" s="100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</row>
    <row r="53" spans="1:64" customFormat="1" x14ac:dyDescent="0.2">
      <c r="A53" s="34"/>
      <c r="B53" s="35"/>
      <c r="C53" s="1"/>
      <c r="D53" s="1"/>
      <c r="E53" s="1"/>
      <c r="F53" s="1"/>
      <c r="G53" s="1"/>
      <c r="H53" s="1"/>
      <c r="I53" s="104"/>
      <c r="J53" s="3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Z53" s="1"/>
      <c r="AA53" s="1"/>
      <c r="AB53" s="1"/>
      <c r="AC53" s="1"/>
      <c r="AD53" s="1"/>
      <c r="AE53" s="1"/>
      <c r="AL53" s="100"/>
      <c r="AN53" s="1"/>
      <c r="AS53" s="100"/>
      <c r="AZ53" s="100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</row>
    <row r="54" spans="1:64" customFormat="1" x14ac:dyDescent="0.2">
      <c r="A54" s="34"/>
      <c r="B54" s="35"/>
      <c r="C54" s="1"/>
      <c r="D54" s="1"/>
      <c r="E54" s="1"/>
      <c r="F54" s="1"/>
      <c r="G54" s="1"/>
      <c r="H54" s="1"/>
      <c r="I54" s="104"/>
      <c r="J54" s="3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Z54" s="1"/>
      <c r="AA54" s="1"/>
      <c r="AB54" s="1"/>
      <c r="AC54" s="1"/>
      <c r="AD54" s="1"/>
      <c r="AE54" s="1"/>
      <c r="AL54" s="100"/>
      <c r="AN54" s="1"/>
      <c r="AS54" s="100"/>
      <c r="AZ54" s="100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</row>
    <row r="55" spans="1:64" customFormat="1" x14ac:dyDescent="0.2">
      <c r="A55" s="34"/>
      <c r="B55" s="35"/>
      <c r="C55" s="1"/>
      <c r="D55" s="1"/>
      <c r="E55" s="1"/>
      <c r="F55" s="1"/>
      <c r="G55" s="1"/>
      <c r="H55" s="1"/>
      <c r="I55" s="104"/>
      <c r="J55" s="3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Z55" s="1"/>
      <c r="AA55" s="1"/>
      <c r="AB55" s="1"/>
      <c r="AC55" s="1"/>
      <c r="AD55" s="1"/>
      <c r="AE55" s="1"/>
      <c r="AL55" s="100"/>
      <c r="AN55" s="1"/>
      <c r="AS55" s="100"/>
      <c r="AZ55" s="100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</row>
    <row r="56" spans="1:64" customFormat="1" x14ac:dyDescent="0.2">
      <c r="A56" s="34"/>
      <c r="B56" s="35"/>
      <c r="C56" s="1"/>
      <c r="D56" s="1"/>
      <c r="E56" s="1"/>
      <c r="F56" s="1"/>
      <c r="G56" s="1"/>
      <c r="H56" s="1"/>
      <c r="I56" s="104"/>
      <c r="J56" s="3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Z56" s="1"/>
      <c r="AA56" s="1"/>
      <c r="AB56" s="1"/>
      <c r="AC56" s="1"/>
      <c r="AD56" s="1"/>
      <c r="AE56" s="1"/>
      <c r="AL56" s="100"/>
      <c r="AN56" s="1"/>
      <c r="AS56" s="100"/>
      <c r="AZ56" s="100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</row>
    <row r="57" spans="1:64" customFormat="1" x14ac:dyDescent="0.2">
      <c r="A57" s="34"/>
      <c r="B57" s="35"/>
      <c r="C57" s="1"/>
      <c r="D57" s="1"/>
      <c r="E57" s="1"/>
      <c r="F57" s="1"/>
      <c r="G57" s="1"/>
      <c r="H57" s="1"/>
      <c r="I57" s="104"/>
      <c r="J57" s="3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Y57" s="101"/>
      <c r="Z57" s="1"/>
      <c r="AA57" s="1"/>
      <c r="AB57" s="1"/>
      <c r="AC57" s="1"/>
      <c r="AD57" s="1"/>
      <c r="AE57" s="1"/>
      <c r="AL57" s="100"/>
      <c r="AN57" s="1"/>
      <c r="AS57" s="100"/>
      <c r="AZ57" s="100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</row>
    <row r="58" spans="1:64" customFormat="1" x14ac:dyDescent="0.2">
      <c r="A58" s="34"/>
      <c r="B58" s="35"/>
      <c r="C58" s="1"/>
      <c r="D58" s="1"/>
      <c r="E58" s="1"/>
      <c r="F58" s="1"/>
      <c r="G58" s="1"/>
      <c r="H58" s="1"/>
      <c r="I58" s="104"/>
      <c r="J58" s="3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Z58" s="1"/>
      <c r="AA58" s="1"/>
      <c r="AB58" s="1"/>
      <c r="AC58" s="1"/>
      <c r="AD58" s="1"/>
      <c r="AE58" s="1"/>
      <c r="AL58" s="100"/>
      <c r="AN58" s="1"/>
      <c r="AS58" s="100"/>
      <c r="AZ58" s="100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</row>
    <row r="59" spans="1:64" customFormat="1" x14ac:dyDescent="0.2">
      <c r="A59" s="34"/>
      <c r="B59" s="35"/>
      <c r="C59" s="1"/>
      <c r="D59" s="1"/>
      <c r="E59" s="1"/>
      <c r="F59" s="1"/>
      <c r="G59" s="1"/>
      <c r="H59" s="1"/>
      <c r="I59" s="104"/>
      <c r="J59" s="36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L59" s="100"/>
      <c r="AN59" s="1"/>
      <c r="AS59" s="100"/>
      <c r="AZ59" s="100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</row>
    <row r="60" spans="1:64" customFormat="1" x14ac:dyDescent="0.2">
      <c r="A60" s="34"/>
      <c r="B60" s="35"/>
      <c r="C60" s="1"/>
      <c r="D60" s="1"/>
      <c r="E60" s="1"/>
      <c r="F60" s="1"/>
      <c r="G60" s="1"/>
      <c r="H60" s="1"/>
      <c r="I60" s="104"/>
      <c r="J60" s="36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"/>
      <c r="AB60" s="1"/>
      <c r="AC60" s="1"/>
      <c r="AD60" s="1"/>
      <c r="AE60" s="1"/>
      <c r="AL60" s="100"/>
      <c r="AN60" s="1"/>
      <c r="AS60" s="100"/>
      <c r="AZ60" s="100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</row>
    <row r="61" spans="1:64" customFormat="1" x14ac:dyDescent="0.2">
      <c r="A61" s="34"/>
      <c r="B61" s="35"/>
      <c r="C61" s="1"/>
      <c r="D61" s="1"/>
      <c r="E61" s="1"/>
      <c r="F61" s="1"/>
      <c r="G61" s="1"/>
      <c r="H61" s="1"/>
      <c r="I61" s="104"/>
      <c r="J61" s="36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Z61" s="1"/>
      <c r="AA61" s="1"/>
      <c r="AB61" s="1"/>
      <c r="AC61" s="1"/>
      <c r="AD61" s="1"/>
      <c r="AE61" s="1"/>
      <c r="AL61" s="100"/>
      <c r="AN61" s="1"/>
      <c r="AS61" s="100"/>
      <c r="AZ61" s="100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</row>
    <row r="62" spans="1:64" customFormat="1" x14ac:dyDescent="0.2">
      <c r="A62" s="34"/>
      <c r="B62" s="35"/>
      <c r="C62" s="1"/>
      <c r="D62" s="1"/>
      <c r="E62" s="1"/>
      <c r="F62" s="1"/>
      <c r="G62" s="1"/>
      <c r="H62" s="1"/>
      <c r="I62" s="104"/>
      <c r="J62" s="36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Z62" s="1"/>
      <c r="AA62" s="1"/>
      <c r="AB62" s="1"/>
      <c r="AC62" s="1"/>
      <c r="AD62" s="1"/>
      <c r="AE62" s="1"/>
      <c r="AL62" s="100"/>
      <c r="AN62" s="1"/>
      <c r="AS62" s="100"/>
      <c r="AZ62" s="100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</row>
    <row r="63" spans="1:64" customFormat="1" x14ac:dyDescent="0.2">
      <c r="A63" s="34"/>
      <c r="B63" s="35"/>
      <c r="C63" s="1"/>
      <c r="D63" s="1"/>
      <c r="E63" s="1"/>
      <c r="F63" s="1"/>
      <c r="G63" s="1"/>
      <c r="H63" s="1"/>
      <c r="I63" s="104"/>
      <c r="J63" s="36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Z63" s="1"/>
      <c r="AA63" s="1"/>
      <c r="AB63" s="1"/>
      <c r="AC63" s="1"/>
      <c r="AD63" s="1"/>
      <c r="AE63" s="1"/>
      <c r="AG63" s="1"/>
      <c r="AL63" s="100"/>
      <c r="AN63" s="1"/>
      <c r="AS63" s="100"/>
      <c r="AU63" s="1"/>
      <c r="AZ63" s="100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</row>
    <row r="64" spans="1:64" customFormat="1" x14ac:dyDescent="0.2">
      <c r="A64" s="34"/>
      <c r="B64" s="35"/>
      <c r="C64" s="1"/>
      <c r="D64" s="1"/>
      <c r="E64" s="1"/>
      <c r="F64" s="1"/>
      <c r="G64" s="1"/>
      <c r="H64" s="1"/>
      <c r="I64" s="104"/>
      <c r="J64" s="36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Z64" s="1"/>
      <c r="AA64" s="1"/>
      <c r="AB64" s="1"/>
      <c r="AC64" s="1"/>
      <c r="AD64" s="1"/>
      <c r="AE64" s="1"/>
      <c r="AL64" s="100"/>
      <c r="AN64" s="1"/>
      <c r="AS64" s="100"/>
      <c r="AZ64" s="100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</row>
    <row r="65" spans="1:64" customFormat="1" x14ac:dyDescent="0.2">
      <c r="A65" s="34"/>
      <c r="B65" s="35"/>
      <c r="C65" s="1"/>
      <c r="D65" s="1"/>
      <c r="E65" s="1"/>
      <c r="F65" s="1"/>
      <c r="G65" s="1"/>
      <c r="H65" s="1"/>
      <c r="I65" s="104"/>
      <c r="J65" s="36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Z65" s="1"/>
      <c r="AA65" s="1"/>
      <c r="AB65" s="1"/>
      <c r="AC65" s="1"/>
      <c r="AD65" s="1"/>
      <c r="AE65" s="1"/>
      <c r="AL65" s="100"/>
      <c r="AN65" s="1"/>
      <c r="AS65" s="100"/>
      <c r="AZ65" s="100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  <row r="66" spans="1:64" customFormat="1" x14ac:dyDescent="0.2">
      <c r="A66" s="34"/>
      <c r="B66" s="35"/>
      <c r="C66" s="1"/>
      <c r="D66" s="1"/>
      <c r="E66" s="1"/>
      <c r="F66" s="1"/>
      <c r="G66" s="1"/>
      <c r="H66" s="1"/>
      <c r="I66" s="104"/>
      <c r="J66" s="36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Z66" s="1"/>
      <c r="AA66" s="1"/>
      <c r="AB66" s="1"/>
      <c r="AC66" s="1"/>
      <c r="AD66" s="1"/>
      <c r="AE66" s="1"/>
      <c r="AL66" s="100"/>
      <c r="AN66" s="1"/>
      <c r="AS66" s="100"/>
      <c r="AZ66" s="100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</row>
    <row r="67" spans="1:64" customFormat="1" x14ac:dyDescent="0.2">
      <c r="A67" s="34"/>
      <c r="B67" s="35"/>
      <c r="C67" s="1"/>
      <c r="D67" s="1"/>
      <c r="E67" s="1"/>
      <c r="F67" s="1"/>
      <c r="G67" s="1"/>
      <c r="H67" s="1"/>
      <c r="I67" s="104"/>
      <c r="J67" s="3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Z67" s="1"/>
      <c r="AA67" s="1"/>
      <c r="AB67" s="1"/>
      <c r="AC67" s="1"/>
      <c r="AD67" s="1"/>
      <c r="AE67" s="1"/>
      <c r="AL67" s="100"/>
      <c r="AN67" s="1"/>
      <c r="AS67" s="100"/>
      <c r="AZ67" s="100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</row>
    <row r="68" spans="1:64" customFormat="1" x14ac:dyDescent="0.2">
      <c r="A68" s="34"/>
      <c r="B68" s="35"/>
      <c r="C68" s="1"/>
      <c r="D68" s="1"/>
      <c r="E68" s="1"/>
      <c r="F68" s="1"/>
      <c r="G68" s="1"/>
      <c r="H68" s="1"/>
      <c r="I68" s="104"/>
      <c r="J68" s="3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Z68" s="1"/>
      <c r="AA68" s="1"/>
      <c r="AB68" s="1"/>
      <c r="AC68" s="1"/>
      <c r="AD68" s="1"/>
      <c r="AE68" s="1"/>
      <c r="AL68" s="100"/>
      <c r="AN68" s="1"/>
      <c r="AS68" s="100"/>
      <c r="AZ68" s="100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</row>
    <row r="69" spans="1:64" customFormat="1" x14ac:dyDescent="0.2">
      <c r="A69" s="34"/>
      <c r="B69" s="35"/>
      <c r="C69" s="1"/>
      <c r="D69" s="1"/>
      <c r="E69" s="1"/>
      <c r="F69" s="1"/>
      <c r="G69" s="1"/>
      <c r="H69" s="1"/>
      <c r="I69" s="104"/>
      <c r="J69" s="36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Z69" s="1"/>
      <c r="AA69" s="1"/>
      <c r="AB69" s="1"/>
      <c r="AC69" s="1"/>
      <c r="AD69" s="1"/>
      <c r="AE69" s="1"/>
      <c r="AL69" s="100"/>
      <c r="AN69" s="1"/>
      <c r="AS69" s="100"/>
      <c r="AZ69" s="100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</row>
    <row r="70" spans="1:64" customFormat="1" x14ac:dyDescent="0.2">
      <c r="A70" s="34"/>
      <c r="B70" s="35"/>
      <c r="C70" s="1"/>
      <c r="D70" s="1"/>
      <c r="E70" s="1"/>
      <c r="F70" s="1"/>
      <c r="G70" s="1"/>
      <c r="H70" s="1"/>
      <c r="I70" s="104"/>
      <c r="J70" s="36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L70" s="100"/>
      <c r="AN70" s="1"/>
      <c r="AS70" s="100"/>
      <c r="AZ70" s="100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</row>
    <row r="71" spans="1:64" customFormat="1" x14ac:dyDescent="0.2">
      <c r="A71" s="34"/>
      <c r="B71" s="35"/>
      <c r="C71" s="1"/>
      <c r="D71" s="1"/>
      <c r="E71" s="1"/>
      <c r="F71" s="1"/>
      <c r="G71" s="1"/>
      <c r="H71" s="1"/>
      <c r="I71" s="104"/>
      <c r="J71" s="36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Z71" s="1"/>
      <c r="AA71" s="1"/>
      <c r="AB71" s="1"/>
      <c r="AC71" s="1"/>
      <c r="AD71" s="1"/>
      <c r="AE71" s="1"/>
      <c r="AL71" s="100"/>
      <c r="AN71" s="1"/>
      <c r="AS71" s="100"/>
      <c r="AZ71" s="100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</row>
    <row r="72" spans="1:64" customFormat="1" x14ac:dyDescent="0.2">
      <c r="A72" s="34"/>
      <c r="B72" s="35"/>
      <c r="C72" s="1"/>
      <c r="D72" s="1"/>
      <c r="E72" s="1"/>
      <c r="F72" s="1"/>
      <c r="G72" s="1"/>
      <c r="H72" s="1"/>
      <c r="I72" s="104"/>
      <c r="J72" s="36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L72" s="100"/>
      <c r="AN72" s="1"/>
      <c r="AS72" s="100"/>
      <c r="AZ72" s="100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</row>
    <row r="73" spans="1:64" customFormat="1" x14ac:dyDescent="0.2">
      <c r="A73" s="34"/>
      <c r="B73" s="35"/>
      <c r="C73" s="1"/>
      <c r="D73" s="1"/>
      <c r="E73" s="1"/>
      <c r="F73" s="1"/>
      <c r="G73" s="1"/>
      <c r="H73" s="1"/>
      <c r="I73" s="104"/>
      <c r="J73" s="36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1"/>
      <c r="AA73" s="1"/>
      <c r="AB73" s="1"/>
      <c r="AC73" s="1"/>
      <c r="AD73" s="1"/>
      <c r="AE73" s="1"/>
      <c r="AL73" s="100"/>
      <c r="AN73" s="1"/>
      <c r="AS73" s="100"/>
      <c r="AZ73" s="100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</row>
    <row r="74" spans="1:64" customFormat="1" x14ac:dyDescent="0.2">
      <c r="A74" s="34"/>
      <c r="B74" s="35"/>
      <c r="C74" s="1"/>
      <c r="D74" s="1"/>
      <c r="E74" s="1"/>
      <c r="F74" s="1"/>
      <c r="G74" s="1"/>
      <c r="H74" s="1"/>
      <c r="I74" s="104"/>
      <c r="J74" s="36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1"/>
      <c r="AA74" s="1"/>
      <c r="AB74" s="1"/>
      <c r="AC74" s="1"/>
      <c r="AD74" s="1"/>
      <c r="AE74" s="1"/>
      <c r="AL74" s="100"/>
      <c r="AN74" s="1"/>
      <c r="AS74" s="100"/>
      <c r="AZ74" s="100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</row>
    <row r="75" spans="1:64" customFormat="1" x14ac:dyDescent="0.2">
      <c r="A75" s="34"/>
      <c r="B75" s="35"/>
      <c r="C75" s="1"/>
      <c r="D75" s="1"/>
      <c r="E75" s="1"/>
      <c r="F75" s="1"/>
      <c r="G75" s="1"/>
      <c r="H75" s="1"/>
      <c r="I75" s="104"/>
      <c r="J75" s="36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Z75" s="1"/>
      <c r="AA75" s="1"/>
      <c r="AB75" s="1"/>
      <c r="AC75" s="1"/>
      <c r="AD75" s="1"/>
      <c r="AE75" s="1"/>
      <c r="AL75" s="100"/>
      <c r="AN75" s="1"/>
      <c r="AS75" s="100"/>
      <c r="AZ75" s="100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</row>
    <row r="76" spans="1:64" customFormat="1" x14ac:dyDescent="0.2">
      <c r="A76" s="34"/>
      <c r="B76" s="35"/>
      <c r="C76" s="1"/>
      <c r="D76" s="1"/>
      <c r="E76" s="1"/>
      <c r="F76" s="1"/>
      <c r="G76" s="1"/>
      <c r="H76" s="1"/>
      <c r="I76" s="104"/>
      <c r="J76" s="36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Z76" s="1"/>
      <c r="AA76" s="1"/>
      <c r="AB76" s="1"/>
      <c r="AC76" s="1"/>
      <c r="AD76" s="1"/>
      <c r="AE76" s="1"/>
      <c r="AL76" s="100"/>
      <c r="AN76" s="1"/>
      <c r="AS76" s="100"/>
      <c r="AZ76" s="100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</row>
    <row r="77" spans="1:64" customFormat="1" x14ac:dyDescent="0.2">
      <c r="A77" s="34"/>
      <c r="B77" s="35"/>
      <c r="C77" s="1"/>
      <c r="D77" s="1"/>
      <c r="E77" s="1"/>
      <c r="F77" s="1"/>
      <c r="G77" s="1"/>
      <c r="H77" s="1"/>
      <c r="I77" s="104"/>
      <c r="J77" s="36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Z77" s="1"/>
      <c r="AA77" s="1"/>
      <c r="AB77" s="1"/>
      <c r="AC77" s="1"/>
      <c r="AD77" s="1"/>
      <c r="AE77" s="1"/>
      <c r="AL77" s="100"/>
      <c r="AN77" s="1"/>
      <c r="AS77" s="100"/>
      <c r="AZ77" s="100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</row>
    <row r="78" spans="1:64" customFormat="1" x14ac:dyDescent="0.2">
      <c r="A78" s="34"/>
      <c r="B78" s="35"/>
      <c r="C78" s="1"/>
      <c r="D78" s="1"/>
      <c r="E78" s="1"/>
      <c r="F78" s="1"/>
      <c r="G78" s="1"/>
      <c r="H78" s="1"/>
      <c r="I78" s="104"/>
      <c r="J78" s="36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Z78" s="1"/>
      <c r="AA78" s="1"/>
      <c r="AB78" s="1"/>
      <c r="AC78" s="1"/>
      <c r="AD78" s="1"/>
      <c r="AE78" s="1"/>
      <c r="AL78" s="100"/>
      <c r="AN78" s="1"/>
      <c r="AS78" s="100"/>
      <c r="AZ78" s="100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</row>
    <row r="79" spans="1:64" customFormat="1" x14ac:dyDescent="0.2">
      <c r="A79" s="34"/>
      <c r="B79" s="35"/>
      <c r="C79" s="1"/>
      <c r="D79" s="1"/>
      <c r="E79" s="1"/>
      <c r="F79" s="1"/>
      <c r="G79" s="1"/>
      <c r="H79" s="1"/>
      <c r="I79" s="104"/>
      <c r="J79" s="36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Z79" s="1"/>
      <c r="AA79" s="1"/>
      <c r="AB79" s="1"/>
      <c r="AC79" s="1"/>
      <c r="AD79" s="1"/>
      <c r="AE79" s="1"/>
      <c r="AL79" s="100"/>
      <c r="AN79" s="1"/>
      <c r="AS79" s="100"/>
      <c r="AZ79" s="100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</row>
    <row r="80" spans="1:64" customFormat="1" x14ac:dyDescent="0.2">
      <c r="A80" s="34"/>
      <c r="B80" s="35"/>
      <c r="C80" s="1"/>
      <c r="D80" s="1"/>
      <c r="E80" s="1"/>
      <c r="F80" s="1"/>
      <c r="G80" s="1"/>
      <c r="H80" s="1"/>
      <c r="I80" s="104"/>
      <c r="J80" s="36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Z80" s="1"/>
      <c r="AA80" s="1"/>
      <c r="AB80" s="1"/>
      <c r="AC80" s="1"/>
      <c r="AD80" s="1"/>
      <c r="AE80" s="1"/>
      <c r="AL80" s="100"/>
      <c r="AN80" s="1"/>
      <c r="AS80" s="100"/>
      <c r="AZ80" s="100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</row>
    <row r="81" spans="1:64" customFormat="1" x14ac:dyDescent="0.2">
      <c r="A81" s="34"/>
      <c r="B81" s="35"/>
      <c r="C81" s="1"/>
      <c r="D81" s="1"/>
      <c r="E81" s="1"/>
      <c r="F81" s="1"/>
      <c r="G81" s="1"/>
      <c r="H81" s="1"/>
      <c r="I81" s="104"/>
      <c r="J81" s="36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Z81" s="1"/>
      <c r="AA81" s="1"/>
      <c r="AB81" s="1"/>
      <c r="AC81" s="1"/>
      <c r="AD81" s="1"/>
      <c r="AE81" s="1"/>
      <c r="AL81" s="100"/>
      <c r="AN81" s="1"/>
      <c r="AS81" s="100"/>
      <c r="AZ81" s="100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</row>
    <row r="82" spans="1:64" customFormat="1" x14ac:dyDescent="0.2">
      <c r="A82" s="34"/>
      <c r="B82" s="35"/>
      <c r="C82" s="1"/>
      <c r="D82" s="1"/>
      <c r="E82" s="1"/>
      <c r="F82" s="1"/>
      <c r="G82" s="1"/>
      <c r="H82" s="1"/>
      <c r="I82" s="104"/>
      <c r="J82" s="36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Z82" s="1"/>
      <c r="AA82" s="1"/>
      <c r="AB82" s="1"/>
      <c r="AC82" s="1"/>
      <c r="AD82" s="1"/>
      <c r="AE82" s="1"/>
      <c r="AL82" s="100"/>
      <c r="AN82" s="1"/>
      <c r="AS82" s="100"/>
      <c r="AZ82" s="100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</row>
    <row r="83" spans="1:64" customFormat="1" x14ac:dyDescent="0.2">
      <c r="A83" s="34"/>
      <c r="B83" s="35"/>
      <c r="C83" s="1"/>
      <c r="D83" s="1"/>
      <c r="E83" s="1"/>
      <c r="F83" s="1"/>
      <c r="G83" s="1"/>
      <c r="H83" s="1"/>
      <c r="I83" s="104"/>
      <c r="J83" s="36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Z83" s="1"/>
      <c r="AA83" s="1"/>
      <c r="AB83" s="1"/>
      <c r="AC83" s="1"/>
      <c r="AD83" s="1"/>
      <c r="AE83" s="1"/>
      <c r="AL83" s="100"/>
      <c r="AN83" s="1"/>
      <c r="AS83" s="100"/>
      <c r="AZ83" s="100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</row>
    <row r="84" spans="1:64" customFormat="1" x14ac:dyDescent="0.2">
      <c r="A84" s="34"/>
      <c r="B84" s="35"/>
      <c r="C84" s="1"/>
      <c r="D84" s="1"/>
      <c r="E84" s="1"/>
      <c r="F84" s="1"/>
      <c r="G84" s="1"/>
      <c r="H84" s="1"/>
      <c r="I84" s="104"/>
      <c r="J84" s="36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Z84" s="1"/>
      <c r="AA84" s="1"/>
      <c r="AB84" s="1"/>
      <c r="AC84" s="1"/>
      <c r="AD84" s="1"/>
      <c r="AE84" s="1"/>
      <c r="AL84" s="100"/>
      <c r="AN84" s="1"/>
      <c r="AS84" s="100"/>
      <c r="AZ84" s="100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</row>
    <row r="85" spans="1:64" customFormat="1" x14ac:dyDescent="0.2">
      <c r="A85" s="34"/>
      <c r="B85" s="35"/>
      <c r="C85" s="1"/>
      <c r="D85" s="1"/>
      <c r="E85" s="1"/>
      <c r="F85" s="1"/>
      <c r="G85" s="1"/>
      <c r="H85" s="1"/>
      <c r="I85" s="104"/>
      <c r="J85" s="36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Z85" s="1"/>
      <c r="AA85" s="1"/>
      <c r="AB85" s="1"/>
      <c r="AC85" s="1"/>
      <c r="AD85" s="1"/>
      <c r="AE85" s="1"/>
      <c r="AL85" s="100"/>
      <c r="AN85" s="1"/>
      <c r="AS85" s="100"/>
      <c r="AZ85" s="100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</row>
    <row r="86" spans="1:64" customFormat="1" x14ac:dyDescent="0.2">
      <c r="A86" s="34"/>
      <c r="B86" s="35"/>
      <c r="C86" s="1"/>
      <c r="D86" s="1"/>
      <c r="E86" s="1"/>
      <c r="F86" s="1"/>
      <c r="G86" s="1"/>
      <c r="H86" s="1"/>
      <c r="I86" s="104"/>
      <c r="J86" s="36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Z86" s="1"/>
      <c r="AA86" s="1"/>
      <c r="AB86" s="1"/>
      <c r="AC86" s="1"/>
      <c r="AD86" s="1"/>
      <c r="AE86" s="1"/>
      <c r="AL86" s="100"/>
      <c r="AN86" s="1"/>
      <c r="AS86" s="100"/>
      <c r="AZ86" s="100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</row>
    <row r="87" spans="1:64" customFormat="1" x14ac:dyDescent="0.2">
      <c r="A87" s="34"/>
      <c r="B87" s="35"/>
      <c r="C87" s="1"/>
      <c r="D87" s="1"/>
      <c r="E87" s="1"/>
      <c r="F87" s="1"/>
      <c r="G87" s="1"/>
      <c r="H87" s="1"/>
      <c r="I87" s="104"/>
      <c r="J87" s="36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Z87" s="1"/>
      <c r="AA87" s="1"/>
      <c r="AB87" s="1"/>
      <c r="AC87" s="1"/>
      <c r="AD87" s="1"/>
      <c r="AE87" s="1"/>
      <c r="AL87" s="100"/>
      <c r="AN87" s="1"/>
      <c r="AS87" s="100"/>
      <c r="AZ87" s="100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</row>
    <row r="88" spans="1:64" customFormat="1" x14ac:dyDescent="0.2">
      <c r="A88" s="34"/>
      <c r="B88" s="35"/>
      <c r="C88" s="1"/>
      <c r="D88" s="1"/>
      <c r="E88" s="1"/>
      <c r="F88" s="1"/>
      <c r="G88" s="1"/>
      <c r="H88" s="1"/>
      <c r="I88" s="104"/>
      <c r="J88" s="36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Z88" s="1"/>
      <c r="AA88" s="1"/>
      <c r="AB88" s="1"/>
      <c r="AC88" s="1"/>
      <c r="AD88" s="1"/>
      <c r="AE88" s="1"/>
      <c r="AL88" s="100"/>
      <c r="AN88" s="1"/>
      <c r="AS88" s="100"/>
      <c r="AZ88" s="100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</row>
    <row r="89" spans="1:64" customFormat="1" x14ac:dyDescent="0.2">
      <c r="A89" s="34"/>
      <c r="B89" s="35"/>
      <c r="C89" s="1"/>
      <c r="D89" s="1"/>
      <c r="E89" s="1"/>
      <c r="F89" s="1"/>
      <c r="G89" s="1"/>
      <c r="H89" s="1"/>
      <c r="I89" s="104"/>
      <c r="J89" s="36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Z89" s="1"/>
      <c r="AA89" s="1"/>
      <c r="AB89" s="1"/>
      <c r="AC89" s="1"/>
      <c r="AD89" s="1"/>
      <c r="AE89" s="1"/>
      <c r="AL89" s="100"/>
      <c r="AN89" s="1"/>
      <c r="AS89" s="100"/>
      <c r="AZ89" s="100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</row>
    <row r="90" spans="1:64" customFormat="1" x14ac:dyDescent="0.2">
      <c r="A90" s="34"/>
      <c r="B90" s="35"/>
      <c r="C90" s="1"/>
      <c r="D90" s="1"/>
      <c r="E90" s="1"/>
      <c r="F90" s="1"/>
      <c r="G90" s="1"/>
      <c r="H90" s="1"/>
      <c r="I90" s="104"/>
      <c r="J90" s="36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Z90" s="1"/>
      <c r="AA90" s="1"/>
      <c r="AB90" s="1"/>
      <c r="AC90" s="1"/>
      <c r="AD90" s="1"/>
      <c r="AE90" s="1"/>
      <c r="AL90" s="100"/>
      <c r="AN90" s="1"/>
      <c r="AS90" s="100"/>
      <c r="AZ90" s="100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</row>
    <row r="91" spans="1:64" customFormat="1" x14ac:dyDescent="0.2">
      <c r="A91" s="34"/>
      <c r="B91" s="35"/>
      <c r="C91" s="1"/>
      <c r="D91" s="1"/>
      <c r="E91" s="1"/>
      <c r="F91" s="1"/>
      <c r="G91" s="1"/>
      <c r="H91" s="1"/>
      <c r="I91" s="104"/>
      <c r="J91" s="36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Z91" s="1"/>
      <c r="AA91" s="1"/>
      <c r="AB91" s="1"/>
      <c r="AC91" s="1"/>
      <c r="AD91" s="1"/>
      <c r="AE91" s="1"/>
      <c r="AL91" s="100"/>
      <c r="AN91" s="1"/>
      <c r="AS91" s="100"/>
      <c r="AZ91" s="100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</row>
    <row r="92" spans="1:64" customFormat="1" x14ac:dyDescent="0.2">
      <c r="A92" s="34"/>
      <c r="B92" s="35"/>
      <c r="C92" s="1"/>
      <c r="D92" s="1"/>
      <c r="E92" s="1"/>
      <c r="F92" s="1"/>
      <c r="G92" s="1"/>
      <c r="H92" s="1"/>
      <c r="I92" s="104"/>
      <c r="J92" s="36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Z92" s="1"/>
      <c r="AA92" s="1"/>
      <c r="AB92" s="1"/>
      <c r="AC92" s="1"/>
      <c r="AD92" s="1"/>
      <c r="AE92" s="1"/>
      <c r="AL92" s="100"/>
      <c r="AN92" s="1"/>
      <c r="AS92" s="100"/>
      <c r="AZ92" s="100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</row>
    <row r="93" spans="1:64" customFormat="1" x14ac:dyDescent="0.2">
      <c r="A93" s="34"/>
      <c r="B93" s="35"/>
      <c r="C93" s="1"/>
      <c r="D93" s="1"/>
      <c r="E93" s="1"/>
      <c r="F93" s="1"/>
      <c r="G93" s="1"/>
      <c r="H93" s="1"/>
      <c r="I93" s="104"/>
      <c r="J93" s="36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Z93" s="1"/>
      <c r="AA93" s="1"/>
      <c r="AB93" s="1"/>
      <c r="AC93" s="1"/>
      <c r="AD93" s="1"/>
      <c r="AE93" s="1"/>
      <c r="AL93" s="100"/>
      <c r="AN93" s="1"/>
      <c r="AS93" s="100"/>
      <c r="AZ93" s="100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</row>
    <row r="94" spans="1:64" customFormat="1" x14ac:dyDescent="0.2">
      <c r="A94" s="34"/>
      <c r="B94" s="35"/>
      <c r="C94" s="1"/>
      <c r="D94" s="1"/>
      <c r="E94" s="1"/>
      <c r="F94" s="1"/>
      <c r="G94" s="1"/>
      <c r="H94" s="1"/>
      <c r="I94" s="104"/>
      <c r="J94" s="36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Z94" s="1"/>
      <c r="AA94" s="1"/>
      <c r="AB94" s="1"/>
      <c r="AC94" s="1"/>
      <c r="AD94" s="1"/>
      <c r="AE94" s="1"/>
      <c r="AL94" s="100"/>
      <c r="AN94" s="1"/>
      <c r="AS94" s="100"/>
      <c r="AZ94" s="100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</row>
    <row r="95" spans="1:64" customFormat="1" x14ac:dyDescent="0.2">
      <c r="A95" s="34"/>
      <c r="B95" s="35"/>
      <c r="C95" s="1"/>
      <c r="D95" s="1"/>
      <c r="E95" s="1"/>
      <c r="F95" s="1"/>
      <c r="G95" s="1"/>
      <c r="H95" s="1"/>
      <c r="I95" s="104"/>
      <c r="J95" s="36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Z95" s="1"/>
      <c r="AA95" s="1"/>
      <c r="AB95" s="1"/>
      <c r="AC95" s="1"/>
      <c r="AD95" s="1"/>
      <c r="AE95" s="1"/>
      <c r="AL95" s="100"/>
      <c r="AN95" s="1"/>
      <c r="AS95" s="100"/>
      <c r="AZ95" s="100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</row>
    <row r="96" spans="1:64" customFormat="1" x14ac:dyDescent="0.2">
      <c r="A96" s="34"/>
      <c r="B96" s="35"/>
      <c r="C96" s="1"/>
      <c r="D96" s="1"/>
      <c r="E96" s="1"/>
      <c r="F96" s="1"/>
      <c r="G96" s="1"/>
      <c r="H96" s="1"/>
      <c r="I96" s="104"/>
      <c r="J96" s="36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Z96" s="1"/>
      <c r="AA96" s="1"/>
      <c r="AB96" s="1"/>
      <c r="AC96" s="1"/>
      <c r="AD96" s="1"/>
      <c r="AE96" s="1"/>
      <c r="AL96" s="100"/>
      <c r="AN96" s="1"/>
      <c r="AS96" s="100"/>
      <c r="AZ96" s="100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</row>
    <row r="97" spans="1:64" customFormat="1" x14ac:dyDescent="0.2">
      <c r="A97" s="34"/>
      <c r="B97" s="35"/>
      <c r="C97" s="1"/>
      <c r="D97" s="1"/>
      <c r="E97" s="1"/>
      <c r="F97" s="1"/>
      <c r="G97" s="1"/>
      <c r="H97" s="1"/>
      <c r="I97" s="104"/>
      <c r="J97" s="36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Z97" s="1"/>
      <c r="AA97" s="1"/>
      <c r="AB97" s="1"/>
      <c r="AC97" s="1"/>
      <c r="AD97" s="1"/>
      <c r="AE97" s="1"/>
      <c r="AL97" s="100"/>
      <c r="AN97" s="1"/>
      <c r="AS97" s="100"/>
      <c r="AZ97" s="100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</row>
    <row r="98" spans="1:64" customFormat="1" x14ac:dyDescent="0.2">
      <c r="A98" s="34"/>
      <c r="B98" s="35"/>
      <c r="C98" s="1"/>
      <c r="D98" s="1"/>
      <c r="E98" s="1"/>
      <c r="F98" s="1"/>
      <c r="G98" s="1"/>
      <c r="H98" s="1"/>
      <c r="I98" s="104"/>
      <c r="J98" s="36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Z98" s="1"/>
      <c r="AA98" s="1"/>
      <c r="AB98" s="1"/>
      <c r="AC98" s="1"/>
      <c r="AD98" s="1"/>
      <c r="AE98" s="1"/>
      <c r="AL98" s="100"/>
      <c r="AN98" s="1"/>
      <c r="AS98" s="100"/>
      <c r="AZ98" s="100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</row>
    <row r="99" spans="1:64" customFormat="1" x14ac:dyDescent="0.2">
      <c r="A99" s="34"/>
      <c r="B99" s="35"/>
      <c r="C99" s="1"/>
      <c r="D99" s="1"/>
      <c r="E99" s="1"/>
      <c r="F99" s="1"/>
      <c r="G99" s="1"/>
      <c r="H99" s="1"/>
      <c r="I99" s="104"/>
      <c r="J99" s="36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Z99" s="1"/>
      <c r="AA99" s="1"/>
      <c r="AB99" s="1"/>
      <c r="AC99" s="1"/>
      <c r="AD99" s="1"/>
      <c r="AE99" s="1"/>
      <c r="AL99" s="100"/>
      <c r="AN99" s="1"/>
      <c r="AS99" s="100"/>
      <c r="AZ99" s="100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</row>
    <row r="100" spans="1:64" customFormat="1" x14ac:dyDescent="0.2">
      <c r="A100" s="34"/>
      <c r="B100" s="35"/>
      <c r="C100" s="1"/>
      <c r="D100" s="1"/>
      <c r="E100" s="1"/>
      <c r="F100" s="1"/>
      <c r="G100" s="1"/>
      <c r="H100" s="1"/>
      <c r="I100" s="104"/>
      <c r="J100" s="36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Z100" s="1"/>
      <c r="AA100" s="1"/>
      <c r="AB100" s="1"/>
      <c r="AC100" s="1"/>
      <c r="AD100" s="1"/>
      <c r="AE100" s="1"/>
      <c r="AL100" s="100"/>
      <c r="AN100" s="1"/>
      <c r="AS100" s="100"/>
      <c r="AZ100" s="100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</row>
    <row r="101" spans="1:64" customFormat="1" x14ac:dyDescent="0.2">
      <c r="A101" s="34"/>
      <c r="B101" s="35"/>
      <c r="C101" s="1"/>
      <c r="D101" s="1"/>
      <c r="E101" s="1"/>
      <c r="F101" s="1"/>
      <c r="G101" s="1"/>
      <c r="H101" s="1"/>
      <c r="I101" s="104"/>
      <c r="J101" s="36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Z101" s="1"/>
      <c r="AA101" s="1"/>
      <c r="AB101" s="1"/>
      <c r="AC101" s="1"/>
      <c r="AD101" s="1"/>
      <c r="AE101" s="1"/>
      <c r="AL101" s="100"/>
      <c r="AN101" s="1"/>
      <c r="AS101" s="100"/>
      <c r="AZ101" s="100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</row>
    <row r="102" spans="1:64" customFormat="1" x14ac:dyDescent="0.2">
      <c r="A102" s="34"/>
      <c r="B102" s="35"/>
      <c r="C102" s="1"/>
      <c r="D102" s="1"/>
      <c r="E102" s="1"/>
      <c r="F102" s="1"/>
      <c r="G102" s="1"/>
      <c r="H102" s="1"/>
      <c r="I102" s="104"/>
      <c r="J102" s="36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Z102" s="1"/>
      <c r="AA102" s="1"/>
      <c r="AB102" s="1"/>
      <c r="AC102" s="1"/>
      <c r="AD102" s="1"/>
      <c r="AE102" s="1"/>
      <c r="AL102" s="100"/>
      <c r="AN102" s="1"/>
      <c r="AS102" s="100"/>
      <c r="AZ102" s="100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</row>
    <row r="103" spans="1:64" customFormat="1" x14ac:dyDescent="0.2">
      <c r="A103" s="34"/>
      <c r="B103" s="35"/>
      <c r="C103" s="1"/>
      <c r="D103" s="1"/>
      <c r="E103" s="1"/>
      <c r="F103" s="1"/>
      <c r="G103" s="1"/>
      <c r="H103" s="1"/>
      <c r="I103" s="104"/>
      <c r="J103" s="36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Z103" s="1"/>
      <c r="AA103" s="1"/>
      <c r="AB103" s="1"/>
      <c r="AC103" s="1"/>
      <c r="AD103" s="1"/>
      <c r="AE103" s="1"/>
      <c r="AL103" s="100"/>
      <c r="AN103" s="1"/>
      <c r="AS103" s="100"/>
      <c r="AZ103" s="100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</row>
    <row r="104" spans="1:64" customFormat="1" x14ac:dyDescent="0.2">
      <c r="A104" s="34"/>
      <c r="B104" s="35"/>
      <c r="C104" s="1"/>
      <c r="D104" s="1"/>
      <c r="E104" s="1"/>
      <c r="F104" s="1"/>
      <c r="G104" s="1"/>
      <c r="H104" s="1"/>
      <c r="I104" s="104"/>
      <c r="J104" s="36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Z104" s="1"/>
      <c r="AA104" s="1"/>
      <c r="AB104" s="1"/>
      <c r="AC104" s="1"/>
      <c r="AD104" s="1"/>
      <c r="AE104" s="1"/>
      <c r="AL104" s="100"/>
      <c r="AN104" s="1"/>
      <c r="AS104" s="100"/>
      <c r="AZ104" s="100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</row>
    <row r="105" spans="1:64" customFormat="1" x14ac:dyDescent="0.2">
      <c r="A105" s="34"/>
      <c r="B105" s="35"/>
      <c r="C105" s="1"/>
      <c r="D105" s="1"/>
      <c r="E105" s="1"/>
      <c r="F105" s="1"/>
      <c r="G105" s="1"/>
      <c r="H105" s="1"/>
      <c r="I105" s="104"/>
      <c r="J105" s="36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Z105" s="1"/>
      <c r="AA105" s="1"/>
      <c r="AB105" s="1"/>
      <c r="AC105" s="1"/>
      <c r="AD105" s="1"/>
      <c r="AE105" s="1"/>
      <c r="AL105" s="100"/>
      <c r="AN105" s="1"/>
      <c r="AS105" s="100"/>
      <c r="AZ105" s="100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</row>
    <row r="106" spans="1:64" customFormat="1" x14ac:dyDescent="0.2">
      <c r="A106" s="34"/>
      <c r="B106" s="35"/>
      <c r="C106" s="1"/>
      <c r="D106" s="1"/>
      <c r="E106" s="1"/>
      <c r="F106" s="1"/>
      <c r="G106" s="1"/>
      <c r="H106" s="1"/>
      <c r="I106" s="104"/>
      <c r="J106" s="36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Z106" s="1"/>
      <c r="AA106" s="1"/>
      <c r="AB106" s="1"/>
      <c r="AC106" s="1"/>
      <c r="AD106" s="1"/>
      <c r="AE106" s="1"/>
      <c r="AL106" s="100"/>
      <c r="AN106" s="1"/>
      <c r="AS106" s="100"/>
      <c r="AZ106" s="100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</row>
    <row r="107" spans="1:64" customFormat="1" x14ac:dyDescent="0.2">
      <c r="A107" s="34"/>
      <c r="B107" s="35"/>
      <c r="C107" s="1"/>
      <c r="D107" s="1"/>
      <c r="E107" s="1"/>
      <c r="F107" s="1"/>
      <c r="G107" s="1"/>
      <c r="H107" s="1"/>
      <c r="I107" s="104"/>
      <c r="J107" s="36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Z107" s="1"/>
      <c r="AA107" s="1"/>
      <c r="AB107" s="1"/>
      <c r="AC107" s="1"/>
      <c r="AD107" s="1"/>
      <c r="AE107" s="1"/>
      <c r="AL107" s="100"/>
      <c r="AN107" s="1"/>
      <c r="AS107" s="100"/>
      <c r="AZ107" s="100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</row>
    <row r="108" spans="1:64" customFormat="1" x14ac:dyDescent="0.2">
      <c r="A108" s="34"/>
      <c r="B108" s="35"/>
      <c r="C108" s="1"/>
      <c r="D108" s="1"/>
      <c r="E108" s="1"/>
      <c r="F108" s="1"/>
      <c r="G108" s="1"/>
      <c r="H108" s="1"/>
      <c r="I108" s="104"/>
      <c r="J108" s="36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Z108" s="1"/>
      <c r="AA108" s="1"/>
      <c r="AB108" s="1"/>
      <c r="AC108" s="1"/>
      <c r="AD108" s="1"/>
      <c r="AE108" s="1"/>
      <c r="AL108" s="100"/>
      <c r="AN108" s="1"/>
      <c r="AS108" s="100"/>
      <c r="AZ108" s="100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</row>
    <row r="109" spans="1:64" customFormat="1" x14ac:dyDescent="0.2">
      <c r="A109" s="34"/>
      <c r="B109" s="35"/>
      <c r="C109" s="1"/>
      <c r="D109" s="1"/>
      <c r="E109" s="1"/>
      <c r="F109" s="1"/>
      <c r="G109" s="1"/>
      <c r="H109" s="1"/>
      <c r="I109" s="104"/>
      <c r="J109" s="36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Z109" s="1"/>
      <c r="AA109" s="1"/>
      <c r="AB109" s="1"/>
      <c r="AC109" s="1"/>
      <c r="AD109" s="1"/>
      <c r="AE109" s="1"/>
      <c r="AL109" s="100"/>
      <c r="AN109" s="1"/>
      <c r="AS109" s="100"/>
      <c r="AZ109" s="100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</row>
    <row r="110" spans="1:64" customFormat="1" x14ac:dyDescent="0.2">
      <c r="A110" s="34"/>
      <c r="B110" s="35"/>
      <c r="C110" s="1"/>
      <c r="D110" s="1"/>
      <c r="E110" s="1"/>
      <c r="F110" s="1"/>
      <c r="G110" s="1"/>
      <c r="H110" s="1"/>
      <c r="I110" s="104"/>
      <c r="J110" s="36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Z110" s="1"/>
      <c r="AA110" s="1"/>
      <c r="AB110" s="1"/>
      <c r="AC110" s="1"/>
      <c r="AD110" s="1"/>
      <c r="AE110" s="1"/>
      <c r="AL110" s="100"/>
      <c r="AN110" s="1"/>
      <c r="AS110" s="100"/>
      <c r="AZ110" s="100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</row>
    <row r="111" spans="1:64" customFormat="1" x14ac:dyDescent="0.2">
      <c r="A111" s="34"/>
      <c r="B111" s="35"/>
      <c r="C111" s="1"/>
      <c r="D111" s="1"/>
      <c r="E111" s="1"/>
      <c r="F111" s="1"/>
      <c r="G111" s="1"/>
      <c r="H111" s="1"/>
      <c r="I111" s="104"/>
      <c r="J111" s="36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Z111" s="1"/>
      <c r="AA111" s="1"/>
      <c r="AB111" s="1"/>
      <c r="AC111" s="1"/>
      <c r="AD111" s="1"/>
      <c r="AE111" s="1"/>
      <c r="AL111" s="100"/>
      <c r="AN111" s="1"/>
      <c r="AS111" s="100"/>
      <c r="AZ111" s="100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</row>
    <row r="112" spans="1:64" customFormat="1" x14ac:dyDescent="0.2">
      <c r="A112" s="34"/>
      <c r="B112" s="35"/>
      <c r="C112" s="1"/>
      <c r="D112" s="1"/>
      <c r="E112" s="1"/>
      <c r="F112" s="1"/>
      <c r="G112" s="1"/>
      <c r="H112" s="1"/>
      <c r="I112" s="104"/>
      <c r="J112" s="36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Z112" s="1"/>
      <c r="AA112" s="1"/>
      <c r="AB112" s="1"/>
      <c r="AC112" s="1"/>
      <c r="AD112" s="1"/>
      <c r="AE112" s="1"/>
      <c r="AL112" s="100"/>
      <c r="AN112" s="1"/>
      <c r="AS112" s="100"/>
      <c r="AZ112" s="100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</row>
    <row r="113" spans="1:64" customFormat="1" x14ac:dyDescent="0.2">
      <c r="A113" s="34"/>
      <c r="B113" s="35"/>
      <c r="C113" s="1"/>
      <c r="D113" s="1"/>
      <c r="E113" s="1"/>
      <c r="F113" s="1"/>
      <c r="G113" s="1"/>
      <c r="H113" s="1"/>
      <c r="I113" s="104"/>
      <c r="J113" s="36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Z113" s="1"/>
      <c r="AA113" s="1"/>
      <c r="AB113" s="1"/>
      <c r="AC113" s="1"/>
      <c r="AD113" s="1"/>
      <c r="AE113" s="1"/>
      <c r="AL113" s="100"/>
      <c r="AN113" s="1"/>
      <c r="AS113" s="100"/>
      <c r="AZ113" s="100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</row>
    <row r="114" spans="1:64" customFormat="1" x14ac:dyDescent="0.2">
      <c r="A114" s="34"/>
      <c r="B114" s="35"/>
      <c r="C114" s="1"/>
      <c r="D114" s="1"/>
      <c r="E114" s="1"/>
      <c r="F114" s="1"/>
      <c r="G114" s="1"/>
      <c r="H114" s="1"/>
      <c r="I114" s="104"/>
      <c r="J114" s="36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Z114" s="1"/>
      <c r="AA114" s="1"/>
      <c r="AB114" s="1"/>
      <c r="AC114" s="1"/>
      <c r="AD114" s="1"/>
      <c r="AE114" s="1"/>
      <c r="AL114" s="100"/>
      <c r="AN114" s="1"/>
      <c r="AS114" s="100"/>
      <c r="AZ114" s="100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</row>
    <row r="115" spans="1:64" customFormat="1" x14ac:dyDescent="0.2">
      <c r="A115" s="34"/>
      <c r="B115" s="35"/>
      <c r="C115" s="1"/>
      <c r="D115" s="1"/>
      <c r="E115" s="1"/>
      <c r="F115" s="1"/>
      <c r="G115" s="1"/>
      <c r="H115" s="1"/>
      <c r="I115" s="104"/>
      <c r="J115" s="36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Z115" s="1"/>
      <c r="AA115" s="1"/>
      <c r="AB115" s="1"/>
      <c r="AC115" s="1"/>
      <c r="AD115" s="1"/>
      <c r="AE115" s="1"/>
      <c r="AL115" s="100"/>
      <c r="AN115" s="1"/>
      <c r="AS115" s="100"/>
      <c r="AZ115" s="100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</row>
    <row r="116" spans="1:64" customFormat="1" x14ac:dyDescent="0.2">
      <c r="A116" s="34"/>
      <c r="B116" s="35"/>
      <c r="C116" s="1"/>
      <c r="D116" s="1"/>
      <c r="E116" s="1"/>
      <c r="F116" s="1"/>
      <c r="G116" s="1"/>
      <c r="H116" s="1"/>
      <c r="I116" s="104"/>
      <c r="J116" s="36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Z116" s="1"/>
      <c r="AA116" s="1"/>
      <c r="AB116" s="1"/>
      <c r="AC116" s="1"/>
      <c r="AD116" s="1"/>
      <c r="AE116" s="1"/>
      <c r="AL116" s="100"/>
      <c r="AN116" s="1"/>
      <c r="AS116" s="100"/>
      <c r="AZ116" s="100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</row>
    <row r="117" spans="1:64" customFormat="1" x14ac:dyDescent="0.2">
      <c r="A117" s="34"/>
      <c r="B117" s="35"/>
      <c r="C117" s="1"/>
      <c r="D117" s="1"/>
      <c r="E117" s="1"/>
      <c r="F117" s="1"/>
      <c r="G117" s="1"/>
      <c r="H117" s="1"/>
      <c r="I117" s="104"/>
      <c r="J117" s="36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Z117" s="1"/>
      <c r="AA117" s="1"/>
      <c r="AB117" s="1"/>
      <c r="AC117" s="1"/>
      <c r="AD117" s="1"/>
      <c r="AE117" s="1"/>
      <c r="AL117" s="100"/>
      <c r="AN117" s="1"/>
      <c r="AS117" s="100"/>
      <c r="AZ117" s="100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</row>
    <row r="118" spans="1:64" customFormat="1" x14ac:dyDescent="0.2">
      <c r="A118" s="34"/>
      <c r="B118" s="35"/>
      <c r="C118" s="1"/>
      <c r="D118" s="1"/>
      <c r="E118" s="1"/>
      <c r="F118" s="1"/>
      <c r="G118" s="1"/>
      <c r="H118" s="1"/>
      <c r="I118" s="104"/>
      <c r="J118" s="36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Z118" s="1"/>
      <c r="AA118" s="1"/>
      <c r="AB118" s="1"/>
      <c r="AC118" s="1"/>
      <c r="AD118" s="1"/>
      <c r="AE118" s="1"/>
      <c r="AL118" s="100"/>
      <c r="AN118" s="1"/>
      <c r="AS118" s="100"/>
      <c r="AZ118" s="100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</row>
    <row r="119" spans="1:64" customFormat="1" x14ac:dyDescent="0.2">
      <c r="A119" s="34"/>
      <c r="B119" s="35"/>
      <c r="C119" s="1"/>
      <c r="D119" s="1"/>
      <c r="E119" s="1"/>
      <c r="F119" s="1"/>
      <c r="G119" s="1"/>
      <c r="H119" s="1"/>
      <c r="I119" s="104"/>
      <c r="J119" s="36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Z119" s="1"/>
      <c r="AA119" s="1"/>
      <c r="AB119" s="1"/>
      <c r="AC119" s="1"/>
      <c r="AD119" s="1"/>
      <c r="AE119" s="1"/>
      <c r="AL119" s="100"/>
      <c r="AN119" s="1"/>
      <c r="AS119" s="100"/>
      <c r="AZ119" s="100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</row>
    <row r="120" spans="1:64" customFormat="1" x14ac:dyDescent="0.2">
      <c r="A120" s="34"/>
      <c r="B120" s="35"/>
      <c r="C120" s="1"/>
      <c r="D120" s="1"/>
      <c r="E120" s="1"/>
      <c r="F120" s="1"/>
      <c r="G120" s="1"/>
      <c r="H120" s="1"/>
      <c r="I120" s="104"/>
      <c r="J120" s="36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Z120" s="1"/>
      <c r="AA120" s="1"/>
      <c r="AB120" s="1"/>
      <c r="AC120" s="1"/>
      <c r="AD120" s="1"/>
      <c r="AE120" s="1"/>
      <c r="AL120" s="100"/>
      <c r="AN120" s="1"/>
      <c r="AS120" s="100"/>
      <c r="AZ120" s="100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</row>
    <row r="121" spans="1:64" customFormat="1" x14ac:dyDescent="0.2">
      <c r="A121" s="34"/>
      <c r="B121" s="35"/>
      <c r="C121" s="1"/>
      <c r="D121" s="1"/>
      <c r="E121" s="1"/>
      <c r="F121" s="1"/>
      <c r="G121" s="1"/>
      <c r="H121" s="1"/>
      <c r="I121" s="104"/>
      <c r="J121" s="36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Z121" s="1"/>
      <c r="AA121" s="1"/>
      <c r="AB121" s="1"/>
      <c r="AC121" s="1"/>
      <c r="AD121" s="1"/>
      <c r="AE121" s="1"/>
      <c r="AL121" s="100"/>
      <c r="AN121" s="1"/>
      <c r="AS121" s="100"/>
      <c r="AZ121" s="100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</row>
    <row r="122" spans="1:64" customFormat="1" x14ac:dyDescent="0.2">
      <c r="A122" s="34"/>
      <c r="B122" s="35"/>
      <c r="C122" s="1"/>
      <c r="D122" s="1"/>
      <c r="E122" s="1"/>
      <c r="F122" s="1"/>
      <c r="G122" s="1"/>
      <c r="H122" s="1"/>
      <c r="I122" s="104"/>
      <c r="J122" s="36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Z122" s="1"/>
      <c r="AA122" s="1"/>
      <c r="AB122" s="1"/>
      <c r="AC122" s="1"/>
      <c r="AD122" s="1"/>
      <c r="AE122" s="1"/>
      <c r="AL122" s="100"/>
      <c r="AN122" s="1"/>
      <c r="AS122" s="100"/>
      <c r="AZ122" s="100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</row>
    <row r="123" spans="1:64" customFormat="1" x14ac:dyDescent="0.2">
      <c r="A123" s="34"/>
      <c r="B123" s="35"/>
      <c r="C123" s="1"/>
      <c r="D123" s="1"/>
      <c r="E123" s="1"/>
      <c r="F123" s="1"/>
      <c r="G123" s="1"/>
      <c r="H123" s="1"/>
      <c r="I123" s="104"/>
      <c r="J123" s="36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Z123" s="1"/>
      <c r="AA123" s="1"/>
      <c r="AB123" s="1"/>
      <c r="AC123" s="1"/>
      <c r="AD123" s="1"/>
      <c r="AE123" s="1"/>
      <c r="AL123" s="100"/>
      <c r="AN123" s="1"/>
      <c r="AS123" s="100"/>
      <c r="AZ123" s="100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</row>
    <row r="124" spans="1:64" customFormat="1" x14ac:dyDescent="0.2">
      <c r="A124" s="34"/>
      <c r="B124" s="35"/>
      <c r="C124" s="1"/>
      <c r="D124" s="1"/>
      <c r="E124" s="1"/>
      <c r="F124" s="1"/>
      <c r="G124" s="1"/>
      <c r="H124" s="1"/>
      <c r="I124" s="104"/>
      <c r="J124" s="36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Z124" s="1"/>
      <c r="AA124" s="1"/>
      <c r="AB124" s="1"/>
      <c r="AC124" s="1"/>
      <c r="AD124" s="1"/>
      <c r="AE124" s="1"/>
      <c r="AL124" s="100"/>
      <c r="AN124" s="1"/>
      <c r="AS124" s="100"/>
      <c r="AZ124" s="100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</row>
    <row r="125" spans="1:64" customFormat="1" x14ac:dyDescent="0.2">
      <c r="A125" s="34"/>
      <c r="B125" s="35"/>
      <c r="C125" s="1"/>
      <c r="D125" s="1"/>
      <c r="E125" s="1"/>
      <c r="F125" s="1"/>
      <c r="G125" s="1"/>
      <c r="H125" s="1"/>
      <c r="I125" s="104"/>
      <c r="J125" s="36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Z125" s="1"/>
      <c r="AA125" s="1"/>
      <c r="AB125" s="1"/>
      <c r="AC125" s="1"/>
      <c r="AD125" s="1"/>
      <c r="AE125" s="1"/>
      <c r="AL125" s="100"/>
      <c r="AN125" s="1"/>
      <c r="AS125" s="100"/>
      <c r="AZ125" s="100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</row>
    <row r="126" spans="1:64" customFormat="1" x14ac:dyDescent="0.2">
      <c r="A126" s="34"/>
      <c r="B126" s="35"/>
      <c r="C126" s="1"/>
      <c r="D126" s="1"/>
      <c r="E126" s="1"/>
      <c r="F126" s="1"/>
      <c r="G126" s="1"/>
      <c r="H126" s="1"/>
      <c r="I126" s="104"/>
      <c r="J126" s="36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Z126" s="1"/>
      <c r="AA126" s="1"/>
      <c r="AB126" s="1"/>
      <c r="AC126" s="1"/>
      <c r="AD126" s="1"/>
      <c r="AE126" s="1"/>
      <c r="AL126" s="100"/>
      <c r="AN126" s="1"/>
      <c r="AS126" s="100"/>
      <c r="AZ126" s="100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</row>
    <row r="127" spans="1:64" customFormat="1" x14ac:dyDescent="0.2">
      <c r="A127" s="34"/>
      <c r="B127" s="35"/>
      <c r="C127" s="1"/>
      <c r="D127" s="1"/>
      <c r="E127" s="1"/>
      <c r="F127" s="1"/>
      <c r="G127" s="1"/>
      <c r="H127" s="1"/>
      <c r="I127" s="104"/>
      <c r="J127" s="36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Z127" s="1"/>
      <c r="AA127" s="1"/>
      <c r="AB127" s="1"/>
      <c r="AC127" s="1"/>
      <c r="AD127" s="1"/>
      <c r="AE127" s="1"/>
      <c r="AL127" s="100"/>
      <c r="AN127" s="1"/>
      <c r="AS127" s="100"/>
      <c r="AZ127" s="100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</row>
    <row r="128" spans="1:64" customFormat="1" x14ac:dyDescent="0.2">
      <c r="A128" s="34"/>
      <c r="B128" s="35"/>
      <c r="C128" s="1"/>
      <c r="D128" s="1"/>
      <c r="E128" s="1"/>
      <c r="F128" s="1"/>
      <c r="G128" s="1"/>
      <c r="H128" s="1"/>
      <c r="I128" s="104"/>
      <c r="J128" s="36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Z128" s="1"/>
      <c r="AA128" s="1"/>
      <c r="AB128" s="1"/>
      <c r="AC128" s="1"/>
      <c r="AD128" s="1"/>
      <c r="AE128" s="1"/>
      <c r="AL128" s="100"/>
      <c r="AN128" s="1"/>
      <c r="AS128" s="100"/>
      <c r="AZ128" s="100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</row>
    <row r="129" spans="1:64" customFormat="1" x14ac:dyDescent="0.2">
      <c r="A129" s="34"/>
      <c r="B129" s="35"/>
      <c r="C129" s="1"/>
      <c r="D129" s="1"/>
      <c r="E129" s="1"/>
      <c r="F129" s="1"/>
      <c r="G129" s="1"/>
      <c r="H129" s="1"/>
      <c r="I129" s="104"/>
      <c r="J129" s="36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Z129" s="1"/>
      <c r="AA129" s="1"/>
      <c r="AB129" s="1"/>
      <c r="AC129" s="1"/>
      <c r="AD129" s="1"/>
      <c r="AE129" s="1"/>
      <c r="AL129" s="100"/>
      <c r="AN129" s="1"/>
      <c r="AS129" s="100"/>
      <c r="AZ129" s="100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</row>
    <row r="130" spans="1:64" customFormat="1" x14ac:dyDescent="0.2">
      <c r="A130" s="34"/>
      <c r="B130" s="35"/>
      <c r="C130" s="1"/>
      <c r="D130" s="1"/>
      <c r="E130" s="1"/>
      <c r="F130" s="1"/>
      <c r="G130" s="1"/>
      <c r="H130" s="1"/>
      <c r="I130" s="104"/>
      <c r="J130" s="36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Z130" s="1"/>
      <c r="AA130" s="1"/>
      <c r="AB130" s="1"/>
      <c r="AC130" s="1"/>
      <c r="AD130" s="1"/>
      <c r="AE130" s="1"/>
      <c r="AL130" s="100"/>
      <c r="AN130" s="1"/>
      <c r="AS130" s="100"/>
      <c r="AZ130" s="100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</row>
    <row r="131" spans="1:64" customFormat="1" x14ac:dyDescent="0.2">
      <c r="A131" s="34"/>
      <c r="B131" s="35"/>
      <c r="C131" s="1"/>
      <c r="D131" s="1"/>
      <c r="E131" s="1"/>
      <c r="F131" s="1"/>
      <c r="G131" s="1"/>
      <c r="H131" s="1"/>
      <c r="I131" s="104"/>
      <c r="J131" s="36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Z131" s="1"/>
      <c r="AA131" s="1"/>
      <c r="AB131" s="1"/>
      <c r="AC131" s="1"/>
      <c r="AD131" s="1"/>
      <c r="AE131" s="1"/>
      <c r="AL131" s="100"/>
      <c r="AN131" s="1"/>
      <c r="AS131" s="100"/>
      <c r="AZ131" s="100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</row>
    <row r="132" spans="1:64" customFormat="1" x14ac:dyDescent="0.2">
      <c r="A132" s="34"/>
      <c r="B132" s="35"/>
      <c r="C132" s="1"/>
      <c r="D132" s="1"/>
      <c r="E132" s="1"/>
      <c r="F132" s="1"/>
      <c r="G132" s="1"/>
      <c r="H132" s="1"/>
      <c r="I132" s="104"/>
      <c r="J132" s="36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Z132" s="1"/>
      <c r="AA132" s="1"/>
      <c r="AB132" s="1"/>
      <c r="AC132" s="1"/>
      <c r="AD132" s="1"/>
      <c r="AE132" s="1"/>
      <c r="AL132" s="100"/>
      <c r="AN132" s="1"/>
      <c r="AS132" s="100"/>
      <c r="AZ132" s="100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</row>
    <row r="133" spans="1:64" customFormat="1" x14ac:dyDescent="0.2">
      <c r="A133" s="34"/>
      <c r="B133" s="35"/>
      <c r="C133" s="1"/>
      <c r="D133" s="1"/>
      <c r="E133" s="1"/>
      <c r="F133" s="1"/>
      <c r="G133" s="1"/>
      <c r="H133" s="1"/>
      <c r="I133" s="104"/>
      <c r="J133" s="36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Z133" s="1"/>
      <c r="AA133" s="1"/>
      <c r="AB133" s="1"/>
      <c r="AC133" s="1"/>
      <c r="AD133" s="1"/>
      <c r="AE133" s="1"/>
      <c r="AL133" s="100"/>
      <c r="AN133" s="1"/>
      <c r="AS133" s="100"/>
      <c r="AZ133" s="100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</row>
    <row r="134" spans="1:64" customFormat="1" x14ac:dyDescent="0.2">
      <c r="A134" s="34"/>
      <c r="B134" s="35"/>
      <c r="C134" s="1"/>
      <c r="D134" s="1"/>
      <c r="E134" s="1"/>
      <c r="F134" s="1"/>
      <c r="G134" s="1"/>
      <c r="H134" s="1"/>
      <c r="I134" s="104"/>
      <c r="J134" s="36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Z134" s="1"/>
      <c r="AA134" s="1"/>
      <c r="AB134" s="1"/>
      <c r="AC134" s="1"/>
      <c r="AD134" s="1"/>
      <c r="AE134" s="1"/>
      <c r="AL134" s="100"/>
      <c r="AN134" s="1"/>
      <c r="AS134" s="100"/>
      <c r="AZ134" s="100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</row>
    <row r="135" spans="1:64" customFormat="1" x14ac:dyDescent="0.2">
      <c r="A135" s="34"/>
      <c r="B135" s="35"/>
      <c r="C135" s="1"/>
      <c r="D135" s="1"/>
      <c r="E135" s="1"/>
      <c r="F135" s="1"/>
      <c r="G135" s="1"/>
      <c r="H135" s="1"/>
      <c r="I135" s="104"/>
      <c r="J135" s="36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Z135" s="1"/>
      <c r="AA135" s="1"/>
      <c r="AB135" s="1"/>
      <c r="AC135" s="1"/>
      <c r="AD135" s="1"/>
      <c r="AE135" s="1"/>
      <c r="AL135" s="100"/>
      <c r="AN135" s="1"/>
      <c r="AS135" s="100"/>
      <c r="AZ135" s="100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</row>
    <row r="136" spans="1:64" customFormat="1" x14ac:dyDescent="0.2">
      <c r="A136" s="34"/>
      <c r="B136" s="35"/>
      <c r="C136" s="1"/>
      <c r="D136" s="1"/>
      <c r="E136" s="1"/>
      <c r="F136" s="1"/>
      <c r="G136" s="1"/>
      <c r="H136" s="1"/>
      <c r="I136" s="104"/>
      <c r="J136" s="36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Z136" s="1"/>
      <c r="AA136" s="1"/>
      <c r="AB136" s="1"/>
      <c r="AC136" s="1"/>
      <c r="AD136" s="1"/>
      <c r="AE136" s="1"/>
      <c r="AL136" s="100"/>
      <c r="AN136" s="1"/>
      <c r="AS136" s="100"/>
      <c r="AZ136" s="100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</row>
    <row r="137" spans="1:64" customFormat="1" x14ac:dyDescent="0.2">
      <c r="A137" s="34"/>
      <c r="B137" s="35"/>
      <c r="C137" s="1"/>
      <c r="D137" s="1"/>
      <c r="E137" s="1"/>
      <c r="F137" s="1"/>
      <c r="G137" s="1"/>
      <c r="H137" s="1"/>
      <c r="I137" s="104"/>
      <c r="J137" s="36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Z137" s="1"/>
      <c r="AA137" s="1"/>
      <c r="AB137" s="1"/>
      <c r="AC137" s="1"/>
      <c r="AD137" s="1"/>
      <c r="AE137" s="1"/>
      <c r="AL137" s="100"/>
      <c r="AN137" s="1"/>
      <c r="AS137" s="100"/>
      <c r="AZ137" s="100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</row>
    <row r="138" spans="1:64" customFormat="1" x14ac:dyDescent="0.2">
      <c r="A138" s="34"/>
      <c r="B138" s="35"/>
      <c r="C138" s="1"/>
      <c r="D138" s="1"/>
      <c r="E138" s="1"/>
      <c r="F138" s="1"/>
      <c r="G138" s="1"/>
      <c r="H138" s="1"/>
      <c r="I138" s="104"/>
      <c r="J138" s="36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Z138" s="1"/>
      <c r="AA138" s="1"/>
      <c r="AB138" s="1"/>
      <c r="AC138" s="1"/>
      <c r="AD138" s="1"/>
      <c r="AE138" s="1"/>
      <c r="AL138" s="100"/>
      <c r="AN138" s="1"/>
      <c r="AS138" s="100"/>
      <c r="AZ138" s="100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</row>
    <row r="139" spans="1:64" customFormat="1" x14ac:dyDescent="0.2">
      <c r="A139" s="34"/>
      <c r="B139" s="35"/>
      <c r="C139" s="1"/>
      <c r="D139" s="1"/>
      <c r="E139" s="1"/>
      <c r="F139" s="1"/>
      <c r="G139" s="1"/>
      <c r="H139" s="1"/>
      <c r="I139" s="104"/>
      <c r="J139" s="36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Z139" s="1"/>
      <c r="AA139" s="1"/>
      <c r="AB139" s="1"/>
      <c r="AC139" s="1"/>
      <c r="AD139" s="1"/>
      <c r="AE139" s="1"/>
      <c r="AL139" s="100"/>
      <c r="AN139" s="1"/>
      <c r="AS139" s="100"/>
      <c r="AZ139" s="100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</row>
    <row r="140" spans="1:64" customFormat="1" x14ac:dyDescent="0.2">
      <c r="A140" s="34"/>
      <c r="B140" s="35"/>
      <c r="C140" s="1"/>
      <c r="D140" s="1"/>
      <c r="E140" s="1"/>
      <c r="F140" s="1"/>
      <c r="G140" s="1"/>
      <c r="H140" s="1"/>
      <c r="I140" s="104"/>
      <c r="J140" s="36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Z140" s="1"/>
      <c r="AA140" s="1"/>
      <c r="AB140" s="1"/>
      <c r="AC140" s="1"/>
      <c r="AD140" s="1"/>
      <c r="AE140" s="1"/>
      <c r="AL140" s="100"/>
      <c r="AN140" s="1"/>
      <c r="AS140" s="100"/>
      <c r="AZ140" s="100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</row>
    <row r="141" spans="1:64" customFormat="1" x14ac:dyDescent="0.2">
      <c r="A141" s="34"/>
      <c r="B141" s="35"/>
      <c r="C141" s="1"/>
      <c r="D141" s="1"/>
      <c r="E141" s="1"/>
      <c r="F141" s="1"/>
      <c r="G141" s="1"/>
      <c r="H141" s="1"/>
      <c r="I141" s="104"/>
      <c r="J141" s="36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Z141" s="1"/>
      <c r="AA141" s="1"/>
      <c r="AB141" s="1"/>
      <c r="AC141" s="1"/>
      <c r="AD141" s="1"/>
      <c r="AE141" s="1"/>
      <c r="AL141" s="100"/>
      <c r="AN141" s="1"/>
      <c r="AS141" s="100"/>
      <c r="AZ141" s="100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</row>
    <row r="142" spans="1:64" customFormat="1" x14ac:dyDescent="0.2">
      <c r="A142" s="34"/>
      <c r="B142" s="35"/>
      <c r="C142" s="1"/>
      <c r="D142" s="1"/>
      <c r="E142" s="1"/>
      <c r="F142" s="1"/>
      <c r="G142" s="1"/>
      <c r="H142" s="1"/>
      <c r="I142" s="104"/>
      <c r="J142" s="36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Z142" s="1"/>
      <c r="AA142" s="1"/>
      <c r="AB142" s="1"/>
      <c r="AC142" s="1"/>
      <c r="AD142" s="1"/>
      <c r="AE142" s="1"/>
      <c r="AL142" s="100"/>
      <c r="AN142" s="1"/>
      <c r="AS142" s="100"/>
      <c r="AZ142" s="100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</row>
    <row r="143" spans="1:64" customFormat="1" x14ac:dyDescent="0.2">
      <c r="A143" s="34"/>
      <c r="B143" s="35"/>
      <c r="C143" s="1"/>
      <c r="D143" s="1"/>
      <c r="E143" s="1"/>
      <c r="F143" s="1"/>
      <c r="G143" s="1"/>
      <c r="H143" s="1"/>
      <c r="I143" s="104"/>
      <c r="J143" s="36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Z143" s="1"/>
      <c r="AA143" s="1"/>
      <c r="AB143" s="1"/>
      <c r="AC143" s="1"/>
      <c r="AD143" s="1"/>
      <c r="AE143" s="1"/>
      <c r="AL143" s="100"/>
      <c r="AN143" s="1"/>
      <c r="AS143" s="100"/>
      <c r="AZ143" s="100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</row>
    <row r="144" spans="1:64" customFormat="1" x14ac:dyDescent="0.2">
      <c r="A144" s="34"/>
      <c r="B144" s="35"/>
      <c r="C144" s="1"/>
      <c r="D144" s="1"/>
      <c r="E144" s="1"/>
      <c r="F144" s="1"/>
      <c r="G144" s="1"/>
      <c r="H144" s="1"/>
      <c r="I144" s="104"/>
      <c r="J144" s="36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Z144" s="1"/>
      <c r="AA144" s="1"/>
      <c r="AB144" s="1"/>
      <c r="AC144" s="1"/>
      <c r="AD144" s="1"/>
      <c r="AE144" s="1"/>
      <c r="AL144" s="100"/>
      <c r="AN144" s="1"/>
      <c r="AS144" s="100"/>
      <c r="AZ144" s="100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</row>
    <row r="145" spans="1:64" customFormat="1" x14ac:dyDescent="0.2">
      <c r="A145" s="34"/>
      <c r="B145" s="35"/>
      <c r="C145" s="1"/>
      <c r="D145" s="1"/>
      <c r="E145" s="1"/>
      <c r="F145" s="1"/>
      <c r="G145" s="1"/>
      <c r="H145" s="1"/>
      <c r="I145" s="104"/>
      <c r="J145" s="36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Z145" s="1"/>
      <c r="AA145" s="1"/>
      <c r="AB145" s="1"/>
      <c r="AC145" s="1"/>
      <c r="AD145" s="1"/>
      <c r="AE145" s="1"/>
      <c r="AL145" s="100"/>
      <c r="AN145" s="1"/>
      <c r="AS145" s="100"/>
      <c r="AZ145" s="100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</row>
    <row r="146" spans="1:64" customFormat="1" x14ac:dyDescent="0.2">
      <c r="A146" s="34"/>
      <c r="B146" s="35"/>
      <c r="C146" s="1"/>
      <c r="D146" s="1"/>
      <c r="E146" s="1"/>
      <c r="F146" s="1"/>
      <c r="G146" s="1"/>
      <c r="H146" s="1"/>
      <c r="I146" s="104"/>
      <c r="J146" s="36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Z146" s="1"/>
      <c r="AA146" s="1"/>
      <c r="AB146" s="1"/>
      <c r="AC146" s="1"/>
      <c r="AD146" s="1"/>
      <c r="AE146" s="1"/>
      <c r="AL146" s="100"/>
      <c r="AN146" s="1"/>
      <c r="AS146" s="100"/>
      <c r="AZ146" s="100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</row>
    <row r="147" spans="1:64" customFormat="1" x14ac:dyDescent="0.2">
      <c r="A147" s="34"/>
      <c r="B147" s="35"/>
      <c r="C147" s="1"/>
      <c r="D147" s="1"/>
      <c r="E147" s="1"/>
      <c r="F147" s="1"/>
      <c r="G147" s="1"/>
      <c r="H147" s="1"/>
      <c r="I147" s="104"/>
      <c r="J147" s="36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Z147" s="1"/>
      <c r="AA147" s="1"/>
      <c r="AB147" s="1"/>
      <c r="AC147" s="1"/>
      <c r="AD147" s="1"/>
      <c r="AE147" s="1"/>
      <c r="AL147" s="100"/>
      <c r="AN147" s="1"/>
      <c r="AS147" s="100"/>
      <c r="AZ147" s="100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</row>
    <row r="148" spans="1:64" customFormat="1" x14ac:dyDescent="0.2">
      <c r="A148" s="34"/>
      <c r="B148" s="35"/>
      <c r="C148" s="1"/>
      <c r="D148" s="1"/>
      <c r="E148" s="1"/>
      <c r="F148" s="1"/>
      <c r="G148" s="1"/>
      <c r="H148" s="1"/>
      <c r="I148" s="104"/>
      <c r="J148" s="36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Z148" s="1"/>
      <c r="AA148" s="1"/>
      <c r="AB148" s="1"/>
      <c r="AC148" s="1"/>
      <c r="AD148" s="1"/>
      <c r="AE148" s="1"/>
      <c r="AL148" s="100"/>
      <c r="AN148" s="1"/>
      <c r="AS148" s="100"/>
      <c r="AZ148" s="100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</row>
    <row r="149" spans="1:64" customFormat="1" x14ac:dyDescent="0.2">
      <c r="A149" s="34"/>
      <c r="B149" s="35"/>
      <c r="C149" s="1"/>
      <c r="D149" s="1"/>
      <c r="E149" s="1"/>
      <c r="F149" s="1"/>
      <c r="G149" s="1"/>
      <c r="H149" s="1"/>
      <c r="I149" s="104"/>
      <c r="J149" s="36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Z149" s="1"/>
      <c r="AA149" s="1"/>
      <c r="AB149" s="1"/>
      <c r="AC149" s="1"/>
      <c r="AD149" s="1"/>
      <c r="AE149" s="1"/>
      <c r="AL149" s="100"/>
      <c r="AN149" s="1"/>
      <c r="AS149" s="100"/>
      <c r="AZ149" s="100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</row>
    <row r="150" spans="1:64" customFormat="1" x14ac:dyDescent="0.2">
      <c r="A150" s="34"/>
      <c r="B150" s="35"/>
      <c r="C150" s="1"/>
      <c r="D150" s="1"/>
      <c r="E150" s="1"/>
      <c r="F150" s="1"/>
      <c r="G150" s="1"/>
      <c r="H150" s="1"/>
      <c r="I150" s="104"/>
      <c r="J150" s="36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Z150" s="1"/>
      <c r="AA150" s="1"/>
      <c r="AB150" s="1"/>
      <c r="AC150" s="1"/>
      <c r="AD150" s="1"/>
      <c r="AE150" s="1"/>
      <c r="AL150" s="100"/>
      <c r="AN150" s="1"/>
      <c r="AS150" s="100"/>
      <c r="AZ150" s="100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</row>
    <row r="151" spans="1:64" customFormat="1" x14ac:dyDescent="0.2">
      <c r="A151" s="34"/>
      <c r="B151" s="35"/>
      <c r="C151" s="1"/>
      <c r="D151" s="1"/>
      <c r="E151" s="1"/>
      <c r="F151" s="1"/>
      <c r="G151" s="1"/>
      <c r="H151" s="1"/>
      <c r="I151" s="104"/>
      <c r="J151" s="36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Z151" s="1"/>
      <c r="AA151" s="1"/>
      <c r="AB151" s="1"/>
      <c r="AC151" s="1"/>
      <c r="AD151" s="1"/>
      <c r="AE151" s="1"/>
      <c r="AL151" s="100"/>
      <c r="AN151" s="1"/>
      <c r="AS151" s="100"/>
      <c r="AZ151" s="100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</row>
    <row r="152" spans="1:64" customFormat="1" x14ac:dyDescent="0.2">
      <c r="A152" s="34"/>
      <c r="B152" s="35"/>
      <c r="C152" s="1"/>
      <c r="D152" s="1"/>
      <c r="E152" s="1"/>
      <c r="F152" s="1"/>
      <c r="G152" s="1"/>
      <c r="H152" s="1"/>
      <c r="I152" s="104"/>
      <c r="J152" s="36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Z152" s="1"/>
      <c r="AA152" s="1"/>
      <c r="AB152" s="1"/>
      <c r="AC152" s="1"/>
      <c r="AD152" s="1"/>
      <c r="AE152" s="1"/>
      <c r="AL152" s="100"/>
      <c r="AN152" s="1"/>
      <c r="AS152" s="100"/>
      <c r="AZ152" s="100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</row>
    <row r="153" spans="1:64" customFormat="1" x14ac:dyDescent="0.2">
      <c r="A153" s="34"/>
      <c r="B153" s="35"/>
      <c r="C153" s="1"/>
      <c r="D153" s="1"/>
      <c r="E153" s="1"/>
      <c r="F153" s="1"/>
      <c r="G153" s="1"/>
      <c r="H153" s="1"/>
      <c r="I153" s="104"/>
      <c r="J153" s="36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Z153" s="1"/>
      <c r="AA153" s="1"/>
      <c r="AB153" s="1"/>
      <c r="AC153" s="1"/>
      <c r="AD153" s="1"/>
      <c r="AE153" s="1"/>
      <c r="AL153" s="100"/>
      <c r="AN153" s="1"/>
      <c r="AS153" s="100"/>
      <c r="AZ153" s="100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</row>
    <row r="154" spans="1:64" customFormat="1" x14ac:dyDescent="0.2">
      <c r="A154" s="34"/>
      <c r="B154" s="35"/>
      <c r="C154" s="1"/>
      <c r="D154" s="1"/>
      <c r="E154" s="1"/>
      <c r="F154" s="1"/>
      <c r="G154" s="1"/>
      <c r="H154" s="1"/>
      <c r="I154" s="104"/>
      <c r="J154" s="36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Z154" s="1"/>
      <c r="AA154" s="1"/>
      <c r="AB154" s="1"/>
      <c r="AC154" s="1"/>
      <c r="AD154" s="1"/>
      <c r="AE154" s="1"/>
      <c r="AL154" s="100"/>
      <c r="AN154" s="1"/>
      <c r="AS154" s="100"/>
      <c r="AZ154" s="100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</row>
    <row r="155" spans="1:64" customFormat="1" x14ac:dyDescent="0.2">
      <c r="A155" s="34"/>
      <c r="B155" s="35"/>
      <c r="C155" s="1"/>
      <c r="D155" s="1"/>
      <c r="E155" s="1"/>
      <c r="F155" s="1"/>
      <c r="G155" s="1"/>
      <c r="H155" s="1"/>
      <c r="I155" s="104"/>
      <c r="J155" s="36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Z155" s="1"/>
      <c r="AA155" s="1"/>
      <c r="AB155" s="1"/>
      <c r="AC155" s="1"/>
      <c r="AD155" s="1"/>
      <c r="AE155" s="1"/>
      <c r="AL155" s="100"/>
      <c r="AN155" s="1"/>
      <c r="AS155" s="100"/>
      <c r="AZ155" s="100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</row>
    <row r="156" spans="1:64" customFormat="1" x14ac:dyDescent="0.2">
      <c r="A156" s="34"/>
      <c r="B156" s="35"/>
      <c r="C156" s="1"/>
      <c r="D156" s="1"/>
      <c r="E156" s="1"/>
      <c r="F156" s="1"/>
      <c r="G156" s="1"/>
      <c r="H156" s="1"/>
      <c r="I156" s="104"/>
      <c r="J156" s="36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Z156" s="1"/>
      <c r="AA156" s="1"/>
      <c r="AB156" s="1"/>
      <c r="AC156" s="1"/>
      <c r="AD156" s="1"/>
      <c r="AE156" s="1"/>
      <c r="AL156" s="100"/>
      <c r="AN156" s="1"/>
      <c r="AS156" s="100"/>
      <c r="AZ156" s="100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</row>
    <row r="157" spans="1:64" customFormat="1" x14ac:dyDescent="0.2">
      <c r="A157" s="34"/>
      <c r="B157" s="35"/>
      <c r="C157" s="1"/>
      <c r="D157" s="1"/>
      <c r="E157" s="1"/>
      <c r="F157" s="1"/>
      <c r="G157" s="1"/>
      <c r="H157" s="1"/>
      <c r="I157" s="104"/>
      <c r="J157" s="36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Z157" s="1"/>
      <c r="AA157" s="1"/>
      <c r="AB157" s="1"/>
      <c r="AC157" s="1"/>
      <c r="AD157" s="1"/>
      <c r="AE157" s="1"/>
      <c r="AL157" s="100"/>
      <c r="AN157" s="1"/>
      <c r="AS157" s="100"/>
      <c r="AZ157" s="100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</row>
    <row r="158" spans="1:64" customFormat="1" x14ac:dyDescent="0.2">
      <c r="A158" s="34"/>
      <c r="B158" s="35"/>
      <c r="C158" s="1"/>
      <c r="D158" s="1"/>
      <c r="E158" s="1"/>
      <c r="F158" s="1"/>
      <c r="G158" s="1"/>
      <c r="H158" s="1"/>
      <c r="I158" s="104"/>
      <c r="J158" s="36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Z158" s="1"/>
      <c r="AA158" s="1"/>
      <c r="AB158" s="1"/>
      <c r="AC158" s="1"/>
      <c r="AD158" s="1"/>
      <c r="AE158" s="1"/>
      <c r="AL158" s="100"/>
      <c r="AN158" s="1"/>
      <c r="AS158" s="100"/>
      <c r="AZ158" s="100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</row>
    <row r="159" spans="1:64" customFormat="1" x14ac:dyDescent="0.2">
      <c r="A159" s="34"/>
      <c r="B159" s="35"/>
      <c r="C159" s="1"/>
      <c r="D159" s="1"/>
      <c r="E159" s="1"/>
      <c r="F159" s="1"/>
      <c r="G159" s="1"/>
      <c r="H159" s="1"/>
      <c r="I159" s="104"/>
      <c r="J159" s="36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Z159" s="1"/>
      <c r="AA159" s="1"/>
      <c r="AB159" s="1"/>
      <c r="AC159" s="1"/>
      <c r="AD159" s="1"/>
      <c r="AE159" s="1"/>
      <c r="AL159" s="100"/>
      <c r="AN159" s="1"/>
      <c r="AS159" s="100"/>
      <c r="AZ159" s="100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</row>
    <row r="160" spans="1:64" customFormat="1" x14ac:dyDescent="0.2">
      <c r="A160" s="34"/>
      <c r="B160" s="35"/>
      <c r="C160" s="1"/>
      <c r="D160" s="1"/>
      <c r="E160" s="1"/>
      <c r="F160" s="1"/>
      <c r="G160" s="1"/>
      <c r="H160" s="1"/>
      <c r="I160" s="104"/>
      <c r="J160" s="36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Z160" s="1"/>
      <c r="AA160" s="1"/>
      <c r="AB160" s="1"/>
      <c r="AC160" s="1"/>
      <c r="AD160" s="1"/>
      <c r="AE160" s="1"/>
      <c r="AL160" s="100"/>
      <c r="AN160" s="1"/>
      <c r="AS160" s="100"/>
      <c r="AZ160" s="100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</row>
    <row r="161" spans="1:64" customFormat="1" x14ac:dyDescent="0.2">
      <c r="A161" s="34"/>
      <c r="B161" s="35"/>
      <c r="C161" s="1"/>
      <c r="D161" s="1"/>
      <c r="E161" s="1"/>
      <c r="F161" s="1"/>
      <c r="G161" s="1"/>
      <c r="H161" s="1"/>
      <c r="I161" s="104"/>
      <c r="J161" s="36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Z161" s="1"/>
      <c r="AA161" s="1"/>
      <c r="AB161" s="1"/>
      <c r="AC161" s="1"/>
      <c r="AD161" s="1"/>
      <c r="AE161" s="1"/>
      <c r="AL161" s="100"/>
      <c r="AN161" s="1"/>
      <c r="AS161" s="100"/>
      <c r="AZ161" s="100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</row>
    <row r="162" spans="1:64" customFormat="1" x14ac:dyDescent="0.2">
      <c r="A162" s="34"/>
      <c r="B162" s="35"/>
      <c r="C162" s="1"/>
      <c r="D162" s="1"/>
      <c r="E162" s="1"/>
      <c r="F162" s="1"/>
      <c r="G162" s="1"/>
      <c r="H162" s="1"/>
      <c r="I162" s="104"/>
      <c r="J162" s="36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Z162" s="1"/>
      <c r="AA162" s="1"/>
      <c r="AB162" s="1"/>
      <c r="AC162" s="1"/>
      <c r="AD162" s="1"/>
      <c r="AE162" s="1"/>
      <c r="AL162" s="100"/>
      <c r="AN162" s="1"/>
      <c r="AS162" s="100"/>
      <c r="AZ162" s="100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</row>
    <row r="163" spans="1:64" customFormat="1" x14ac:dyDescent="0.2">
      <c r="A163" s="34"/>
      <c r="B163" s="35"/>
      <c r="C163" s="1"/>
      <c r="D163" s="1"/>
      <c r="E163" s="1"/>
      <c r="F163" s="1"/>
      <c r="G163" s="1"/>
      <c r="H163" s="1"/>
      <c r="I163" s="104"/>
      <c r="J163" s="36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Z163" s="1"/>
      <c r="AA163" s="1"/>
      <c r="AB163" s="1"/>
      <c r="AC163" s="1"/>
      <c r="AD163" s="1"/>
      <c r="AE163" s="1"/>
      <c r="AL163" s="100"/>
      <c r="AN163" s="1"/>
      <c r="AS163" s="100"/>
      <c r="AZ163" s="100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</row>
    <row r="164" spans="1:64" customFormat="1" x14ac:dyDescent="0.2">
      <c r="A164" s="34"/>
      <c r="B164" s="35"/>
      <c r="C164" s="1"/>
      <c r="D164" s="1"/>
      <c r="E164" s="1"/>
      <c r="F164" s="1"/>
      <c r="G164" s="1"/>
      <c r="H164" s="1"/>
      <c r="I164" s="104"/>
      <c r="J164" s="36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Z164" s="1"/>
      <c r="AA164" s="1"/>
      <c r="AB164" s="1"/>
      <c r="AC164" s="1"/>
      <c r="AD164" s="1"/>
      <c r="AE164" s="1"/>
      <c r="AL164" s="100"/>
      <c r="AN164" s="1"/>
      <c r="AS164" s="100"/>
      <c r="AZ164" s="100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</row>
    <row r="165" spans="1:64" customFormat="1" x14ac:dyDescent="0.2">
      <c r="A165" s="34"/>
      <c r="B165" s="35"/>
      <c r="C165" s="1"/>
      <c r="D165" s="1"/>
      <c r="E165" s="1"/>
      <c r="F165" s="1"/>
      <c r="G165" s="1"/>
      <c r="H165" s="1"/>
      <c r="I165" s="104"/>
      <c r="J165" s="36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Z165" s="1"/>
      <c r="AA165" s="1"/>
      <c r="AB165" s="1"/>
      <c r="AC165" s="1"/>
      <c r="AD165" s="1"/>
      <c r="AE165" s="1"/>
      <c r="AL165" s="100"/>
      <c r="AN165" s="1"/>
      <c r="AS165" s="100"/>
      <c r="AZ165" s="100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</row>
    <row r="166" spans="1:64" customFormat="1" x14ac:dyDescent="0.2">
      <c r="A166" s="34"/>
      <c r="B166" s="35"/>
      <c r="C166" s="1"/>
      <c r="D166" s="1"/>
      <c r="E166" s="1"/>
      <c r="F166" s="1"/>
      <c r="G166" s="1"/>
      <c r="H166" s="1"/>
      <c r="I166" s="104"/>
      <c r="J166" s="36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Z166" s="1"/>
      <c r="AA166" s="1"/>
      <c r="AB166" s="1"/>
      <c r="AC166" s="1"/>
      <c r="AD166" s="1"/>
      <c r="AE166" s="1"/>
      <c r="AL166" s="100"/>
      <c r="AN166" s="1"/>
      <c r="AS166" s="100"/>
      <c r="AZ166" s="100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</row>
    <row r="167" spans="1:64" customFormat="1" x14ac:dyDescent="0.2">
      <c r="A167" s="34"/>
      <c r="B167" s="35"/>
      <c r="C167" s="1"/>
      <c r="D167" s="1"/>
      <c r="E167" s="1"/>
      <c r="F167" s="1"/>
      <c r="G167" s="1"/>
      <c r="H167" s="1"/>
      <c r="I167" s="104"/>
      <c r="J167" s="36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Z167" s="1"/>
      <c r="AA167" s="1"/>
      <c r="AB167" s="1"/>
      <c r="AC167" s="1"/>
      <c r="AD167" s="1"/>
      <c r="AE167" s="1"/>
      <c r="AL167" s="100"/>
      <c r="AN167" s="1"/>
      <c r="AS167" s="100"/>
      <c r="AZ167" s="100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</row>
    <row r="168" spans="1:64" customFormat="1" x14ac:dyDescent="0.2">
      <c r="A168" s="34"/>
      <c r="B168" s="35"/>
      <c r="C168" s="1"/>
      <c r="D168" s="1"/>
      <c r="E168" s="1"/>
      <c r="F168" s="1"/>
      <c r="G168" s="1"/>
      <c r="H168" s="1"/>
      <c r="I168" s="104"/>
      <c r="J168" s="36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Z168" s="1"/>
      <c r="AA168" s="1"/>
      <c r="AB168" s="1"/>
      <c r="AC168" s="1"/>
      <c r="AD168" s="1"/>
      <c r="AE168" s="1"/>
      <c r="AL168" s="100"/>
      <c r="AN168" s="1"/>
      <c r="AS168" s="100"/>
      <c r="AZ168" s="100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</row>
    <row r="169" spans="1:64" customFormat="1" x14ac:dyDescent="0.2">
      <c r="A169" s="34"/>
      <c r="B169" s="35"/>
      <c r="C169" s="1"/>
      <c r="D169" s="1"/>
      <c r="E169" s="1"/>
      <c r="F169" s="1"/>
      <c r="G169" s="1"/>
      <c r="H169" s="1"/>
      <c r="I169" s="104"/>
      <c r="J169" s="36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Z169" s="1"/>
      <c r="AA169" s="1"/>
      <c r="AB169" s="1"/>
      <c r="AC169" s="1"/>
      <c r="AD169" s="1"/>
      <c r="AE169" s="1"/>
      <c r="AL169" s="100"/>
      <c r="AN169" s="1"/>
      <c r="AS169" s="100"/>
      <c r="AZ169" s="100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</row>
    <row r="170" spans="1:64" customFormat="1" x14ac:dyDescent="0.2">
      <c r="A170" s="34"/>
      <c r="B170" s="35"/>
      <c r="C170" s="1"/>
      <c r="D170" s="1"/>
      <c r="E170" s="1"/>
      <c r="F170" s="1"/>
      <c r="G170" s="1"/>
      <c r="H170" s="1"/>
      <c r="I170" s="104"/>
      <c r="J170" s="36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Z170" s="1"/>
      <c r="AA170" s="1"/>
      <c r="AB170" s="1"/>
      <c r="AC170" s="1"/>
      <c r="AD170" s="1"/>
      <c r="AE170" s="1"/>
      <c r="AL170" s="100"/>
      <c r="AN170" s="1"/>
      <c r="AS170" s="100"/>
      <c r="AZ170" s="100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</row>
    <row r="171" spans="1:64" customFormat="1" x14ac:dyDescent="0.2">
      <c r="A171" s="34"/>
      <c r="B171" s="35"/>
      <c r="C171" s="1"/>
      <c r="D171" s="1"/>
      <c r="E171" s="1"/>
      <c r="F171" s="1"/>
      <c r="G171" s="1"/>
      <c r="H171" s="1"/>
      <c r="I171" s="104"/>
      <c r="J171" s="36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Z171" s="1"/>
      <c r="AA171" s="1"/>
      <c r="AB171" s="1"/>
      <c r="AC171" s="1"/>
      <c r="AD171" s="1"/>
      <c r="AE171" s="1"/>
      <c r="AL171" s="100"/>
      <c r="AN171" s="1"/>
      <c r="AS171" s="100"/>
      <c r="AZ171" s="100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</row>
    <row r="172" spans="1:64" customFormat="1" x14ac:dyDescent="0.2">
      <c r="A172" s="34"/>
      <c r="B172" s="35"/>
      <c r="C172" s="1"/>
      <c r="D172" s="1"/>
      <c r="E172" s="1"/>
      <c r="F172" s="1"/>
      <c r="G172" s="1"/>
      <c r="H172" s="1"/>
      <c r="I172" s="104"/>
      <c r="J172" s="36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Z172" s="1"/>
      <c r="AA172" s="1"/>
      <c r="AB172" s="1"/>
      <c r="AC172" s="1"/>
      <c r="AD172" s="1"/>
      <c r="AE172" s="1"/>
      <c r="AL172" s="100"/>
      <c r="AN172" s="1"/>
      <c r="AS172" s="100"/>
      <c r="AZ172" s="100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</row>
    <row r="173" spans="1:64" customFormat="1" x14ac:dyDescent="0.2">
      <c r="A173" s="34"/>
      <c r="B173" s="35"/>
      <c r="C173" s="1"/>
      <c r="D173" s="1"/>
      <c r="E173" s="1"/>
      <c r="F173" s="1"/>
      <c r="G173" s="1"/>
      <c r="H173" s="1"/>
      <c r="I173" s="104"/>
      <c r="J173" s="36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Z173" s="1"/>
      <c r="AA173" s="1"/>
      <c r="AB173" s="1"/>
      <c r="AC173" s="1"/>
      <c r="AD173" s="1"/>
      <c r="AE173" s="1"/>
      <c r="AL173" s="100"/>
      <c r="AN173" s="1"/>
      <c r="AS173" s="100"/>
      <c r="AZ173" s="100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</row>
    <row r="174" spans="1:64" customFormat="1" x14ac:dyDescent="0.2">
      <c r="A174" s="34"/>
      <c r="B174" s="35"/>
      <c r="C174" s="1"/>
      <c r="D174" s="1"/>
      <c r="E174" s="1"/>
      <c r="F174" s="1"/>
      <c r="G174" s="1"/>
      <c r="H174" s="1"/>
      <c r="I174" s="104"/>
      <c r="J174" s="36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Z174" s="1"/>
      <c r="AA174" s="1"/>
      <c r="AB174" s="1"/>
      <c r="AC174" s="1"/>
      <c r="AD174" s="1"/>
      <c r="AE174" s="1"/>
      <c r="AL174" s="100"/>
      <c r="AN174" s="1"/>
      <c r="AS174" s="100"/>
      <c r="AZ174" s="100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</row>
    <row r="175" spans="1:64" customFormat="1" x14ac:dyDescent="0.2">
      <c r="A175" s="34"/>
      <c r="B175" s="35"/>
      <c r="C175" s="1"/>
      <c r="D175" s="1"/>
      <c r="E175" s="1"/>
      <c r="F175" s="1"/>
      <c r="G175" s="1"/>
      <c r="H175" s="1"/>
      <c r="I175" s="104"/>
      <c r="J175" s="36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Z175" s="1"/>
      <c r="AA175" s="1"/>
      <c r="AB175" s="1"/>
      <c r="AC175" s="1"/>
      <c r="AD175" s="1"/>
      <c r="AE175" s="1"/>
      <c r="AL175" s="100"/>
      <c r="AN175" s="1"/>
      <c r="AS175" s="100"/>
      <c r="AZ175" s="100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</row>
    <row r="176" spans="1:64" customFormat="1" x14ac:dyDescent="0.2">
      <c r="A176" s="34"/>
      <c r="B176" s="35"/>
      <c r="C176" s="1"/>
      <c r="D176" s="1"/>
      <c r="E176" s="1"/>
      <c r="F176" s="1"/>
      <c r="G176" s="1"/>
      <c r="H176" s="1"/>
      <c r="I176" s="104"/>
      <c r="J176" s="36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Z176" s="1"/>
      <c r="AA176" s="1"/>
      <c r="AB176" s="1"/>
      <c r="AC176" s="1"/>
      <c r="AD176" s="1"/>
      <c r="AE176" s="1"/>
      <c r="AL176" s="100"/>
      <c r="AN176" s="1"/>
      <c r="AS176" s="100"/>
      <c r="AZ176" s="100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</row>
    <row r="177" spans="1:64" customFormat="1" x14ac:dyDescent="0.2">
      <c r="A177" s="34"/>
      <c r="B177" s="35"/>
      <c r="C177" s="1"/>
      <c r="D177" s="1"/>
      <c r="E177" s="1"/>
      <c r="F177" s="1"/>
      <c r="G177" s="1"/>
      <c r="H177" s="1"/>
      <c r="I177" s="104"/>
      <c r="J177" s="36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Z177" s="1"/>
      <c r="AA177" s="1"/>
      <c r="AB177" s="1"/>
      <c r="AC177" s="1"/>
      <c r="AD177" s="1"/>
      <c r="AE177" s="1"/>
      <c r="AL177" s="100"/>
      <c r="AN177" s="1"/>
      <c r="AS177" s="100"/>
      <c r="AZ177" s="100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</row>
  </sheetData>
  <autoFilter ref="A2:BM49" xr:uid="{6C051E61-02B3-45CC-B3B2-8A8AF1E05F5B}"/>
  <mergeCells count="5">
    <mergeCell ref="Y1:AE1"/>
    <mergeCell ref="AF1:AL1"/>
    <mergeCell ref="AM1:AS1"/>
    <mergeCell ref="AT1:AZ1"/>
    <mergeCell ref="BA1:BM1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13" ma:contentTypeDescription="Create a new document." ma:contentTypeScope="" ma:versionID="00e7602043dcd1833ac72e08269f2a86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3e48544f57c777a00769ad4519fdc39c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0645FE-BE39-498A-815E-831EE7128D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D6CCE5-DE10-4B88-A360-DFDC0EF35E4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46FEC6B-3986-4F6E-A38E-C87C3EE3A2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SimmsCreek</vt:lpstr>
      <vt:lpstr>SimmsBioData</vt:lpstr>
      <vt:lpstr>Sims DeadPitch</vt:lpstr>
      <vt:lpstr>Simms Water Quality Graph</vt:lpstr>
      <vt:lpstr>Woods</vt:lpstr>
      <vt:lpstr>WoodsBioData</vt:lpstr>
      <vt:lpstr>Woods Water Quality Graph</vt:lpstr>
      <vt:lpstr>Casey</vt:lpstr>
      <vt:lpstr>CaseyBioData</vt:lpstr>
      <vt:lpstr>Casey Water Quality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Eric Vogt</cp:lastModifiedBy>
  <cp:revision>1</cp:revision>
  <cp:lastPrinted>2008-02-08T23:56:43Z</cp:lastPrinted>
  <dcterms:created xsi:type="dcterms:W3CDTF">2002-09-16T20:32:57Z</dcterms:created>
  <dcterms:modified xsi:type="dcterms:W3CDTF">2024-08-04T03:54:36Z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EmailSubject">
    <vt:lpwstr>reminder!</vt:lpwstr>
  </property>
  <property fmtid="{D5CDD505-2E9C-101B-9397-08002B2CF9AE}" pid="3" name="_AuthorEmail">
    <vt:lpwstr>PetersB@pac.dfo-mpo.gc.ca</vt:lpwstr>
  </property>
  <property fmtid="{D5CDD505-2E9C-101B-9397-08002B2CF9AE}" pid="4" name="_AuthorEmailDisplayName">
    <vt:lpwstr>Peters, Barry</vt:lpwstr>
  </property>
  <property fmtid="{D5CDD505-2E9C-101B-9397-08002B2CF9AE}" pid="5" name="_PreviousAdHocReviewCycleID">
    <vt:i4>376443229</vt:i4>
  </property>
  <property fmtid="{D5CDD505-2E9C-101B-9397-08002B2CF9AE}" pid="6" name="_AdHocReviewCycleID">
    <vt:i4>-1071632351</vt:i4>
  </property>
  <property fmtid="{D5CDD505-2E9C-101B-9397-08002B2CF9AE}" pid="7" name="_ReviewingToolsShownOnce">
    <vt:lpwstr/>
  </property>
</Properties>
</file>