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Juvenile\"/>
    </mc:Choice>
  </mc:AlternateContent>
  <xr:revisionPtr revIDLastSave="0" documentId="13_ncr:1_{F655A71C-DF08-4D5D-A893-B9F28B70B99F}" xr6:coauthVersionLast="47" xr6:coauthVersionMax="47" xr10:uidLastSave="{00000000-0000-0000-0000-000000000000}"/>
  <bookViews>
    <workbookView xWindow="-28920" yWindow="-120" windowWidth="29040" windowHeight="15720" tabRatio="877" activeTab="1" xr2:uid="{196CE5B2-79E8-4FF0-B5F9-DD2E1DBB3CBC}"/>
  </bookViews>
  <sheets>
    <sheet name="Summary" sheetId="3" r:id="rId1"/>
    <sheet name="SimmsCreek" sheetId="1" r:id="rId2"/>
    <sheet name="SimmsBioData" sheetId="14" r:id="rId3"/>
    <sheet name="Simms Ck Graph" sheetId="10" r:id="rId4"/>
    <sheet name="Woods Ck" sheetId="4" r:id="rId5"/>
    <sheet name="WoodsBioData" sheetId="5" r:id="rId6"/>
    <sheet name="Woods Ck Graph" sheetId="12" r:id="rId7"/>
    <sheet name="Stonefly Ck" sheetId="8" r:id="rId8"/>
    <sheet name="StoneflyBioData" sheetId="9" r:id="rId9"/>
    <sheet name="Stonefly Graph" sheetId="13" r:id="rId10"/>
  </sheets>
  <definedNames>
    <definedName name="Excel_BuiltIn__FilterDatabase_10">#REF!</definedName>
    <definedName name="Excel_BuiltIn__FilterDatabase_7">WoodsBioData!$A$1:$H$1</definedName>
    <definedName name="_xlnm.Print_Area" localSheetId="1">SimmsCreek!$A$1:$AH$50</definedName>
    <definedName name="_xlnm.Print_Area" localSheetId="7">'Stonefly Ck'!$A$1:$BA$43</definedName>
    <definedName name="_xlnm.Print_Titles" localSheetId="1">SimmsCreek!$1:$1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8" l="1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J54" i="8"/>
  <c r="D54" i="8"/>
  <c r="E54" i="8"/>
  <c r="F54" i="8"/>
  <c r="G54" i="8"/>
  <c r="C54" i="8"/>
  <c r="E213" i="5"/>
  <c r="I22" i="3" s="1"/>
  <c r="T6" i="3"/>
  <c r="P6" i="3"/>
  <c r="N6" i="3"/>
  <c r="J6" i="3"/>
  <c r="D6" i="3"/>
  <c r="B6" i="3"/>
  <c r="B22" i="3" s="1"/>
  <c r="D49" i="4"/>
  <c r="E49" i="4"/>
  <c r="F49" i="4"/>
  <c r="G49" i="4"/>
  <c r="H49" i="4"/>
  <c r="C49" i="4"/>
  <c r="K49" i="4"/>
  <c r="C6" i="3" s="1"/>
  <c r="L49" i="4"/>
  <c r="M49" i="4"/>
  <c r="E6" i="3" s="1"/>
  <c r="C22" i="3" s="1"/>
  <c r="N49" i="4"/>
  <c r="F6" i="3" s="1"/>
  <c r="O49" i="4"/>
  <c r="G6" i="3" s="1"/>
  <c r="P49" i="4"/>
  <c r="H6" i="3" s="1"/>
  <c r="Q49" i="4"/>
  <c r="R49" i="4"/>
  <c r="S49" i="4"/>
  <c r="K6" i="3" s="1"/>
  <c r="O6" i="3" s="1"/>
  <c r="T49" i="4"/>
  <c r="L6" i="3" s="1"/>
  <c r="U49" i="4"/>
  <c r="M6" i="3" s="1"/>
  <c r="V49" i="4"/>
  <c r="W49" i="4"/>
  <c r="X49" i="4"/>
  <c r="Q6" i="3" s="1"/>
  <c r="Y49" i="4"/>
  <c r="S6" i="3" s="1"/>
  <c r="Z49" i="4"/>
  <c r="AA49" i="4"/>
  <c r="AB49" i="4"/>
  <c r="AC49" i="4"/>
  <c r="AD49" i="4"/>
  <c r="AE49" i="4"/>
  <c r="AF49" i="4"/>
  <c r="R6" i="3" s="1"/>
  <c r="AG49" i="4"/>
  <c r="J49" i="4"/>
  <c r="I5" i="3"/>
  <c r="U8" i="3"/>
  <c r="V8" i="3"/>
  <c r="W8" i="3"/>
  <c r="X8" i="3"/>
  <c r="G5" i="3"/>
  <c r="B5" i="3"/>
  <c r="B8" i="3" s="1"/>
  <c r="I21" i="3"/>
  <c r="S5" i="3"/>
  <c r="S8" i="3" s="1"/>
  <c r="T5" i="3"/>
  <c r="T8" i="3" s="1"/>
  <c r="Y5" i="3"/>
  <c r="Y8" i="3" s="1"/>
  <c r="R5" i="3"/>
  <c r="R8" i="3" s="1"/>
  <c r="Q5" i="3"/>
  <c r="P5" i="3"/>
  <c r="P8" i="3" s="1"/>
  <c r="N5" i="3"/>
  <c r="N8" i="3" s="1"/>
  <c r="M5" i="3"/>
  <c r="L5" i="3"/>
  <c r="K5" i="3"/>
  <c r="J5" i="3"/>
  <c r="H5" i="3"/>
  <c r="D5" i="3"/>
  <c r="E5" i="3"/>
  <c r="F5" i="3"/>
  <c r="C5" i="3"/>
  <c r="H3" i="3"/>
  <c r="L3" i="3"/>
  <c r="M3" i="3"/>
  <c r="N3" i="3"/>
  <c r="U3" i="3"/>
  <c r="V3" i="3"/>
  <c r="W3" i="3"/>
  <c r="Z3" i="3"/>
  <c r="E8" i="3" l="1"/>
  <c r="C21" i="3" s="1"/>
  <c r="C24" i="3" s="1"/>
  <c r="Q8" i="3"/>
  <c r="L21" i="3"/>
  <c r="L24" i="3" s="1"/>
  <c r="G8" i="3"/>
  <c r="O5" i="3"/>
  <c r="D8" i="3"/>
  <c r="C8" i="3"/>
  <c r="H8" i="3"/>
  <c r="O8" i="3"/>
  <c r="J8" i="3"/>
  <c r="K8" i="3"/>
  <c r="L8" i="3"/>
  <c r="M8" i="3"/>
  <c r="I24" i="3"/>
  <c r="D22" i="3"/>
  <c r="D21" i="3"/>
  <c r="E21" i="3"/>
  <c r="E22" i="3"/>
  <c r="F8" i="3"/>
  <c r="B21" i="3"/>
  <c r="B24" i="3" s="1"/>
  <c r="I6" i="3"/>
  <c r="I8" i="3" s="1"/>
  <c r="F23" i="3" l="1"/>
  <c r="F21" i="3"/>
  <c r="F22" i="3"/>
  <c r="E24" i="3"/>
  <c r="D24" i="3"/>
  <c r="F24" i="3"/>
</calcChain>
</file>

<file path=xl/sharedStrings.xml><?xml version="1.0" encoding="utf-8"?>
<sst xmlns="http://schemas.openxmlformats.org/spreadsheetml/2006/main" count="3640" uniqueCount="170">
  <si>
    <t>DO</t>
  </si>
  <si>
    <t>PH</t>
  </si>
  <si>
    <t>Water Temp</t>
  </si>
  <si>
    <t>Air Temp</t>
  </si>
  <si>
    <t>Time</t>
  </si>
  <si>
    <t xml:space="preserve">Sims fence pulled: </t>
  </si>
  <si>
    <t xml:space="preserve">Woods fence pulled: </t>
  </si>
  <si>
    <t>Total</t>
  </si>
  <si>
    <t xml:space="preserve">Woods </t>
  </si>
  <si>
    <t>Simms</t>
  </si>
  <si>
    <t>Notes</t>
  </si>
  <si>
    <t>Chinook DST</t>
  </si>
  <si>
    <t>RBT Adlt Res</t>
  </si>
  <si>
    <t>Pink Fry Mort</t>
  </si>
  <si>
    <t>Cutthroat Trout DST</t>
  </si>
  <si>
    <t>Cutthroat Trout UST</t>
  </si>
  <si>
    <t>Coho Fry DST</t>
  </si>
  <si>
    <t>Weather</t>
  </si>
  <si>
    <t>Date</t>
    <phoneticPr fontId="3" type="noConversion"/>
  </si>
  <si>
    <t>Species</t>
    <phoneticPr fontId="3" type="noConversion"/>
  </si>
  <si>
    <t>Stage</t>
    <phoneticPr fontId="3" type="noConversion"/>
  </si>
  <si>
    <t>US/DS</t>
    <phoneticPr fontId="3" type="noConversion"/>
  </si>
  <si>
    <t>Length</t>
    <phoneticPr fontId="3" type="noConversion"/>
  </si>
  <si>
    <t>Cutthroat Trout DS</t>
  </si>
  <si>
    <t>Coho Fry Mort</t>
  </si>
  <si>
    <t>Coho Fry US</t>
  </si>
  <si>
    <t>Coho Fry DS</t>
  </si>
  <si>
    <t>Comments</t>
    <phoneticPr fontId="3" type="noConversion"/>
  </si>
  <si>
    <t>Weight</t>
    <phoneticPr fontId="3" type="noConversion"/>
  </si>
  <si>
    <t>RS Newt</t>
  </si>
  <si>
    <t>Lamprey</t>
  </si>
  <si>
    <t>Sockeye</t>
  </si>
  <si>
    <t>Trout juv</t>
  </si>
  <si>
    <t>RBT Adlt res</t>
  </si>
  <si>
    <t>Stlhd Adlt</t>
  </si>
  <si>
    <t>Pink Fry - Mort</t>
  </si>
  <si>
    <t>Pink Fry</t>
  </si>
  <si>
    <t>Crayfish</t>
  </si>
  <si>
    <t>Stiklbk</t>
  </si>
  <si>
    <t>Sculpin</t>
  </si>
  <si>
    <t>Cutthroat Trout Mort</t>
  </si>
  <si>
    <t>Coho Smolt Mort</t>
  </si>
  <si>
    <t>Coho Smolts UST</t>
  </si>
  <si>
    <t>Coho Smolts DST</t>
  </si>
  <si>
    <t>StoneFly</t>
  </si>
  <si>
    <t>Coho Fry UST</t>
  </si>
  <si>
    <t>Chum Fry</t>
  </si>
  <si>
    <t>Date</t>
  </si>
  <si>
    <t>Missing data</t>
  </si>
  <si>
    <t>Weight</t>
  </si>
  <si>
    <t>Length</t>
  </si>
  <si>
    <t>US/DS</t>
  </si>
  <si>
    <t>Stage</t>
  </si>
  <si>
    <t>Species</t>
  </si>
  <si>
    <t>Village fence pulled:</t>
  </si>
  <si>
    <t>Cutthroat Trout US</t>
  </si>
  <si>
    <t>Clipped Coho Smolts</t>
  </si>
  <si>
    <t>Coho Smolt - Mort</t>
  </si>
  <si>
    <t>Coho Smolts US</t>
  </si>
  <si>
    <t>Coho Smolts DS</t>
  </si>
  <si>
    <t>Staff Gauge</t>
  </si>
  <si>
    <t>TDS</t>
  </si>
  <si>
    <t>Comments</t>
  </si>
  <si>
    <t>Unknown Smolts</t>
  </si>
  <si>
    <t>Chum fry</t>
  </si>
  <si>
    <t>Chinook DS</t>
  </si>
  <si>
    <t>Clipped Coho Smolt</t>
  </si>
  <si>
    <t>Coho Smolts</t>
  </si>
  <si>
    <t>Coho Smolts total</t>
  </si>
  <si>
    <t xml:space="preserve">Cutthroat Trout </t>
  </si>
  <si>
    <t>Simms Creek</t>
  </si>
  <si>
    <t>Woods Creek</t>
  </si>
  <si>
    <t>StoneFly Creek</t>
  </si>
  <si>
    <t>Hatchery Coho Smolt</t>
  </si>
  <si>
    <t>2014 CR Downstream Fence Data Summary</t>
  </si>
  <si>
    <t>Sun and Cloud</t>
  </si>
  <si>
    <t>Cloudy</t>
  </si>
  <si>
    <t>Overcast</t>
  </si>
  <si>
    <t>Sunny</t>
  </si>
  <si>
    <t>Rain</t>
  </si>
  <si>
    <t>Light rain</t>
  </si>
  <si>
    <t>No flow</t>
  </si>
  <si>
    <t>No fish</t>
  </si>
  <si>
    <t>Woods</t>
  </si>
  <si>
    <t>Overall average</t>
  </si>
  <si>
    <t>mm</t>
  </si>
  <si>
    <t>AVERAGE LENGTH</t>
  </si>
  <si>
    <t>HATCHERY AVERAGE LENGTH</t>
  </si>
  <si>
    <t>Average</t>
  </si>
  <si>
    <t>Coho and CT Smolts</t>
  </si>
  <si>
    <t>For statisical reference only - hatchery are included above</t>
  </si>
  <si>
    <t>DST 1 Caddisfly Larva</t>
  </si>
  <si>
    <t>Pink fry above fence</t>
  </si>
  <si>
    <t>SE Wind, Rain</t>
  </si>
  <si>
    <t>Sunny, few clouds</t>
  </si>
  <si>
    <t>Tried new pH tester 8.13</t>
  </si>
  <si>
    <t>Beaver plugged DST pipe</t>
  </si>
  <si>
    <t>Water levels low</t>
  </si>
  <si>
    <t>Fence flooding. Cleaned fence 4x and set up for tonight</t>
  </si>
  <si>
    <t>Cloudy, dew on grass</t>
  </si>
  <si>
    <t>Took beaver dam out of Butterfly trail BLFL</t>
  </si>
  <si>
    <t>Overcast, SE Wind</t>
  </si>
  <si>
    <t>Rain, SE Wind</t>
  </si>
  <si>
    <t>Sunny, NW wind</t>
  </si>
  <si>
    <t>Sunny, windy</t>
  </si>
  <si>
    <t>1 Stickleback mort DST</t>
  </si>
  <si>
    <t>Overcast, sun breaks</t>
  </si>
  <si>
    <t>Suuny, Windy</t>
  </si>
  <si>
    <t>Coho smolts present above fence</t>
  </si>
  <si>
    <t>Smolt</t>
  </si>
  <si>
    <t>CO</t>
  </si>
  <si>
    <t>DS</t>
  </si>
  <si>
    <t>CT</t>
  </si>
  <si>
    <t>H</t>
  </si>
  <si>
    <t xml:space="preserve">DS </t>
  </si>
  <si>
    <t>Injured tail</t>
  </si>
  <si>
    <t>US</t>
  </si>
  <si>
    <t>Fence installed. No flow.</t>
  </si>
  <si>
    <t>No flow.</t>
  </si>
  <si>
    <t>Slow flow</t>
  </si>
  <si>
    <t>Low water levels</t>
  </si>
  <si>
    <t>Good Flow</t>
  </si>
  <si>
    <t>SE winds - Light rain</t>
  </si>
  <si>
    <t>Hard Rain</t>
  </si>
  <si>
    <t>Gate broken repair screen</t>
  </si>
  <si>
    <t>Sun cloud</t>
  </si>
  <si>
    <t>Screen blown out of UST Pipe. Fixed screen and installed @1PM. Trap plugged with debris in AM, no water flow from screen</t>
  </si>
  <si>
    <t>Overcast, Strong SE Wind</t>
  </si>
  <si>
    <t>Fence panels OK</t>
  </si>
  <si>
    <t>Sun Cloud</t>
  </si>
  <si>
    <t>Put 3 pails gravel on fence</t>
  </si>
  <si>
    <t>Sunny, NE Wind</t>
  </si>
  <si>
    <t>Sunny, NW Wind</t>
  </si>
  <si>
    <t>Overcast, hazy</t>
  </si>
  <si>
    <t>Changed trap intake upside-down replaced pipe- we got flow</t>
  </si>
  <si>
    <t>No flow. Took out DS Pipe</t>
  </si>
  <si>
    <t>DST hose disconnected due to low water. Pull out trap + fence</t>
  </si>
  <si>
    <t>Neascus?</t>
  </si>
  <si>
    <t>Average (mm):</t>
  </si>
  <si>
    <t>N/A</t>
  </si>
  <si>
    <t>Sun, Cloud, Light Rain</t>
  </si>
  <si>
    <t>Cloudy, sun period</t>
  </si>
  <si>
    <t>Cloudy, clearing</t>
  </si>
  <si>
    <t>No flow. Coho fry in creek mouth and a few in creek</t>
  </si>
  <si>
    <t>No flow. Put mill felt in.</t>
  </si>
  <si>
    <t>Low water</t>
  </si>
  <si>
    <t>Low water levels. No flow.</t>
  </si>
  <si>
    <t>Good water flow.</t>
  </si>
  <si>
    <t>Good flow. Lots of debris.</t>
  </si>
  <si>
    <t>Put more gravel on fence.</t>
  </si>
  <si>
    <t>No flow. Put more felt and gravel down. Low water flow happening a few minutes after felt and gravel put in.</t>
  </si>
  <si>
    <t>Rain Showers</t>
  </si>
  <si>
    <t>Added 2 buckets of gravel. There is flow.</t>
  </si>
  <si>
    <t>Flow OK</t>
  </si>
  <si>
    <t>Low water flow</t>
  </si>
  <si>
    <t>Sun, NW Wind</t>
  </si>
  <si>
    <t>Low water levels. No flow. We have flow.</t>
  </si>
  <si>
    <t>OK Flow</t>
  </si>
  <si>
    <t>Low water levels.</t>
  </si>
  <si>
    <t>Overcast, Sunny breaks</t>
  </si>
  <si>
    <t>Low flow</t>
  </si>
  <si>
    <t>No flow. Very low water levels</t>
  </si>
  <si>
    <t>Sunny, wind</t>
  </si>
  <si>
    <t>Very low water levels. Pulled out DST pipe</t>
  </si>
  <si>
    <t>Took 147 coho fry to Craig Rd to release</t>
  </si>
  <si>
    <t>Pipe is taken out of trap due to low water levels</t>
  </si>
  <si>
    <t>Start taking trap and fence out at 10 am finish 11:30</t>
  </si>
  <si>
    <t>Trap out.</t>
  </si>
  <si>
    <t>Finish taking out felt pipe and box</t>
  </si>
  <si>
    <t>No bio-data to report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</si>
</sst>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11" applyNumberFormat="0" applyAlignment="0" applyProtection="0"/>
    <xf numFmtId="0" fontId="8" fillId="29" borderId="12" applyNumberFormat="0" applyAlignment="0" applyProtection="0"/>
    <xf numFmtId="0" fontId="9" fillId="0" borderId="0" applyNumberFormat="0" applyFill="0" applyBorder="0" applyAlignment="0" applyProtection="0"/>
    <xf numFmtId="0" fontId="10" fillId="30" borderId="0" applyNumberFormat="0" applyBorder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3" fillId="0" borderId="0" applyNumberFormat="0" applyFill="0" applyBorder="0" applyAlignment="0" applyProtection="0"/>
    <xf numFmtId="0" fontId="14" fillId="31" borderId="11" applyNumberFormat="0" applyAlignment="0" applyProtection="0"/>
    <xf numFmtId="0" fontId="15" fillId="0" borderId="16" applyNumberFormat="0" applyFill="0" applyAlignment="0" applyProtection="0"/>
    <xf numFmtId="0" fontId="16" fillId="32" borderId="0" applyNumberFormat="0" applyBorder="0" applyAlignment="0" applyProtection="0"/>
    <xf numFmtId="0" fontId="2" fillId="33" borderId="17" applyNumberFormat="0" applyFont="0" applyAlignment="0" applyProtection="0"/>
    <xf numFmtId="0" fontId="17" fillId="28" borderId="18" applyNumberFormat="0" applyAlignment="0" applyProtection="0"/>
    <xf numFmtId="0" fontId="18" fillId="0" borderId="0" applyNumberFormat="0" applyFill="0" applyBorder="0" applyAlignment="0" applyProtection="0"/>
    <xf numFmtId="0" fontId="19" fillId="0" borderId="19" applyNumberFormat="0" applyFill="0" applyAlignment="0" applyProtection="0"/>
    <xf numFmtId="0" fontId="20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65" fontId="0" fillId="0" borderId="0" xfId="0" applyNumberFormat="1"/>
    <xf numFmtId="164" fontId="0" fillId="2" borderId="0" xfId="0" applyNumberFormat="1" applyFill="1"/>
    <xf numFmtId="0" fontId="0" fillId="0" borderId="1" xfId="0" applyBorder="1"/>
    <xf numFmtId="0" fontId="0" fillId="0" borderId="0" xfId="0" applyAlignment="1">
      <alignment wrapText="1"/>
    </xf>
    <xf numFmtId="166" fontId="0" fillId="0" borderId="0" xfId="0" applyNumberFormat="1"/>
    <xf numFmtId="0" fontId="0" fillId="2" borderId="0" xfId="0" applyFill="1"/>
    <xf numFmtId="17" fontId="0" fillId="0" borderId="0" xfId="0" applyNumberFormat="1"/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 applyAlignment="1">
      <alignment horizontal="left" wrapText="1"/>
    </xf>
    <xf numFmtId="4" fontId="0" fillId="0" borderId="0" xfId="0" applyNumberFormat="1"/>
    <xf numFmtId="4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0" xfId="0" applyFont="1"/>
    <xf numFmtId="15" fontId="0" fillId="0" borderId="2" xfId="0" applyNumberFormat="1" applyBorder="1"/>
    <xf numFmtId="165" fontId="0" fillId="0" borderId="1" xfId="0" applyNumberFormat="1" applyBorder="1"/>
    <xf numFmtId="15" fontId="1" fillId="0" borderId="2" xfId="0" applyNumberFormat="1" applyFont="1" applyBorder="1"/>
    <xf numFmtId="0" fontId="20" fillId="0" borderId="0" xfId="0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1" fillId="0" borderId="0" xfId="0" applyNumberFormat="1" applyFont="1"/>
    <xf numFmtId="0" fontId="0" fillId="34" borderId="0" xfId="0" applyFill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64" fontId="0" fillId="35" borderId="0" xfId="0" applyNumberFormat="1" applyFill="1"/>
    <xf numFmtId="18" fontId="0" fillId="0" borderId="0" xfId="0" applyNumberFormat="1"/>
    <xf numFmtId="164" fontId="0" fillId="35" borderId="1" xfId="0" applyNumberFormat="1" applyFill="1" applyBorder="1"/>
    <xf numFmtId="15" fontId="0" fillId="0" borderId="0" xfId="0" applyNumberFormat="1"/>
    <xf numFmtId="15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/>
    <xf numFmtId="0" fontId="1" fillId="0" borderId="6" xfId="0" applyFont="1" applyBorder="1"/>
    <xf numFmtId="0" fontId="0" fillId="35" borderId="6" xfId="0" applyFill="1" applyBorder="1"/>
    <xf numFmtId="0" fontId="0" fillId="35" borderId="4" xfId="0" applyFill="1" applyBorder="1"/>
    <xf numFmtId="166" fontId="0" fillId="0" borderId="7" xfId="0" applyNumberFormat="1" applyBorder="1"/>
    <xf numFmtId="166" fontId="0" fillId="0" borderId="2" xfId="0" applyNumberFormat="1" applyBorder="1"/>
    <xf numFmtId="166" fontId="1" fillId="0" borderId="7" xfId="0" applyNumberFormat="1" applyFont="1" applyBorder="1"/>
    <xf numFmtId="0" fontId="10" fillId="30" borderId="9" xfId="29" applyBorder="1"/>
    <xf numFmtId="0" fontId="19" fillId="0" borderId="0" xfId="0" applyFont="1"/>
    <xf numFmtId="0" fontId="22" fillId="30" borderId="10" xfId="29" applyFont="1" applyBorder="1"/>
    <xf numFmtId="15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1" xfId="0" applyNumberFormat="1" applyBorder="1"/>
    <xf numFmtId="0" fontId="0" fillId="35" borderId="0" xfId="0" applyFill="1"/>
    <xf numFmtId="166" fontId="0" fillId="0" borderId="1" xfId="0" applyNumberFormat="1" applyBorder="1"/>
    <xf numFmtId="0" fontId="6" fillId="27" borderId="0" xfId="25"/>
    <xf numFmtId="14" fontId="0" fillId="0" borderId="8" xfId="0" applyNumberFormat="1" applyBorder="1"/>
    <xf numFmtId="14" fontId="0" fillId="0" borderId="2" xfId="0" applyNumberFormat="1" applyBorder="1"/>
    <xf numFmtId="14" fontId="0" fillId="0" borderId="7" xfId="0" applyNumberFormat="1" applyBorder="1"/>
    <xf numFmtId="2" fontId="21" fillId="0" borderId="0" xfId="0" applyNumberFormat="1" applyFon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chartsheet" Target="chartsheets/sheet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Simms Creek  Spring 2014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0740740740741"/>
          <c:y val="0.43886462882096072"/>
          <c:w val="0.74222222222222223"/>
          <c:h val="0.33624454148471616"/>
        </c:manualLayout>
      </c:layout>
      <c:lineChart>
        <c:grouping val="standard"/>
        <c:varyColors val="0"/>
        <c:ser>
          <c:idx val="0"/>
          <c:order val="0"/>
          <c:tx>
            <c:strRef>
              <c:f>SimmsCreek!$C$1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SimmsCreek!$A$2:$A$50</c:f>
              <c:numCache>
                <c:formatCode>m/d/yyyy</c:formatCode>
                <c:ptCount val="49"/>
                <c:pt idx="0">
                  <c:v>42104</c:v>
                </c:pt>
                <c:pt idx="1">
                  <c:v>42105</c:v>
                </c:pt>
                <c:pt idx="2">
                  <c:v>42106</c:v>
                </c:pt>
                <c:pt idx="3">
                  <c:v>42107</c:v>
                </c:pt>
                <c:pt idx="4">
                  <c:v>42108</c:v>
                </c:pt>
                <c:pt idx="5">
                  <c:v>42109</c:v>
                </c:pt>
                <c:pt idx="6">
                  <c:v>42110</c:v>
                </c:pt>
                <c:pt idx="7">
                  <c:v>42111</c:v>
                </c:pt>
                <c:pt idx="8">
                  <c:v>42112</c:v>
                </c:pt>
                <c:pt idx="9">
                  <c:v>42113</c:v>
                </c:pt>
                <c:pt idx="10">
                  <c:v>42114</c:v>
                </c:pt>
                <c:pt idx="11">
                  <c:v>42115</c:v>
                </c:pt>
                <c:pt idx="12">
                  <c:v>42116</c:v>
                </c:pt>
                <c:pt idx="13">
                  <c:v>42117</c:v>
                </c:pt>
                <c:pt idx="14">
                  <c:v>42118</c:v>
                </c:pt>
                <c:pt idx="15">
                  <c:v>42119</c:v>
                </c:pt>
                <c:pt idx="16">
                  <c:v>42120</c:v>
                </c:pt>
                <c:pt idx="17">
                  <c:v>42121</c:v>
                </c:pt>
                <c:pt idx="18">
                  <c:v>42122</c:v>
                </c:pt>
                <c:pt idx="19">
                  <c:v>42123</c:v>
                </c:pt>
                <c:pt idx="20">
                  <c:v>42124</c:v>
                </c:pt>
                <c:pt idx="21">
                  <c:v>42125</c:v>
                </c:pt>
                <c:pt idx="22">
                  <c:v>42126</c:v>
                </c:pt>
                <c:pt idx="23">
                  <c:v>42127</c:v>
                </c:pt>
                <c:pt idx="24">
                  <c:v>42128</c:v>
                </c:pt>
                <c:pt idx="25">
                  <c:v>42129</c:v>
                </c:pt>
                <c:pt idx="26">
                  <c:v>42130</c:v>
                </c:pt>
                <c:pt idx="27">
                  <c:v>42131</c:v>
                </c:pt>
                <c:pt idx="28">
                  <c:v>42132</c:v>
                </c:pt>
                <c:pt idx="29">
                  <c:v>42133</c:v>
                </c:pt>
                <c:pt idx="30">
                  <c:v>42134</c:v>
                </c:pt>
                <c:pt idx="31">
                  <c:v>42135</c:v>
                </c:pt>
                <c:pt idx="32">
                  <c:v>42136</c:v>
                </c:pt>
                <c:pt idx="33">
                  <c:v>42137</c:v>
                </c:pt>
                <c:pt idx="34">
                  <c:v>42138</c:v>
                </c:pt>
                <c:pt idx="35">
                  <c:v>42139</c:v>
                </c:pt>
                <c:pt idx="36">
                  <c:v>42140</c:v>
                </c:pt>
                <c:pt idx="37">
                  <c:v>42141</c:v>
                </c:pt>
                <c:pt idx="38">
                  <c:v>42142</c:v>
                </c:pt>
                <c:pt idx="39">
                  <c:v>42143</c:v>
                </c:pt>
                <c:pt idx="40">
                  <c:v>42144</c:v>
                </c:pt>
                <c:pt idx="41">
                  <c:v>42145</c:v>
                </c:pt>
                <c:pt idx="42">
                  <c:v>42146</c:v>
                </c:pt>
                <c:pt idx="43">
                  <c:v>42147</c:v>
                </c:pt>
                <c:pt idx="44">
                  <c:v>42148</c:v>
                </c:pt>
                <c:pt idx="45">
                  <c:v>42149</c:v>
                </c:pt>
                <c:pt idx="46">
                  <c:v>42150</c:v>
                </c:pt>
                <c:pt idx="47">
                  <c:v>42151</c:v>
                </c:pt>
                <c:pt idx="48">
                  <c:v>42152</c:v>
                </c:pt>
              </c:numCache>
            </c:numRef>
          </c:cat>
          <c:val>
            <c:numRef>
              <c:f>SimmsCreek!$C$2:$C$50</c:f>
              <c:numCache>
                <c:formatCode>0.00</c:formatCode>
                <c:ptCount val="49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4</c:v>
                </c:pt>
                <c:pt idx="15">
                  <c:v>5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12</c:v>
                </c:pt>
                <c:pt idx="23">
                  <c:v>9</c:v>
                </c:pt>
                <c:pt idx="24">
                  <c:v>10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17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17</c:v>
                </c:pt>
                <c:pt idx="47">
                  <c:v>15</c:v>
                </c:pt>
                <c:pt idx="4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7-4680-AA50-D3CD06A52E13}"/>
            </c:ext>
          </c:extLst>
        </c:ser>
        <c:ser>
          <c:idx val="1"/>
          <c:order val="1"/>
          <c:tx>
            <c:strRef>
              <c:f>SimmsCreek!$E$1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SimmsCreek!$A$2:$A$50</c:f>
              <c:numCache>
                <c:formatCode>m/d/yyyy</c:formatCode>
                <c:ptCount val="49"/>
                <c:pt idx="0">
                  <c:v>42104</c:v>
                </c:pt>
                <c:pt idx="1">
                  <c:v>42105</c:v>
                </c:pt>
                <c:pt idx="2">
                  <c:v>42106</c:v>
                </c:pt>
                <c:pt idx="3">
                  <c:v>42107</c:v>
                </c:pt>
                <c:pt idx="4">
                  <c:v>42108</c:v>
                </c:pt>
                <c:pt idx="5">
                  <c:v>42109</c:v>
                </c:pt>
                <c:pt idx="6">
                  <c:v>42110</c:v>
                </c:pt>
                <c:pt idx="7">
                  <c:v>42111</c:v>
                </c:pt>
                <c:pt idx="8">
                  <c:v>42112</c:v>
                </c:pt>
                <c:pt idx="9">
                  <c:v>42113</c:v>
                </c:pt>
                <c:pt idx="10">
                  <c:v>42114</c:v>
                </c:pt>
                <c:pt idx="11">
                  <c:v>42115</c:v>
                </c:pt>
                <c:pt idx="12">
                  <c:v>42116</c:v>
                </c:pt>
                <c:pt idx="13">
                  <c:v>42117</c:v>
                </c:pt>
                <c:pt idx="14">
                  <c:v>42118</c:v>
                </c:pt>
                <c:pt idx="15">
                  <c:v>42119</c:v>
                </c:pt>
                <c:pt idx="16">
                  <c:v>42120</c:v>
                </c:pt>
                <c:pt idx="17">
                  <c:v>42121</c:v>
                </c:pt>
                <c:pt idx="18">
                  <c:v>42122</c:v>
                </c:pt>
                <c:pt idx="19">
                  <c:v>42123</c:v>
                </c:pt>
                <c:pt idx="20">
                  <c:v>42124</c:v>
                </c:pt>
                <c:pt idx="21">
                  <c:v>42125</c:v>
                </c:pt>
                <c:pt idx="22">
                  <c:v>42126</c:v>
                </c:pt>
                <c:pt idx="23">
                  <c:v>42127</c:v>
                </c:pt>
                <c:pt idx="24">
                  <c:v>42128</c:v>
                </c:pt>
                <c:pt idx="25">
                  <c:v>42129</c:v>
                </c:pt>
                <c:pt idx="26">
                  <c:v>42130</c:v>
                </c:pt>
                <c:pt idx="27">
                  <c:v>42131</c:v>
                </c:pt>
                <c:pt idx="28">
                  <c:v>42132</c:v>
                </c:pt>
                <c:pt idx="29">
                  <c:v>42133</c:v>
                </c:pt>
                <c:pt idx="30">
                  <c:v>42134</c:v>
                </c:pt>
                <c:pt idx="31">
                  <c:v>42135</c:v>
                </c:pt>
                <c:pt idx="32">
                  <c:v>42136</c:v>
                </c:pt>
                <c:pt idx="33">
                  <c:v>42137</c:v>
                </c:pt>
                <c:pt idx="34">
                  <c:v>42138</c:v>
                </c:pt>
                <c:pt idx="35">
                  <c:v>42139</c:v>
                </c:pt>
                <c:pt idx="36">
                  <c:v>42140</c:v>
                </c:pt>
                <c:pt idx="37">
                  <c:v>42141</c:v>
                </c:pt>
                <c:pt idx="38">
                  <c:v>42142</c:v>
                </c:pt>
                <c:pt idx="39">
                  <c:v>42143</c:v>
                </c:pt>
                <c:pt idx="40">
                  <c:v>42144</c:v>
                </c:pt>
                <c:pt idx="41">
                  <c:v>42145</c:v>
                </c:pt>
                <c:pt idx="42">
                  <c:v>42146</c:v>
                </c:pt>
                <c:pt idx="43">
                  <c:v>42147</c:v>
                </c:pt>
                <c:pt idx="44">
                  <c:v>42148</c:v>
                </c:pt>
                <c:pt idx="45">
                  <c:v>42149</c:v>
                </c:pt>
                <c:pt idx="46">
                  <c:v>42150</c:v>
                </c:pt>
                <c:pt idx="47">
                  <c:v>42151</c:v>
                </c:pt>
                <c:pt idx="48">
                  <c:v>42152</c:v>
                </c:pt>
              </c:numCache>
            </c:numRef>
          </c:cat>
          <c:val>
            <c:numRef>
              <c:f>SimmsCreek!$E$2:$E$50</c:f>
              <c:numCache>
                <c:formatCode>0.00</c:formatCode>
                <c:ptCount val="49"/>
                <c:pt idx="0">
                  <c:v>8.8000000000000007</c:v>
                </c:pt>
                <c:pt idx="1">
                  <c:v>8</c:v>
                </c:pt>
                <c:pt idx="2">
                  <c:v>8</c:v>
                </c:pt>
                <c:pt idx="3">
                  <c:v>8.1</c:v>
                </c:pt>
                <c:pt idx="4">
                  <c:v>8.1</c:v>
                </c:pt>
                <c:pt idx="5">
                  <c:v>8.1999999999999993</c:v>
                </c:pt>
                <c:pt idx="6">
                  <c:v>8</c:v>
                </c:pt>
                <c:pt idx="7">
                  <c:v>8</c:v>
                </c:pt>
                <c:pt idx="8">
                  <c:v>8.1</c:v>
                </c:pt>
                <c:pt idx="9">
                  <c:v>8.1</c:v>
                </c:pt>
                <c:pt idx="10">
                  <c:v>8</c:v>
                </c:pt>
                <c:pt idx="11">
                  <c:v>7.8</c:v>
                </c:pt>
                <c:pt idx="12">
                  <c:v>8.1</c:v>
                </c:pt>
                <c:pt idx="13">
                  <c:v>7.9</c:v>
                </c:pt>
                <c:pt idx="14">
                  <c:v>8</c:v>
                </c:pt>
                <c:pt idx="15">
                  <c:v>7.9</c:v>
                </c:pt>
                <c:pt idx="16">
                  <c:v>7.8</c:v>
                </c:pt>
                <c:pt idx="17">
                  <c:v>7.8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8.1</c:v>
                </c:pt>
                <c:pt idx="23">
                  <c:v>7.9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8.1</c:v>
                </c:pt>
                <c:pt idx="34">
                  <c:v>7.9</c:v>
                </c:pt>
                <c:pt idx="35">
                  <c:v>8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8.5</c:v>
                </c:pt>
                <c:pt idx="42">
                  <c:v>8.5</c:v>
                </c:pt>
                <c:pt idx="43">
                  <c:v>8.1</c:v>
                </c:pt>
                <c:pt idx="44">
                  <c:v>8.1999999999999993</c:v>
                </c:pt>
                <c:pt idx="45">
                  <c:v>8.5</c:v>
                </c:pt>
                <c:pt idx="46">
                  <c:v>8.4</c:v>
                </c:pt>
                <c:pt idx="47">
                  <c:v>7.9</c:v>
                </c:pt>
                <c:pt idx="48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7-4680-AA50-D3CD06A52E13}"/>
            </c:ext>
          </c:extLst>
        </c:ser>
        <c:ser>
          <c:idx val="2"/>
          <c:order val="2"/>
          <c:tx>
            <c:strRef>
              <c:f>SimmsCreek!$F$1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SimmsCreek!$A$2:$A$50</c:f>
              <c:numCache>
                <c:formatCode>m/d/yyyy</c:formatCode>
                <c:ptCount val="49"/>
                <c:pt idx="0">
                  <c:v>42104</c:v>
                </c:pt>
                <c:pt idx="1">
                  <c:v>42105</c:v>
                </c:pt>
                <c:pt idx="2">
                  <c:v>42106</c:v>
                </c:pt>
                <c:pt idx="3">
                  <c:v>42107</c:v>
                </c:pt>
                <c:pt idx="4">
                  <c:v>42108</c:v>
                </c:pt>
                <c:pt idx="5">
                  <c:v>42109</c:v>
                </c:pt>
                <c:pt idx="6">
                  <c:v>42110</c:v>
                </c:pt>
                <c:pt idx="7">
                  <c:v>42111</c:v>
                </c:pt>
                <c:pt idx="8">
                  <c:v>42112</c:v>
                </c:pt>
                <c:pt idx="9">
                  <c:v>42113</c:v>
                </c:pt>
                <c:pt idx="10">
                  <c:v>42114</c:v>
                </c:pt>
                <c:pt idx="11">
                  <c:v>42115</c:v>
                </c:pt>
                <c:pt idx="12">
                  <c:v>42116</c:v>
                </c:pt>
                <c:pt idx="13">
                  <c:v>42117</c:v>
                </c:pt>
                <c:pt idx="14">
                  <c:v>42118</c:v>
                </c:pt>
                <c:pt idx="15">
                  <c:v>42119</c:v>
                </c:pt>
                <c:pt idx="16">
                  <c:v>42120</c:v>
                </c:pt>
                <c:pt idx="17">
                  <c:v>42121</c:v>
                </c:pt>
                <c:pt idx="18">
                  <c:v>42122</c:v>
                </c:pt>
                <c:pt idx="19">
                  <c:v>42123</c:v>
                </c:pt>
                <c:pt idx="20">
                  <c:v>42124</c:v>
                </c:pt>
                <c:pt idx="21">
                  <c:v>42125</c:v>
                </c:pt>
                <c:pt idx="22">
                  <c:v>42126</c:v>
                </c:pt>
                <c:pt idx="23">
                  <c:v>42127</c:v>
                </c:pt>
                <c:pt idx="24">
                  <c:v>42128</c:v>
                </c:pt>
                <c:pt idx="25">
                  <c:v>42129</c:v>
                </c:pt>
                <c:pt idx="26">
                  <c:v>42130</c:v>
                </c:pt>
                <c:pt idx="27">
                  <c:v>42131</c:v>
                </c:pt>
                <c:pt idx="28">
                  <c:v>42132</c:v>
                </c:pt>
                <c:pt idx="29">
                  <c:v>42133</c:v>
                </c:pt>
                <c:pt idx="30">
                  <c:v>42134</c:v>
                </c:pt>
                <c:pt idx="31">
                  <c:v>42135</c:v>
                </c:pt>
                <c:pt idx="32">
                  <c:v>42136</c:v>
                </c:pt>
                <c:pt idx="33">
                  <c:v>42137</c:v>
                </c:pt>
                <c:pt idx="34">
                  <c:v>42138</c:v>
                </c:pt>
                <c:pt idx="35">
                  <c:v>42139</c:v>
                </c:pt>
                <c:pt idx="36">
                  <c:v>42140</c:v>
                </c:pt>
                <c:pt idx="37">
                  <c:v>42141</c:v>
                </c:pt>
                <c:pt idx="38">
                  <c:v>42142</c:v>
                </c:pt>
                <c:pt idx="39">
                  <c:v>42143</c:v>
                </c:pt>
                <c:pt idx="40">
                  <c:v>42144</c:v>
                </c:pt>
                <c:pt idx="41">
                  <c:v>42145</c:v>
                </c:pt>
                <c:pt idx="42">
                  <c:v>42146</c:v>
                </c:pt>
                <c:pt idx="43">
                  <c:v>42147</c:v>
                </c:pt>
                <c:pt idx="44">
                  <c:v>42148</c:v>
                </c:pt>
                <c:pt idx="45">
                  <c:v>42149</c:v>
                </c:pt>
                <c:pt idx="46">
                  <c:v>42150</c:v>
                </c:pt>
                <c:pt idx="47">
                  <c:v>42151</c:v>
                </c:pt>
                <c:pt idx="48">
                  <c:v>42152</c:v>
                </c:pt>
              </c:numCache>
            </c:numRef>
          </c:cat>
          <c:val>
            <c:numRef>
              <c:f>SimmsCreek!$F$2:$F$50</c:f>
              <c:numCache>
                <c:formatCode>0.00</c:formatCode>
                <c:ptCount val="49"/>
                <c:pt idx="0">
                  <c:v>10.3</c:v>
                </c:pt>
                <c:pt idx="1">
                  <c:v>10.7</c:v>
                </c:pt>
                <c:pt idx="2">
                  <c:v>10.8</c:v>
                </c:pt>
                <c:pt idx="3">
                  <c:v>10.4</c:v>
                </c:pt>
                <c:pt idx="4">
                  <c:v>10.6</c:v>
                </c:pt>
                <c:pt idx="5">
                  <c:v>10.9</c:v>
                </c:pt>
                <c:pt idx="6">
                  <c:v>10.5</c:v>
                </c:pt>
                <c:pt idx="7">
                  <c:v>10.3</c:v>
                </c:pt>
                <c:pt idx="8">
                  <c:v>10.199999999999999</c:v>
                </c:pt>
                <c:pt idx="9">
                  <c:v>10.3</c:v>
                </c:pt>
                <c:pt idx="10">
                  <c:v>9.9499999999999993</c:v>
                </c:pt>
                <c:pt idx="11">
                  <c:v>9.6300000000000008</c:v>
                </c:pt>
                <c:pt idx="12">
                  <c:v>10.1</c:v>
                </c:pt>
                <c:pt idx="13">
                  <c:v>9.89</c:v>
                </c:pt>
                <c:pt idx="14">
                  <c:v>10.4</c:v>
                </c:pt>
                <c:pt idx="15">
                  <c:v>10.199999999999999</c:v>
                </c:pt>
                <c:pt idx="16">
                  <c:v>9.7799999999999994</c:v>
                </c:pt>
                <c:pt idx="17">
                  <c:v>9.92</c:v>
                </c:pt>
                <c:pt idx="18">
                  <c:v>9.61</c:v>
                </c:pt>
                <c:pt idx="19">
                  <c:v>9.7200000000000006</c:v>
                </c:pt>
                <c:pt idx="20">
                  <c:v>9.98</c:v>
                </c:pt>
                <c:pt idx="21">
                  <c:v>9.8000000000000007</c:v>
                </c:pt>
                <c:pt idx="22">
                  <c:v>9.85</c:v>
                </c:pt>
                <c:pt idx="23">
                  <c:v>9.9600000000000009</c:v>
                </c:pt>
                <c:pt idx="24">
                  <c:v>9.66</c:v>
                </c:pt>
                <c:pt idx="25">
                  <c:v>9.5299999999999994</c:v>
                </c:pt>
                <c:pt idx="26">
                  <c:v>9.83</c:v>
                </c:pt>
                <c:pt idx="27">
                  <c:v>9.52</c:v>
                </c:pt>
                <c:pt idx="28">
                  <c:v>9.32</c:v>
                </c:pt>
                <c:pt idx="29">
                  <c:v>9.1199999999999992</c:v>
                </c:pt>
                <c:pt idx="30">
                  <c:v>8.64</c:v>
                </c:pt>
                <c:pt idx="31">
                  <c:v>8.83</c:v>
                </c:pt>
                <c:pt idx="32">
                  <c:v>8.69</c:v>
                </c:pt>
                <c:pt idx="33">
                  <c:v>8.2899999999999991</c:v>
                </c:pt>
                <c:pt idx="34">
                  <c:v>8.67</c:v>
                </c:pt>
                <c:pt idx="35">
                  <c:v>8.84</c:v>
                </c:pt>
                <c:pt idx="36">
                  <c:v>8.91</c:v>
                </c:pt>
                <c:pt idx="37">
                  <c:v>8.69</c:v>
                </c:pt>
                <c:pt idx="38">
                  <c:v>8.7100000000000009</c:v>
                </c:pt>
                <c:pt idx="39">
                  <c:v>9.11</c:v>
                </c:pt>
                <c:pt idx="40">
                  <c:v>8.2799999999999994</c:v>
                </c:pt>
                <c:pt idx="41">
                  <c:v>8.49</c:v>
                </c:pt>
                <c:pt idx="42">
                  <c:v>8.4700000000000006</c:v>
                </c:pt>
                <c:pt idx="43">
                  <c:v>8.7200000000000006</c:v>
                </c:pt>
                <c:pt idx="44">
                  <c:v>8.59</c:v>
                </c:pt>
                <c:pt idx="45">
                  <c:v>8.57</c:v>
                </c:pt>
                <c:pt idx="46">
                  <c:v>8.44</c:v>
                </c:pt>
                <c:pt idx="47">
                  <c:v>8.5500000000000007</c:v>
                </c:pt>
                <c:pt idx="48">
                  <c:v>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7-4680-AA50-D3CD06A5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765760"/>
        <c:axId val="1"/>
      </c:lineChart>
      <c:dateAx>
        <c:axId val="1569765760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97657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791208791208787"/>
          <c:y val="0.50151516234449511"/>
          <c:w val="0.98791208791208784"/>
          <c:h val="0.6181817893035684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Woods Creek  Spring 2014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2592592592591"/>
          <c:y val="0.43886462882096072"/>
          <c:w val="0.7466666666666667"/>
          <c:h val="0.33624454148471616"/>
        </c:manualLayout>
      </c:layout>
      <c:lineChart>
        <c:grouping val="standard"/>
        <c:varyColors val="0"/>
        <c:ser>
          <c:idx val="0"/>
          <c:order val="0"/>
          <c:tx>
            <c:strRef>
              <c:f>'Woods Ck'!$C$2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'Woods Ck'!$A$3:$A$46</c:f>
              <c:numCache>
                <c:formatCode>d\-mmm\-yy</c:formatCode>
                <c:ptCount val="44"/>
                <c:pt idx="0">
                  <c:v>42110</c:v>
                </c:pt>
                <c:pt idx="1">
                  <c:v>42111</c:v>
                </c:pt>
                <c:pt idx="2">
                  <c:v>42112</c:v>
                </c:pt>
                <c:pt idx="3">
                  <c:v>42113</c:v>
                </c:pt>
                <c:pt idx="4">
                  <c:v>42114</c:v>
                </c:pt>
                <c:pt idx="5">
                  <c:v>42115</c:v>
                </c:pt>
                <c:pt idx="6">
                  <c:v>42116</c:v>
                </c:pt>
                <c:pt idx="7">
                  <c:v>42117</c:v>
                </c:pt>
                <c:pt idx="8">
                  <c:v>42118</c:v>
                </c:pt>
                <c:pt idx="9">
                  <c:v>42119</c:v>
                </c:pt>
                <c:pt idx="10">
                  <c:v>42120</c:v>
                </c:pt>
                <c:pt idx="11">
                  <c:v>42121</c:v>
                </c:pt>
                <c:pt idx="12">
                  <c:v>42122</c:v>
                </c:pt>
                <c:pt idx="13">
                  <c:v>42123</c:v>
                </c:pt>
                <c:pt idx="14">
                  <c:v>42124</c:v>
                </c:pt>
                <c:pt idx="15">
                  <c:v>42125</c:v>
                </c:pt>
                <c:pt idx="16">
                  <c:v>42126</c:v>
                </c:pt>
                <c:pt idx="17">
                  <c:v>42127</c:v>
                </c:pt>
                <c:pt idx="18">
                  <c:v>42128</c:v>
                </c:pt>
                <c:pt idx="19">
                  <c:v>42129</c:v>
                </c:pt>
                <c:pt idx="20">
                  <c:v>42130</c:v>
                </c:pt>
                <c:pt idx="21">
                  <c:v>42131</c:v>
                </c:pt>
                <c:pt idx="22">
                  <c:v>42132</c:v>
                </c:pt>
                <c:pt idx="23">
                  <c:v>42133</c:v>
                </c:pt>
                <c:pt idx="24">
                  <c:v>42134</c:v>
                </c:pt>
                <c:pt idx="25">
                  <c:v>42135</c:v>
                </c:pt>
                <c:pt idx="26">
                  <c:v>42136</c:v>
                </c:pt>
                <c:pt idx="27">
                  <c:v>42137</c:v>
                </c:pt>
                <c:pt idx="28">
                  <c:v>42138</c:v>
                </c:pt>
                <c:pt idx="29">
                  <c:v>42139</c:v>
                </c:pt>
                <c:pt idx="30">
                  <c:v>42140</c:v>
                </c:pt>
                <c:pt idx="31">
                  <c:v>42141</c:v>
                </c:pt>
                <c:pt idx="32">
                  <c:v>42142</c:v>
                </c:pt>
                <c:pt idx="33">
                  <c:v>42143</c:v>
                </c:pt>
                <c:pt idx="34">
                  <c:v>42144</c:v>
                </c:pt>
                <c:pt idx="35">
                  <c:v>42145</c:v>
                </c:pt>
                <c:pt idx="36">
                  <c:v>42146</c:v>
                </c:pt>
                <c:pt idx="37">
                  <c:v>42147</c:v>
                </c:pt>
                <c:pt idx="38">
                  <c:v>42148</c:v>
                </c:pt>
                <c:pt idx="39">
                  <c:v>42149</c:v>
                </c:pt>
                <c:pt idx="40">
                  <c:v>42150</c:v>
                </c:pt>
                <c:pt idx="41">
                  <c:v>42151</c:v>
                </c:pt>
                <c:pt idx="42">
                  <c:v>42152</c:v>
                </c:pt>
                <c:pt idx="43">
                  <c:v>42153</c:v>
                </c:pt>
              </c:numCache>
            </c:numRef>
          </c:cat>
          <c:val>
            <c:numRef>
              <c:f>'Woods Ck'!$C$3:$C$46</c:f>
              <c:numCache>
                <c:formatCode>General</c:formatCode>
                <c:ptCount val="44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17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18</c:v>
                </c:pt>
                <c:pt idx="41">
                  <c:v>18</c:v>
                </c:pt>
                <c:pt idx="42">
                  <c:v>13</c:v>
                </c:pt>
                <c:pt idx="4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2-4014-B34B-43E7D7F3B661}"/>
            </c:ext>
          </c:extLst>
        </c:ser>
        <c:ser>
          <c:idx val="1"/>
          <c:order val="1"/>
          <c:tx>
            <c:strRef>
              <c:f>'Woods Ck'!$E$2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'Woods Ck'!$A$3:$A$46</c:f>
              <c:numCache>
                <c:formatCode>d\-mmm\-yy</c:formatCode>
                <c:ptCount val="44"/>
                <c:pt idx="0">
                  <c:v>42110</c:v>
                </c:pt>
                <c:pt idx="1">
                  <c:v>42111</c:v>
                </c:pt>
                <c:pt idx="2">
                  <c:v>42112</c:v>
                </c:pt>
                <c:pt idx="3">
                  <c:v>42113</c:v>
                </c:pt>
                <c:pt idx="4">
                  <c:v>42114</c:v>
                </c:pt>
                <c:pt idx="5">
                  <c:v>42115</c:v>
                </c:pt>
                <c:pt idx="6">
                  <c:v>42116</c:v>
                </c:pt>
                <c:pt idx="7">
                  <c:v>42117</c:v>
                </c:pt>
                <c:pt idx="8">
                  <c:v>42118</c:v>
                </c:pt>
                <c:pt idx="9">
                  <c:v>42119</c:v>
                </c:pt>
                <c:pt idx="10">
                  <c:v>42120</c:v>
                </c:pt>
                <c:pt idx="11">
                  <c:v>42121</c:v>
                </c:pt>
                <c:pt idx="12">
                  <c:v>42122</c:v>
                </c:pt>
                <c:pt idx="13">
                  <c:v>42123</c:v>
                </c:pt>
                <c:pt idx="14">
                  <c:v>42124</c:v>
                </c:pt>
                <c:pt idx="15">
                  <c:v>42125</c:v>
                </c:pt>
                <c:pt idx="16">
                  <c:v>42126</c:v>
                </c:pt>
                <c:pt idx="17">
                  <c:v>42127</c:v>
                </c:pt>
                <c:pt idx="18">
                  <c:v>42128</c:v>
                </c:pt>
                <c:pt idx="19">
                  <c:v>42129</c:v>
                </c:pt>
                <c:pt idx="20">
                  <c:v>42130</c:v>
                </c:pt>
                <c:pt idx="21">
                  <c:v>42131</c:v>
                </c:pt>
                <c:pt idx="22">
                  <c:v>42132</c:v>
                </c:pt>
                <c:pt idx="23">
                  <c:v>42133</c:v>
                </c:pt>
                <c:pt idx="24">
                  <c:v>42134</c:v>
                </c:pt>
                <c:pt idx="25">
                  <c:v>42135</c:v>
                </c:pt>
                <c:pt idx="26">
                  <c:v>42136</c:v>
                </c:pt>
                <c:pt idx="27">
                  <c:v>42137</c:v>
                </c:pt>
                <c:pt idx="28">
                  <c:v>42138</c:v>
                </c:pt>
                <c:pt idx="29">
                  <c:v>42139</c:v>
                </c:pt>
                <c:pt idx="30">
                  <c:v>42140</c:v>
                </c:pt>
                <c:pt idx="31">
                  <c:v>42141</c:v>
                </c:pt>
                <c:pt idx="32">
                  <c:v>42142</c:v>
                </c:pt>
                <c:pt idx="33">
                  <c:v>42143</c:v>
                </c:pt>
                <c:pt idx="34">
                  <c:v>42144</c:v>
                </c:pt>
                <c:pt idx="35">
                  <c:v>42145</c:v>
                </c:pt>
                <c:pt idx="36">
                  <c:v>42146</c:v>
                </c:pt>
                <c:pt idx="37">
                  <c:v>42147</c:v>
                </c:pt>
                <c:pt idx="38">
                  <c:v>42148</c:v>
                </c:pt>
                <c:pt idx="39">
                  <c:v>42149</c:v>
                </c:pt>
                <c:pt idx="40">
                  <c:v>42150</c:v>
                </c:pt>
                <c:pt idx="41">
                  <c:v>42151</c:v>
                </c:pt>
                <c:pt idx="42">
                  <c:v>42152</c:v>
                </c:pt>
                <c:pt idx="43">
                  <c:v>42153</c:v>
                </c:pt>
              </c:numCache>
            </c:numRef>
          </c:cat>
          <c:val>
            <c:numRef>
              <c:f>'Woods Ck'!$E$3:$E$46</c:f>
              <c:numCache>
                <c:formatCode>General</c:formatCode>
                <c:ptCount val="44"/>
                <c:pt idx="0">
                  <c:v>7.8</c:v>
                </c:pt>
                <c:pt idx="1">
                  <c:v>7.9</c:v>
                </c:pt>
                <c:pt idx="2">
                  <c:v>8.1</c:v>
                </c:pt>
                <c:pt idx="3">
                  <c:v>8</c:v>
                </c:pt>
                <c:pt idx="4">
                  <c:v>7.9</c:v>
                </c:pt>
                <c:pt idx="5">
                  <c:v>7.8</c:v>
                </c:pt>
                <c:pt idx="6">
                  <c:v>8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7.8</c:v>
                </c:pt>
                <c:pt idx="11">
                  <c:v>7.8</c:v>
                </c:pt>
                <c:pt idx="12">
                  <c:v>7.9</c:v>
                </c:pt>
                <c:pt idx="13">
                  <c:v>7.8</c:v>
                </c:pt>
                <c:pt idx="14">
                  <c:v>7.9</c:v>
                </c:pt>
                <c:pt idx="15">
                  <c:v>8</c:v>
                </c:pt>
                <c:pt idx="16">
                  <c:v>7.4</c:v>
                </c:pt>
                <c:pt idx="17">
                  <c:v>7.9</c:v>
                </c:pt>
                <c:pt idx="18">
                  <c:v>7.8</c:v>
                </c:pt>
                <c:pt idx="19">
                  <c:v>7.9</c:v>
                </c:pt>
                <c:pt idx="20">
                  <c:v>7.8</c:v>
                </c:pt>
                <c:pt idx="21">
                  <c:v>8.1999999999999993</c:v>
                </c:pt>
                <c:pt idx="22">
                  <c:v>8.1</c:v>
                </c:pt>
                <c:pt idx="23">
                  <c:v>7.9</c:v>
                </c:pt>
                <c:pt idx="24">
                  <c:v>7.8</c:v>
                </c:pt>
                <c:pt idx="25">
                  <c:v>8</c:v>
                </c:pt>
                <c:pt idx="26">
                  <c:v>8</c:v>
                </c:pt>
                <c:pt idx="27">
                  <c:v>7.8</c:v>
                </c:pt>
                <c:pt idx="28">
                  <c:v>8</c:v>
                </c:pt>
                <c:pt idx="29">
                  <c:v>7.8</c:v>
                </c:pt>
                <c:pt idx="30">
                  <c:v>8.5</c:v>
                </c:pt>
                <c:pt idx="31">
                  <c:v>8.3000000000000007</c:v>
                </c:pt>
                <c:pt idx="32">
                  <c:v>7.9</c:v>
                </c:pt>
                <c:pt idx="33">
                  <c:v>8.1</c:v>
                </c:pt>
                <c:pt idx="34">
                  <c:v>8</c:v>
                </c:pt>
                <c:pt idx="35">
                  <c:v>7.9</c:v>
                </c:pt>
                <c:pt idx="36">
                  <c:v>8</c:v>
                </c:pt>
                <c:pt idx="37">
                  <c:v>8.1</c:v>
                </c:pt>
                <c:pt idx="38">
                  <c:v>7.9</c:v>
                </c:pt>
                <c:pt idx="39">
                  <c:v>8.5</c:v>
                </c:pt>
                <c:pt idx="40">
                  <c:v>7.8</c:v>
                </c:pt>
                <c:pt idx="41" formatCode="0.0">
                  <c:v>7.8</c:v>
                </c:pt>
                <c:pt idx="42" formatCode="0.0">
                  <c:v>7.9</c:v>
                </c:pt>
                <c:pt idx="43" formatCode="0.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2-4014-B34B-43E7D7F3B661}"/>
            </c:ext>
          </c:extLst>
        </c:ser>
        <c:ser>
          <c:idx val="2"/>
          <c:order val="2"/>
          <c:tx>
            <c:strRef>
              <c:f>'Woods Ck'!$F$2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'Woods Ck'!$A$3:$A$46</c:f>
              <c:numCache>
                <c:formatCode>d\-mmm\-yy</c:formatCode>
                <c:ptCount val="44"/>
                <c:pt idx="0">
                  <c:v>42110</c:v>
                </c:pt>
                <c:pt idx="1">
                  <c:v>42111</c:v>
                </c:pt>
                <c:pt idx="2">
                  <c:v>42112</c:v>
                </c:pt>
                <c:pt idx="3">
                  <c:v>42113</c:v>
                </c:pt>
                <c:pt idx="4">
                  <c:v>42114</c:v>
                </c:pt>
                <c:pt idx="5">
                  <c:v>42115</c:v>
                </c:pt>
                <c:pt idx="6">
                  <c:v>42116</c:v>
                </c:pt>
                <c:pt idx="7">
                  <c:v>42117</c:v>
                </c:pt>
                <c:pt idx="8">
                  <c:v>42118</c:v>
                </c:pt>
                <c:pt idx="9">
                  <c:v>42119</c:v>
                </c:pt>
                <c:pt idx="10">
                  <c:v>42120</c:v>
                </c:pt>
                <c:pt idx="11">
                  <c:v>42121</c:v>
                </c:pt>
                <c:pt idx="12">
                  <c:v>42122</c:v>
                </c:pt>
                <c:pt idx="13">
                  <c:v>42123</c:v>
                </c:pt>
                <c:pt idx="14">
                  <c:v>42124</c:v>
                </c:pt>
                <c:pt idx="15">
                  <c:v>42125</c:v>
                </c:pt>
                <c:pt idx="16">
                  <c:v>42126</c:v>
                </c:pt>
                <c:pt idx="17">
                  <c:v>42127</c:v>
                </c:pt>
                <c:pt idx="18">
                  <c:v>42128</c:v>
                </c:pt>
                <c:pt idx="19">
                  <c:v>42129</c:v>
                </c:pt>
                <c:pt idx="20">
                  <c:v>42130</c:v>
                </c:pt>
                <c:pt idx="21">
                  <c:v>42131</c:v>
                </c:pt>
                <c:pt idx="22">
                  <c:v>42132</c:v>
                </c:pt>
                <c:pt idx="23">
                  <c:v>42133</c:v>
                </c:pt>
                <c:pt idx="24">
                  <c:v>42134</c:v>
                </c:pt>
                <c:pt idx="25">
                  <c:v>42135</c:v>
                </c:pt>
                <c:pt idx="26">
                  <c:v>42136</c:v>
                </c:pt>
                <c:pt idx="27">
                  <c:v>42137</c:v>
                </c:pt>
                <c:pt idx="28">
                  <c:v>42138</c:v>
                </c:pt>
                <c:pt idx="29">
                  <c:v>42139</c:v>
                </c:pt>
                <c:pt idx="30">
                  <c:v>42140</c:v>
                </c:pt>
                <c:pt idx="31">
                  <c:v>42141</c:v>
                </c:pt>
                <c:pt idx="32">
                  <c:v>42142</c:v>
                </c:pt>
                <c:pt idx="33">
                  <c:v>42143</c:v>
                </c:pt>
                <c:pt idx="34">
                  <c:v>42144</c:v>
                </c:pt>
                <c:pt idx="35">
                  <c:v>42145</c:v>
                </c:pt>
                <c:pt idx="36">
                  <c:v>42146</c:v>
                </c:pt>
                <c:pt idx="37">
                  <c:v>42147</c:v>
                </c:pt>
                <c:pt idx="38">
                  <c:v>42148</c:v>
                </c:pt>
                <c:pt idx="39">
                  <c:v>42149</c:v>
                </c:pt>
                <c:pt idx="40">
                  <c:v>42150</c:v>
                </c:pt>
                <c:pt idx="41">
                  <c:v>42151</c:v>
                </c:pt>
                <c:pt idx="42">
                  <c:v>42152</c:v>
                </c:pt>
                <c:pt idx="43">
                  <c:v>42153</c:v>
                </c:pt>
              </c:numCache>
            </c:numRef>
          </c:cat>
          <c:val>
            <c:numRef>
              <c:f>'Woods Ck'!$F$3:$F$46</c:f>
              <c:numCache>
                <c:formatCode>General</c:formatCode>
                <c:ptCount val="44"/>
                <c:pt idx="0">
                  <c:v>10.4</c:v>
                </c:pt>
                <c:pt idx="1">
                  <c:v>10.3</c:v>
                </c:pt>
                <c:pt idx="2">
                  <c:v>10.1</c:v>
                </c:pt>
                <c:pt idx="3">
                  <c:v>10.199999999999999</c:v>
                </c:pt>
                <c:pt idx="4">
                  <c:v>10.1</c:v>
                </c:pt>
                <c:pt idx="5">
                  <c:v>9.33</c:v>
                </c:pt>
                <c:pt idx="6">
                  <c:v>10.199999999999999</c:v>
                </c:pt>
                <c:pt idx="7">
                  <c:v>10.199999999999999</c:v>
                </c:pt>
                <c:pt idx="8">
                  <c:v>10.9</c:v>
                </c:pt>
                <c:pt idx="9">
                  <c:v>10.8</c:v>
                </c:pt>
                <c:pt idx="10">
                  <c:v>9.99</c:v>
                </c:pt>
                <c:pt idx="11">
                  <c:v>10.1</c:v>
                </c:pt>
                <c:pt idx="12">
                  <c:v>9.58</c:v>
                </c:pt>
                <c:pt idx="13">
                  <c:v>9.85</c:v>
                </c:pt>
                <c:pt idx="14">
                  <c:v>10.4</c:v>
                </c:pt>
                <c:pt idx="15">
                  <c:v>9.48</c:v>
                </c:pt>
                <c:pt idx="16">
                  <c:v>9.85</c:v>
                </c:pt>
                <c:pt idx="17">
                  <c:v>9.81</c:v>
                </c:pt>
                <c:pt idx="18">
                  <c:v>9.68</c:v>
                </c:pt>
                <c:pt idx="19">
                  <c:v>9.39</c:v>
                </c:pt>
                <c:pt idx="20">
                  <c:v>9.67</c:v>
                </c:pt>
                <c:pt idx="21">
                  <c:v>9.56</c:v>
                </c:pt>
                <c:pt idx="22">
                  <c:v>9.33</c:v>
                </c:pt>
                <c:pt idx="23">
                  <c:v>9.14</c:v>
                </c:pt>
                <c:pt idx="24">
                  <c:v>9.18</c:v>
                </c:pt>
                <c:pt idx="25">
                  <c:v>9.94</c:v>
                </c:pt>
                <c:pt idx="26">
                  <c:v>8.64</c:v>
                </c:pt>
                <c:pt idx="27">
                  <c:v>8.8699999999999992</c:v>
                </c:pt>
                <c:pt idx="28">
                  <c:v>8.8699999999999992</c:v>
                </c:pt>
                <c:pt idx="29">
                  <c:v>9.0299999999999994</c:v>
                </c:pt>
                <c:pt idx="30">
                  <c:v>8.69</c:v>
                </c:pt>
                <c:pt idx="31">
                  <c:v>8.67</c:v>
                </c:pt>
                <c:pt idx="32">
                  <c:v>8.6999999999999993</c:v>
                </c:pt>
                <c:pt idx="33">
                  <c:v>8.49</c:v>
                </c:pt>
                <c:pt idx="34">
                  <c:v>8.14</c:v>
                </c:pt>
                <c:pt idx="35">
                  <c:v>7.95</c:v>
                </c:pt>
                <c:pt idx="36">
                  <c:v>7.76</c:v>
                </c:pt>
                <c:pt idx="37">
                  <c:v>7.8</c:v>
                </c:pt>
                <c:pt idx="38">
                  <c:v>7.5</c:v>
                </c:pt>
                <c:pt idx="39">
                  <c:v>8.43</c:v>
                </c:pt>
                <c:pt idx="40">
                  <c:v>8.43</c:v>
                </c:pt>
                <c:pt idx="41" formatCode="0.0">
                  <c:v>7.88</c:v>
                </c:pt>
                <c:pt idx="42" formatCode="0.0">
                  <c:v>8.0500000000000007</c:v>
                </c:pt>
                <c:pt idx="43" formatCode="0.0">
                  <c:v>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2-4014-B34B-43E7D7F3B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591312"/>
        <c:axId val="1"/>
      </c:lineChart>
      <c:dateAx>
        <c:axId val="543591312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35913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124311384153908"/>
          <c:y val="0.55482812375725765"/>
          <c:w val="0.98002226644746337"/>
          <c:h val="0.672667621092817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Stonefly Creek Spring 2014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407407407407405E-2"/>
          <c:y val="0.41282455077730662"/>
          <c:w val="0.83554079602424836"/>
          <c:h val="0.42341997757645272"/>
        </c:manualLayout>
      </c:layout>
      <c:lineChart>
        <c:grouping val="standard"/>
        <c:varyColors val="0"/>
        <c:ser>
          <c:idx val="0"/>
          <c:order val="0"/>
          <c:tx>
            <c:strRef>
              <c:f>'Stonefly Ck'!$C$2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42105</c:v>
                </c:pt>
                <c:pt idx="1">
                  <c:v>42106</c:v>
                </c:pt>
                <c:pt idx="2">
                  <c:v>42107</c:v>
                </c:pt>
                <c:pt idx="3">
                  <c:v>42108</c:v>
                </c:pt>
                <c:pt idx="4">
                  <c:v>42109</c:v>
                </c:pt>
                <c:pt idx="5">
                  <c:v>42110</c:v>
                </c:pt>
                <c:pt idx="6">
                  <c:v>42111</c:v>
                </c:pt>
                <c:pt idx="7">
                  <c:v>42112</c:v>
                </c:pt>
                <c:pt idx="8">
                  <c:v>42113</c:v>
                </c:pt>
                <c:pt idx="9">
                  <c:v>42114</c:v>
                </c:pt>
                <c:pt idx="10">
                  <c:v>42115</c:v>
                </c:pt>
                <c:pt idx="11">
                  <c:v>42116</c:v>
                </c:pt>
                <c:pt idx="12">
                  <c:v>42117</c:v>
                </c:pt>
                <c:pt idx="13">
                  <c:v>42118</c:v>
                </c:pt>
                <c:pt idx="14">
                  <c:v>42119</c:v>
                </c:pt>
                <c:pt idx="15">
                  <c:v>42120</c:v>
                </c:pt>
                <c:pt idx="16">
                  <c:v>42121</c:v>
                </c:pt>
                <c:pt idx="17">
                  <c:v>42122</c:v>
                </c:pt>
                <c:pt idx="18">
                  <c:v>42123</c:v>
                </c:pt>
                <c:pt idx="19">
                  <c:v>42124</c:v>
                </c:pt>
                <c:pt idx="20">
                  <c:v>42125</c:v>
                </c:pt>
                <c:pt idx="21">
                  <c:v>42126</c:v>
                </c:pt>
                <c:pt idx="22">
                  <c:v>42127</c:v>
                </c:pt>
                <c:pt idx="23">
                  <c:v>42128</c:v>
                </c:pt>
                <c:pt idx="24">
                  <c:v>42129</c:v>
                </c:pt>
                <c:pt idx="25">
                  <c:v>42130</c:v>
                </c:pt>
                <c:pt idx="26">
                  <c:v>42131</c:v>
                </c:pt>
                <c:pt idx="27">
                  <c:v>42132</c:v>
                </c:pt>
                <c:pt idx="28">
                  <c:v>42133</c:v>
                </c:pt>
                <c:pt idx="29">
                  <c:v>42134</c:v>
                </c:pt>
                <c:pt idx="30">
                  <c:v>42135</c:v>
                </c:pt>
                <c:pt idx="31">
                  <c:v>42136</c:v>
                </c:pt>
                <c:pt idx="32">
                  <c:v>42137</c:v>
                </c:pt>
                <c:pt idx="33">
                  <c:v>42138</c:v>
                </c:pt>
                <c:pt idx="34">
                  <c:v>42139</c:v>
                </c:pt>
                <c:pt idx="35">
                  <c:v>42140</c:v>
                </c:pt>
                <c:pt idx="36">
                  <c:v>42141</c:v>
                </c:pt>
                <c:pt idx="37">
                  <c:v>42142</c:v>
                </c:pt>
                <c:pt idx="38">
                  <c:v>42143</c:v>
                </c:pt>
                <c:pt idx="39">
                  <c:v>42144</c:v>
                </c:pt>
              </c:numCache>
            </c:numRef>
          </c:cat>
          <c:val>
            <c:numRef>
              <c:f>'Stonefly Ck'!$C$3:$C$42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5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13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F-45F5-8564-2671BEAAE725}"/>
            </c:ext>
          </c:extLst>
        </c:ser>
        <c:ser>
          <c:idx val="1"/>
          <c:order val="1"/>
          <c:tx>
            <c:strRef>
              <c:f>'Stonefly Ck'!$E$2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42105</c:v>
                </c:pt>
                <c:pt idx="1">
                  <c:v>42106</c:v>
                </c:pt>
                <c:pt idx="2">
                  <c:v>42107</c:v>
                </c:pt>
                <c:pt idx="3">
                  <c:v>42108</c:v>
                </c:pt>
                <c:pt idx="4">
                  <c:v>42109</c:v>
                </c:pt>
                <c:pt idx="5">
                  <c:v>42110</c:v>
                </c:pt>
                <c:pt idx="6">
                  <c:v>42111</c:v>
                </c:pt>
                <c:pt idx="7">
                  <c:v>42112</c:v>
                </c:pt>
                <c:pt idx="8">
                  <c:v>42113</c:v>
                </c:pt>
                <c:pt idx="9">
                  <c:v>42114</c:v>
                </c:pt>
                <c:pt idx="10">
                  <c:v>42115</c:v>
                </c:pt>
                <c:pt idx="11">
                  <c:v>42116</c:v>
                </c:pt>
                <c:pt idx="12">
                  <c:v>42117</c:v>
                </c:pt>
                <c:pt idx="13">
                  <c:v>42118</c:v>
                </c:pt>
                <c:pt idx="14">
                  <c:v>42119</c:v>
                </c:pt>
                <c:pt idx="15">
                  <c:v>42120</c:v>
                </c:pt>
                <c:pt idx="16">
                  <c:v>42121</c:v>
                </c:pt>
                <c:pt idx="17">
                  <c:v>42122</c:v>
                </c:pt>
                <c:pt idx="18">
                  <c:v>42123</c:v>
                </c:pt>
                <c:pt idx="19">
                  <c:v>42124</c:v>
                </c:pt>
                <c:pt idx="20">
                  <c:v>42125</c:v>
                </c:pt>
                <c:pt idx="21">
                  <c:v>42126</c:v>
                </c:pt>
                <c:pt idx="22">
                  <c:v>42127</c:v>
                </c:pt>
                <c:pt idx="23">
                  <c:v>42128</c:v>
                </c:pt>
                <c:pt idx="24">
                  <c:v>42129</c:v>
                </c:pt>
                <c:pt idx="25">
                  <c:v>42130</c:v>
                </c:pt>
                <c:pt idx="26">
                  <c:v>42131</c:v>
                </c:pt>
                <c:pt idx="27">
                  <c:v>42132</c:v>
                </c:pt>
                <c:pt idx="28">
                  <c:v>42133</c:v>
                </c:pt>
                <c:pt idx="29">
                  <c:v>42134</c:v>
                </c:pt>
                <c:pt idx="30">
                  <c:v>42135</c:v>
                </c:pt>
                <c:pt idx="31">
                  <c:v>42136</c:v>
                </c:pt>
                <c:pt idx="32">
                  <c:v>42137</c:v>
                </c:pt>
                <c:pt idx="33">
                  <c:v>42138</c:v>
                </c:pt>
                <c:pt idx="34">
                  <c:v>42139</c:v>
                </c:pt>
                <c:pt idx="35">
                  <c:v>42140</c:v>
                </c:pt>
                <c:pt idx="36">
                  <c:v>42141</c:v>
                </c:pt>
                <c:pt idx="37">
                  <c:v>42142</c:v>
                </c:pt>
                <c:pt idx="38">
                  <c:v>42143</c:v>
                </c:pt>
                <c:pt idx="39">
                  <c:v>42144</c:v>
                </c:pt>
              </c:numCache>
            </c:numRef>
          </c:cat>
          <c:val>
            <c:numRef>
              <c:f>'Stonefly Ck'!$E$3:$E$42</c:f>
              <c:numCache>
                <c:formatCode>General</c:formatCode>
                <c:ptCount val="40"/>
                <c:pt idx="0">
                  <c:v>7.9</c:v>
                </c:pt>
                <c:pt idx="1">
                  <c:v>8</c:v>
                </c:pt>
                <c:pt idx="2">
                  <c:v>8.1</c:v>
                </c:pt>
                <c:pt idx="3">
                  <c:v>8.1</c:v>
                </c:pt>
                <c:pt idx="4">
                  <c:v>8</c:v>
                </c:pt>
                <c:pt idx="5">
                  <c:v>8</c:v>
                </c:pt>
                <c:pt idx="6">
                  <c:v>8.1</c:v>
                </c:pt>
                <c:pt idx="7">
                  <c:v>8.1</c:v>
                </c:pt>
                <c:pt idx="8">
                  <c:v>7.9</c:v>
                </c:pt>
                <c:pt idx="9">
                  <c:v>7.9</c:v>
                </c:pt>
                <c:pt idx="10">
                  <c:v>7.9</c:v>
                </c:pt>
                <c:pt idx="11">
                  <c:v>8</c:v>
                </c:pt>
                <c:pt idx="12">
                  <c:v>7.9</c:v>
                </c:pt>
                <c:pt idx="13">
                  <c:v>7.8</c:v>
                </c:pt>
                <c:pt idx="14">
                  <c:v>8</c:v>
                </c:pt>
                <c:pt idx="15">
                  <c:v>7.8</c:v>
                </c:pt>
                <c:pt idx="16">
                  <c:v>7.9</c:v>
                </c:pt>
                <c:pt idx="17">
                  <c:v>8.1</c:v>
                </c:pt>
                <c:pt idx="18">
                  <c:v>8.1</c:v>
                </c:pt>
                <c:pt idx="19">
                  <c:v>8</c:v>
                </c:pt>
                <c:pt idx="20">
                  <c:v>8.1999999999999993</c:v>
                </c:pt>
                <c:pt idx="21">
                  <c:v>7.7</c:v>
                </c:pt>
                <c:pt idx="22">
                  <c:v>8.1</c:v>
                </c:pt>
                <c:pt idx="23">
                  <c:v>8.1</c:v>
                </c:pt>
                <c:pt idx="25">
                  <c:v>8.1</c:v>
                </c:pt>
                <c:pt idx="27">
                  <c:v>8.3000000000000007</c:v>
                </c:pt>
                <c:pt idx="28">
                  <c:v>8.1999999999999993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8.3000000000000007</c:v>
                </c:pt>
                <c:pt idx="32">
                  <c:v>8</c:v>
                </c:pt>
                <c:pt idx="33">
                  <c:v>8.1999999999999993</c:v>
                </c:pt>
                <c:pt idx="34">
                  <c:v>8.1</c:v>
                </c:pt>
                <c:pt idx="35">
                  <c:v>8.6999999999999993</c:v>
                </c:pt>
                <c:pt idx="36">
                  <c:v>8.4</c:v>
                </c:pt>
                <c:pt idx="37">
                  <c:v>8.4</c:v>
                </c:pt>
                <c:pt idx="38">
                  <c:v>8.5</c:v>
                </c:pt>
                <c:pt idx="3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F-45F5-8564-2671BEAAE725}"/>
            </c:ext>
          </c:extLst>
        </c:ser>
        <c:ser>
          <c:idx val="2"/>
          <c:order val="2"/>
          <c:tx>
            <c:strRef>
              <c:f>'Stonefly Ck'!$F$2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42105</c:v>
                </c:pt>
                <c:pt idx="1">
                  <c:v>42106</c:v>
                </c:pt>
                <c:pt idx="2">
                  <c:v>42107</c:v>
                </c:pt>
                <c:pt idx="3">
                  <c:v>42108</c:v>
                </c:pt>
                <c:pt idx="4">
                  <c:v>42109</c:v>
                </c:pt>
                <c:pt idx="5">
                  <c:v>42110</c:v>
                </c:pt>
                <c:pt idx="6">
                  <c:v>42111</c:v>
                </c:pt>
                <c:pt idx="7">
                  <c:v>42112</c:v>
                </c:pt>
                <c:pt idx="8">
                  <c:v>42113</c:v>
                </c:pt>
                <c:pt idx="9">
                  <c:v>42114</c:v>
                </c:pt>
                <c:pt idx="10">
                  <c:v>42115</c:v>
                </c:pt>
                <c:pt idx="11">
                  <c:v>42116</c:v>
                </c:pt>
                <c:pt idx="12">
                  <c:v>42117</c:v>
                </c:pt>
                <c:pt idx="13">
                  <c:v>42118</c:v>
                </c:pt>
                <c:pt idx="14">
                  <c:v>42119</c:v>
                </c:pt>
                <c:pt idx="15">
                  <c:v>42120</c:v>
                </c:pt>
                <c:pt idx="16">
                  <c:v>42121</c:v>
                </c:pt>
                <c:pt idx="17">
                  <c:v>42122</c:v>
                </c:pt>
                <c:pt idx="18">
                  <c:v>42123</c:v>
                </c:pt>
                <c:pt idx="19">
                  <c:v>42124</c:v>
                </c:pt>
                <c:pt idx="20">
                  <c:v>42125</c:v>
                </c:pt>
                <c:pt idx="21">
                  <c:v>42126</c:v>
                </c:pt>
                <c:pt idx="22">
                  <c:v>42127</c:v>
                </c:pt>
                <c:pt idx="23">
                  <c:v>42128</c:v>
                </c:pt>
                <c:pt idx="24">
                  <c:v>42129</c:v>
                </c:pt>
                <c:pt idx="25">
                  <c:v>42130</c:v>
                </c:pt>
                <c:pt idx="26">
                  <c:v>42131</c:v>
                </c:pt>
                <c:pt idx="27">
                  <c:v>42132</c:v>
                </c:pt>
                <c:pt idx="28">
                  <c:v>42133</c:v>
                </c:pt>
                <c:pt idx="29">
                  <c:v>42134</c:v>
                </c:pt>
                <c:pt idx="30">
                  <c:v>42135</c:v>
                </c:pt>
                <c:pt idx="31">
                  <c:v>42136</c:v>
                </c:pt>
                <c:pt idx="32">
                  <c:v>42137</c:v>
                </c:pt>
                <c:pt idx="33">
                  <c:v>42138</c:v>
                </c:pt>
                <c:pt idx="34">
                  <c:v>42139</c:v>
                </c:pt>
                <c:pt idx="35">
                  <c:v>42140</c:v>
                </c:pt>
                <c:pt idx="36">
                  <c:v>42141</c:v>
                </c:pt>
                <c:pt idx="37">
                  <c:v>42142</c:v>
                </c:pt>
                <c:pt idx="38">
                  <c:v>42143</c:v>
                </c:pt>
                <c:pt idx="39">
                  <c:v>42144</c:v>
                </c:pt>
              </c:numCache>
            </c:numRef>
          </c:cat>
          <c:val>
            <c:numRef>
              <c:f>'Stonefly Ck'!$F$3:$F$42</c:f>
              <c:numCache>
                <c:formatCode>General</c:formatCode>
                <c:ptCount val="40"/>
                <c:pt idx="0">
                  <c:v>10.9</c:v>
                </c:pt>
                <c:pt idx="1">
                  <c:v>10.6</c:v>
                </c:pt>
                <c:pt idx="2">
                  <c:v>10.8</c:v>
                </c:pt>
                <c:pt idx="3">
                  <c:v>10.8</c:v>
                </c:pt>
                <c:pt idx="4">
                  <c:v>10.8</c:v>
                </c:pt>
                <c:pt idx="5">
                  <c:v>10.7</c:v>
                </c:pt>
                <c:pt idx="6">
                  <c:v>10.9</c:v>
                </c:pt>
                <c:pt idx="7">
                  <c:v>10.9</c:v>
                </c:pt>
                <c:pt idx="8">
                  <c:v>10.8</c:v>
                </c:pt>
                <c:pt idx="9">
                  <c:v>10.6</c:v>
                </c:pt>
                <c:pt idx="10">
                  <c:v>10.6</c:v>
                </c:pt>
                <c:pt idx="11">
                  <c:v>10.6</c:v>
                </c:pt>
                <c:pt idx="12">
                  <c:v>10.7</c:v>
                </c:pt>
                <c:pt idx="13">
                  <c:v>10.9</c:v>
                </c:pt>
                <c:pt idx="14">
                  <c:v>10.9</c:v>
                </c:pt>
                <c:pt idx="15">
                  <c:v>10.6</c:v>
                </c:pt>
                <c:pt idx="16">
                  <c:v>10.3</c:v>
                </c:pt>
                <c:pt idx="17">
                  <c:v>10.3</c:v>
                </c:pt>
                <c:pt idx="18">
                  <c:v>10.5</c:v>
                </c:pt>
                <c:pt idx="19">
                  <c:v>10.5</c:v>
                </c:pt>
                <c:pt idx="20">
                  <c:v>10.3</c:v>
                </c:pt>
                <c:pt idx="21">
                  <c:v>10.5</c:v>
                </c:pt>
                <c:pt idx="22">
                  <c:v>10.3</c:v>
                </c:pt>
                <c:pt idx="23">
                  <c:v>10.3</c:v>
                </c:pt>
                <c:pt idx="25">
                  <c:v>10.4</c:v>
                </c:pt>
                <c:pt idx="27">
                  <c:v>9.89</c:v>
                </c:pt>
                <c:pt idx="28">
                  <c:v>9.93</c:v>
                </c:pt>
                <c:pt idx="29">
                  <c:v>9.9499999999999993</c:v>
                </c:pt>
                <c:pt idx="30">
                  <c:v>9.42</c:v>
                </c:pt>
                <c:pt idx="31">
                  <c:v>9.7799999999999994</c:v>
                </c:pt>
                <c:pt idx="32">
                  <c:v>9.64</c:v>
                </c:pt>
                <c:pt idx="33">
                  <c:v>9.43</c:v>
                </c:pt>
                <c:pt idx="34">
                  <c:v>9.6199999999999992</c:v>
                </c:pt>
                <c:pt idx="35">
                  <c:v>9.4600000000000009</c:v>
                </c:pt>
                <c:pt idx="36">
                  <c:v>9.41</c:v>
                </c:pt>
                <c:pt idx="37">
                  <c:v>9.3000000000000007</c:v>
                </c:pt>
                <c:pt idx="38">
                  <c:v>9.0299999999999994</c:v>
                </c:pt>
                <c:pt idx="39">
                  <c:v>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F-45F5-8564-2671BEAAE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14480"/>
        <c:axId val="1"/>
      </c:lineChart>
      <c:dateAx>
        <c:axId val="536314480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63144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681318681318677"/>
          <c:y val="0.77424242424242429"/>
          <c:w val="0.98681318681318675"/>
          <c:h val="0.890909090909090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821F04-E7A9-4067-A5A0-A06EE14065C0}">
  <sheetPr/>
  <sheetViews>
    <sheetView workbookViewId="0"/>
  </sheetViews>
  <pageMargins left="0.7" right="0.7" top="0.75" bottom="0.75" header="0.3" footer="0.3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384B06-4AD6-47AD-866F-49C537F9B124}">
  <sheetPr/>
  <sheetViews>
    <sheetView zoomScale="78" workbookViewId="0"/>
  </sheetViews>
  <pageMargins left="0.7" right="0.7" top="0.75" bottom="0.75" header="0.3" footer="0.3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0BB396-C167-4ABC-8019-3BA0C771ACF4}">
  <sheetPr/>
  <sheetViews>
    <sheetView zoomScale="130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C71C5-6AEB-77C6-DEF6-A5740A6D57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FB72B-8C6D-A6EC-95F1-DA91BB23C0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1AFBE-8CC3-B257-8185-0CE08EA988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74E7-B05C-473F-8044-843A4DF6A8DE}">
  <dimension ref="A1:AA26"/>
  <sheetViews>
    <sheetView zoomScale="75" zoomScaleNormal="75" workbookViewId="0">
      <selection activeCell="A10" sqref="A10:Q10"/>
    </sheetView>
  </sheetViews>
  <sheetFormatPr defaultRowHeight="15" x14ac:dyDescent="0.25"/>
  <cols>
    <col min="1" max="1" width="18.85546875" customWidth="1"/>
    <col min="2" max="2" width="12.28515625" bestFit="1" customWidth="1"/>
    <col min="3" max="4" width="11.28515625" customWidth="1"/>
    <col min="5" max="5" width="16.28515625" customWidth="1"/>
    <col min="6" max="6" width="12.42578125" bestFit="1" customWidth="1"/>
    <col min="7" max="7" width="12.42578125" customWidth="1"/>
    <col min="8" max="8" width="14.140625" customWidth="1"/>
    <col min="9" max="9" width="10" bestFit="1" customWidth="1"/>
    <col min="10" max="10" width="13.85546875" customWidth="1"/>
    <col min="11" max="16" width="10.85546875" customWidth="1"/>
    <col min="17" max="18" width="8" customWidth="1"/>
    <col min="21" max="24" width="0" hidden="1" customWidth="1"/>
    <col min="26" max="26" width="0" hidden="1" customWidth="1"/>
  </cols>
  <sheetData>
    <row r="1" spans="1:27" x14ac:dyDescent="0.25">
      <c r="A1" t="s">
        <v>74</v>
      </c>
    </row>
    <row r="3" spans="1:27" ht="12" customHeight="1" x14ac:dyDescent="0.25">
      <c r="B3" s="66" t="s">
        <v>43</v>
      </c>
      <c r="C3" s="66" t="s">
        <v>42</v>
      </c>
      <c r="D3" s="66" t="s">
        <v>41</v>
      </c>
      <c r="E3" s="66" t="s">
        <v>66</v>
      </c>
      <c r="F3" s="66" t="s">
        <v>16</v>
      </c>
      <c r="G3" s="66" t="s">
        <v>45</v>
      </c>
      <c r="H3" s="66" t="str">
        <f>'Stonefly Ck'!P2</f>
        <v>Coho Fry Mort</v>
      </c>
      <c r="I3" s="66" t="s">
        <v>15</v>
      </c>
      <c r="J3" s="66" t="s">
        <v>14</v>
      </c>
      <c r="K3" s="66" t="s">
        <v>40</v>
      </c>
      <c r="L3" s="66" t="str">
        <f>'Stonefly Ck'!T2</f>
        <v>Sculpin</v>
      </c>
      <c r="M3" s="66" t="str">
        <f>'Stonefly Ck'!U2</f>
        <v>Stiklbk</v>
      </c>
      <c r="N3" s="66" t="str">
        <f>'Stonefly Ck'!V2</f>
        <v>Crayfish</v>
      </c>
      <c r="O3" s="66" t="s">
        <v>40</v>
      </c>
      <c r="P3" s="66" t="s">
        <v>36</v>
      </c>
      <c r="Q3" s="66" t="s">
        <v>13</v>
      </c>
      <c r="R3" s="66" t="s">
        <v>46</v>
      </c>
      <c r="S3" s="66" t="s">
        <v>34</v>
      </c>
      <c r="T3" s="66" t="s">
        <v>12</v>
      </c>
      <c r="U3" s="66" t="str">
        <f>'Stonefly Ck'!AA2</f>
        <v>Trout juv</v>
      </c>
      <c r="V3" s="66" t="str">
        <f>'Stonefly Ck'!AB2</f>
        <v>Sockeye</v>
      </c>
      <c r="W3" s="66" t="str">
        <f>'Stonefly Ck'!AC2</f>
        <v>Lamprey</v>
      </c>
      <c r="X3" s="66" t="s">
        <v>11</v>
      </c>
      <c r="Y3" s="66" t="s">
        <v>11</v>
      </c>
      <c r="Z3" s="70" t="str">
        <f>'Stonefly Ck'!AF2</f>
        <v>Chum fry</v>
      </c>
      <c r="AA3" s="68" t="s">
        <v>10</v>
      </c>
    </row>
    <row r="4" spans="1:27" s="9" customFormat="1" ht="25.5" customHeight="1" x14ac:dyDescent="0.25"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71"/>
      <c r="AA4" s="69"/>
    </row>
    <row r="5" spans="1:27" x14ac:dyDescent="0.25">
      <c r="A5" t="s">
        <v>9</v>
      </c>
      <c r="B5" s="29" t="e">
        <f>SimmsCreek!#REF!</f>
        <v>#REF!</v>
      </c>
      <c r="C5" s="29" t="e">
        <f>SimmsCreek!#REF!</f>
        <v>#REF!</v>
      </c>
      <c r="D5" s="29" t="e">
        <f>SimmsCreek!#REF!</f>
        <v>#REF!</v>
      </c>
      <c r="E5" s="29" t="e">
        <f>SimmsCreek!#REF!</f>
        <v>#REF!</v>
      </c>
      <c r="F5" s="29" t="e">
        <f>SimmsCreek!#REF!</f>
        <v>#REF!</v>
      </c>
      <c r="G5" s="29" t="e">
        <f>SimmsCreek!#REF!</f>
        <v>#REF!</v>
      </c>
      <c r="H5" s="29" t="e">
        <f>SimmsCreek!#REF!</f>
        <v>#REF!</v>
      </c>
      <c r="I5" s="29" t="e">
        <f>SimmsCreek!#REF!</f>
        <v>#REF!</v>
      </c>
      <c r="J5" s="29" t="e">
        <f>SimmsCreek!#REF!</f>
        <v>#REF!</v>
      </c>
      <c r="K5" s="29" t="e">
        <f>SimmsCreek!#REF!</f>
        <v>#REF!</v>
      </c>
      <c r="L5" s="29" t="e">
        <f>SimmsCreek!#REF!</f>
        <v>#REF!</v>
      </c>
      <c r="M5" s="29" t="e">
        <f>SimmsCreek!#REF!</f>
        <v>#REF!</v>
      </c>
      <c r="N5" s="29" t="e">
        <f>SimmsCreek!#REF!</f>
        <v>#REF!</v>
      </c>
      <c r="O5" s="29" t="e">
        <f>SimmsCreek!#REF!</f>
        <v>#REF!</v>
      </c>
      <c r="P5" s="29" t="e">
        <f>SimmsCreek!#REF!</f>
        <v>#REF!</v>
      </c>
      <c r="Q5" s="29" t="e">
        <f>SimmsCreek!#REF!</f>
        <v>#REF!</v>
      </c>
      <c r="R5" s="29" t="e">
        <f>SimmsCreek!#REF!</f>
        <v>#REF!</v>
      </c>
      <c r="S5" s="29" t="e">
        <f>SimmsCreek!#REF!</f>
        <v>#REF!</v>
      </c>
      <c r="T5" s="29" t="e">
        <f>SimmsCreek!#REF!</f>
        <v>#REF!</v>
      </c>
      <c r="Y5" s="29" t="e">
        <f>SimmsCreek!#REF!</f>
        <v>#REF!</v>
      </c>
    </row>
    <row r="6" spans="1:27" x14ac:dyDescent="0.25">
      <c r="A6" t="s">
        <v>8</v>
      </c>
      <c r="B6">
        <f>'Woods Ck'!J49</f>
        <v>529</v>
      </c>
      <c r="C6">
        <f>'Woods Ck'!K49</f>
        <v>0</v>
      </c>
      <c r="D6">
        <f>'Woods Ck'!L49</f>
        <v>0</v>
      </c>
      <c r="E6">
        <f>'Woods Ck'!M49</f>
        <v>0</v>
      </c>
      <c r="F6">
        <f>'Woods Ck'!N49</f>
        <v>30</v>
      </c>
      <c r="G6">
        <f>'Woods Ck'!O49</f>
        <v>0</v>
      </c>
      <c r="H6">
        <f>'Woods Ck'!P49</f>
        <v>1</v>
      </c>
      <c r="I6">
        <f>'Woods Ck'!O49</f>
        <v>0</v>
      </c>
      <c r="J6">
        <f>'Woods Ck'!Q49</f>
        <v>10</v>
      </c>
      <c r="K6">
        <f>'Woods Ck'!S49</f>
        <v>0</v>
      </c>
      <c r="L6">
        <f>'Woods Ck'!T49</f>
        <v>0</v>
      </c>
      <c r="M6">
        <f>'Woods Ck'!U49</f>
        <v>0</v>
      </c>
      <c r="N6">
        <f>'Woods Ck'!V49</f>
        <v>7</v>
      </c>
      <c r="O6">
        <f>K6</f>
        <v>0</v>
      </c>
      <c r="P6">
        <f>'Woods Ck'!W49</f>
        <v>0</v>
      </c>
      <c r="Q6">
        <f>'Woods Ck'!X49</f>
        <v>0</v>
      </c>
      <c r="R6">
        <f>'Woods Ck'!AF49</f>
        <v>0</v>
      </c>
      <c r="S6">
        <f>'Woods Ck'!Y49</f>
        <v>0</v>
      </c>
      <c r="T6">
        <f>0</f>
        <v>0</v>
      </c>
      <c r="Y6">
        <v>0</v>
      </c>
    </row>
    <row r="7" spans="1:27" s="8" customFormat="1" x14ac:dyDescent="0.25">
      <c r="A7" s="8" t="s">
        <v>44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7" x14ac:dyDescent="0.25">
      <c r="A8" t="s">
        <v>7</v>
      </c>
      <c r="B8" s="29" t="e">
        <f>SUM(B5:B7)</f>
        <v>#REF!</v>
      </c>
      <c r="C8" s="29" t="e">
        <f t="shared" ref="C8:Y8" si="0">SUM(C5:C7)</f>
        <v>#REF!</v>
      </c>
      <c r="D8" s="29" t="e">
        <f t="shared" si="0"/>
        <v>#REF!</v>
      </c>
      <c r="E8" s="29" t="e">
        <f t="shared" si="0"/>
        <v>#REF!</v>
      </c>
      <c r="F8" s="29" t="e">
        <f t="shared" si="0"/>
        <v>#REF!</v>
      </c>
      <c r="G8" s="29" t="e">
        <f t="shared" si="0"/>
        <v>#REF!</v>
      </c>
      <c r="H8" s="29" t="e">
        <f t="shared" si="0"/>
        <v>#REF!</v>
      </c>
      <c r="I8" s="29" t="e">
        <f t="shared" si="0"/>
        <v>#REF!</v>
      </c>
      <c r="J8" s="29" t="e">
        <f t="shared" si="0"/>
        <v>#REF!</v>
      </c>
      <c r="K8" s="29" t="e">
        <f t="shared" si="0"/>
        <v>#REF!</v>
      </c>
      <c r="L8" s="29" t="e">
        <f t="shared" si="0"/>
        <v>#REF!</v>
      </c>
      <c r="M8" s="29" t="e">
        <f t="shared" si="0"/>
        <v>#REF!</v>
      </c>
      <c r="N8" s="29" t="e">
        <f t="shared" si="0"/>
        <v>#REF!</v>
      </c>
      <c r="O8" s="29" t="e">
        <f t="shared" si="0"/>
        <v>#REF!</v>
      </c>
      <c r="P8" s="29" t="e">
        <f t="shared" si="0"/>
        <v>#REF!</v>
      </c>
      <c r="Q8" s="29" t="e">
        <f t="shared" si="0"/>
        <v>#REF!</v>
      </c>
      <c r="R8" s="29" t="e">
        <f t="shared" si="0"/>
        <v>#REF!</v>
      </c>
      <c r="S8" s="29" t="e">
        <f t="shared" si="0"/>
        <v>#REF!</v>
      </c>
      <c r="T8" s="29" t="e">
        <f t="shared" si="0"/>
        <v>#REF!</v>
      </c>
      <c r="U8" s="29">
        <f t="shared" si="0"/>
        <v>0</v>
      </c>
      <c r="V8" s="29">
        <f t="shared" si="0"/>
        <v>0</v>
      </c>
      <c r="W8" s="29">
        <f t="shared" si="0"/>
        <v>0</v>
      </c>
      <c r="X8" s="29">
        <f t="shared" si="0"/>
        <v>0</v>
      </c>
      <c r="Y8" s="29" t="e">
        <f t="shared" si="0"/>
        <v>#REF!</v>
      </c>
    </row>
    <row r="10" spans="1:27" ht="11.25" customHeight="1" x14ac:dyDescent="0.25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27" x14ac:dyDescent="0.25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</row>
    <row r="12" spans="1:27" x14ac:dyDescent="0.25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</row>
    <row r="13" spans="1:27" ht="11.25" customHeight="1" x14ac:dyDescent="0.25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27" ht="12.75" hidden="1" customHeight="1" x14ac:dyDescent="0.25">
      <c r="A14" s="70" t="s">
        <v>6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27" hidden="1" x14ac:dyDescent="0.25">
      <c r="A15" s="70" t="s">
        <v>5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</row>
    <row r="16" spans="1:27" hidden="1" x14ac:dyDescent="0.25">
      <c r="A16" s="70" t="s">
        <v>54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</row>
    <row r="18" spans="1:13" x14ac:dyDescent="0.25">
      <c r="H18" t="s">
        <v>86</v>
      </c>
      <c r="K18" t="s">
        <v>87</v>
      </c>
    </row>
    <row r="19" spans="1:13" x14ac:dyDescent="0.25">
      <c r="B19" s="66" t="s">
        <v>68</v>
      </c>
      <c r="C19" s="66" t="s">
        <v>73</v>
      </c>
      <c r="D19" s="66" t="s">
        <v>36</v>
      </c>
      <c r="E19" s="66" t="s">
        <v>46</v>
      </c>
      <c r="F19" s="66" t="s">
        <v>69</v>
      </c>
      <c r="G19" s="28"/>
    </row>
    <row r="20" spans="1:13" ht="15" customHeight="1" x14ac:dyDescent="0.25">
      <c r="B20" s="67" t="s">
        <v>67</v>
      </c>
      <c r="C20" s="67"/>
      <c r="D20" s="67"/>
      <c r="E20" s="67"/>
      <c r="F20" s="67"/>
      <c r="I20" s="8" t="s">
        <v>89</v>
      </c>
      <c r="J20" s="8"/>
      <c r="L20" s="8" t="s">
        <v>67</v>
      </c>
      <c r="M20" s="8"/>
    </row>
    <row r="21" spans="1:13" x14ac:dyDescent="0.25">
      <c r="A21" t="s">
        <v>70</v>
      </c>
      <c r="B21" s="29" t="e">
        <f>B8+C8</f>
        <v>#REF!</v>
      </c>
      <c r="C21" s="29" t="e">
        <f>E8</f>
        <v>#REF!</v>
      </c>
      <c r="D21" s="29" t="e">
        <f>P8</f>
        <v>#REF!</v>
      </c>
      <c r="E21" s="29" t="e">
        <f>R8</f>
        <v>#REF!</v>
      </c>
      <c r="F21" s="29" t="e">
        <f>I8+J8</f>
        <v>#REF!</v>
      </c>
      <c r="H21" t="s">
        <v>9</v>
      </c>
      <c r="I21">
        <f>SimmsBioData!E904</f>
        <v>0</v>
      </c>
      <c r="J21" t="s">
        <v>85</v>
      </c>
      <c r="K21" t="s">
        <v>9</v>
      </c>
      <c r="L21">
        <f>SimmsBioData!J904</f>
        <v>0</v>
      </c>
      <c r="M21" t="s">
        <v>85</v>
      </c>
    </row>
    <row r="22" spans="1:13" x14ac:dyDescent="0.25">
      <c r="A22" t="s">
        <v>71</v>
      </c>
      <c r="B22">
        <f>B6</f>
        <v>529</v>
      </c>
      <c r="C22">
        <f>E6</f>
        <v>0</v>
      </c>
      <c r="D22" s="29" t="e">
        <f>P8</f>
        <v>#REF!</v>
      </c>
      <c r="E22" s="29" t="e">
        <f>R8</f>
        <v>#REF!</v>
      </c>
      <c r="F22" s="29" t="e">
        <f>J8</f>
        <v>#REF!</v>
      </c>
      <c r="H22" t="s">
        <v>83</v>
      </c>
      <c r="I22">
        <f>WoodsBioData!E213</f>
        <v>107.89573459715639</v>
      </c>
      <c r="J22" t="s">
        <v>85</v>
      </c>
      <c r="K22" t="s">
        <v>83</v>
      </c>
      <c r="L22" t="s">
        <v>139</v>
      </c>
      <c r="M22" t="s">
        <v>85</v>
      </c>
    </row>
    <row r="23" spans="1:13" s="8" customFormat="1" x14ac:dyDescent="0.25">
      <c r="A23" s="8" t="s">
        <v>72</v>
      </c>
      <c r="B23" s="8">
        <v>0</v>
      </c>
      <c r="C23" s="8">
        <v>0</v>
      </c>
      <c r="D23" s="8">
        <v>0</v>
      </c>
      <c r="E23" s="8">
        <v>0</v>
      </c>
      <c r="F23" s="58" t="e">
        <f>J8+K8</f>
        <v>#REF!</v>
      </c>
      <c r="H23" s="8" t="s">
        <v>44</v>
      </c>
      <c r="I23" s="8" t="s">
        <v>139</v>
      </c>
      <c r="J23" s="8" t="s">
        <v>85</v>
      </c>
      <c r="K23" s="8" t="s">
        <v>44</v>
      </c>
      <c r="L23" s="8" t="s">
        <v>139</v>
      </c>
      <c r="M23" s="8" t="s">
        <v>85</v>
      </c>
    </row>
    <row r="24" spans="1:13" x14ac:dyDescent="0.25">
      <c r="A24" t="s">
        <v>7</v>
      </c>
      <c r="B24" s="29" t="e">
        <f>SUM(B21:B23)</f>
        <v>#REF!</v>
      </c>
      <c r="C24" s="29" t="e">
        <f>SUM(C21:C23)</f>
        <v>#REF!</v>
      </c>
      <c r="D24" s="29" t="e">
        <f>SUM(D21:D23)</f>
        <v>#REF!</v>
      </c>
      <c r="E24" s="29" t="e">
        <f>SUM(E21:E23)</f>
        <v>#REF!</v>
      </c>
      <c r="F24" s="29" t="e">
        <f>SUM(F21:F23)</f>
        <v>#REF!</v>
      </c>
      <c r="H24" t="s">
        <v>84</v>
      </c>
      <c r="I24">
        <f>AVERAGE(I21:I22)</f>
        <v>53.947867298578196</v>
      </c>
      <c r="K24" t="s">
        <v>88</v>
      </c>
      <c r="L24">
        <f>L21</f>
        <v>0</v>
      </c>
    </row>
    <row r="26" spans="1:13" x14ac:dyDescent="0.25">
      <c r="A26" s="12"/>
    </row>
  </sheetData>
  <mergeCells count="38">
    <mergeCell ref="F19:F20"/>
    <mergeCell ref="C19:C20"/>
    <mergeCell ref="B19:B20"/>
    <mergeCell ref="D19:D20"/>
    <mergeCell ref="E19:E20"/>
    <mergeCell ref="A14:Q14"/>
    <mergeCell ref="A16:Q16"/>
    <mergeCell ref="A15:Q15"/>
    <mergeCell ref="A12:Q12"/>
    <mergeCell ref="A11:Q11"/>
    <mergeCell ref="A13:Q13"/>
    <mergeCell ref="AA3:AA4"/>
    <mergeCell ref="Z3:Z4"/>
    <mergeCell ref="A10:Q10"/>
    <mergeCell ref="T3:T4"/>
    <mergeCell ref="U3:U4"/>
    <mergeCell ref="L3:L4"/>
    <mergeCell ref="Q3:Q4"/>
    <mergeCell ref="O3:O4"/>
    <mergeCell ref="B3:B4"/>
    <mergeCell ref="K3:K4"/>
    <mergeCell ref="Y3:Y4"/>
    <mergeCell ref="J3:J4"/>
    <mergeCell ref="X3:X4"/>
    <mergeCell ref="C3:C4"/>
    <mergeCell ref="S3:S4"/>
    <mergeCell ref="R3:R4"/>
    <mergeCell ref="D3:D4"/>
    <mergeCell ref="P3:P4"/>
    <mergeCell ref="W3:W4"/>
    <mergeCell ref="V3:V4"/>
    <mergeCell ref="I3:I4"/>
    <mergeCell ref="F3:F4"/>
    <mergeCell ref="E3:E4"/>
    <mergeCell ref="N3:N4"/>
    <mergeCell ref="H3:H4"/>
    <mergeCell ref="M3:M4"/>
    <mergeCell ref="G3:G4"/>
  </mergeCells>
  <phoneticPr fontId="3" type="noConversion"/>
  <pageMargins left="0.74791666666666667" right="0.74791666666666667" top="0.98402777777777783" bottom="0.98402777777777783" header="0.51180555555555562" footer="0.51180555555555562"/>
  <pageSetup scale="9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98D2-96B5-49DE-976C-EA174C80EE92}">
  <dimension ref="A1:AH5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J1" sqref="J1:J1048576"/>
    </sheetView>
  </sheetViews>
  <sheetFormatPr defaultRowHeight="15" x14ac:dyDescent="0.25"/>
  <cols>
    <col min="1" max="1" width="9.7109375" style="2" bestFit="1" customWidth="1"/>
    <col min="2" max="2" width="12.7109375" style="4" bestFit="1" customWidth="1"/>
    <col min="3" max="7" width="7.7109375" style="18" bestFit="1" customWidth="1"/>
    <col min="8" max="8" width="8.7109375" style="18" customWidth="1"/>
    <col min="9" max="9" width="30.42578125" bestFit="1" customWidth="1"/>
    <col min="10" max="10" width="68" bestFit="1" customWidth="1"/>
    <col min="11" max="11" width="12.42578125" customWidth="1"/>
    <col min="12" max="12" width="11.7109375" customWidth="1"/>
    <col min="13" max="13" width="15.140625" customWidth="1"/>
    <col min="14" max="14" width="18.42578125" customWidth="1"/>
    <col min="15" max="17" width="11" bestFit="1" customWidth="1"/>
    <col min="18" max="19" width="11.42578125" bestFit="1" customWidth="1"/>
    <col min="20" max="20" width="12.28515625" bestFit="1" customWidth="1"/>
    <col min="22" max="22" width="8.42578125" customWidth="1"/>
    <col min="23" max="23" width="9.28515625" customWidth="1"/>
    <col min="24" max="24" width="6.28515625" bestFit="1" customWidth="1"/>
    <col min="25" max="25" width="11.7109375" bestFit="1" customWidth="1"/>
    <col min="26" max="26" width="7.140625" bestFit="1" customWidth="1"/>
    <col min="27" max="27" width="10.85546875" bestFit="1" customWidth="1"/>
    <col min="28" max="28" width="7.140625" bestFit="1" customWidth="1"/>
    <col min="29" max="30" width="10.42578125" customWidth="1"/>
    <col min="31" max="31" width="8.42578125" bestFit="1" customWidth="1"/>
    <col min="32" max="32" width="11.140625" bestFit="1" customWidth="1"/>
    <col min="33" max="33" width="9.140625" bestFit="1" customWidth="1"/>
    <col min="34" max="34" width="10.7109375" customWidth="1"/>
  </cols>
  <sheetData>
    <row r="1" spans="1:34" s="1" customFormat="1" ht="30" x14ac:dyDescent="0.25">
      <c r="A1" s="3" t="s">
        <v>47</v>
      </c>
      <c r="B1" s="5" t="s">
        <v>4</v>
      </c>
      <c r="C1" s="22" t="s">
        <v>3</v>
      </c>
      <c r="D1" s="22" t="s">
        <v>2</v>
      </c>
      <c r="E1" s="22" t="s">
        <v>1</v>
      </c>
      <c r="F1" s="22" t="s">
        <v>0</v>
      </c>
      <c r="G1" s="22" t="s">
        <v>61</v>
      </c>
      <c r="H1" s="22" t="s">
        <v>60</v>
      </c>
      <c r="I1" s="1" t="s">
        <v>17</v>
      </c>
      <c r="J1" s="1" t="s">
        <v>62</v>
      </c>
      <c r="K1" s="1" t="s">
        <v>59</v>
      </c>
      <c r="L1" s="1" t="s">
        <v>58</v>
      </c>
      <c r="M1" s="1" t="s">
        <v>57</v>
      </c>
      <c r="N1" s="1" t="s">
        <v>56</v>
      </c>
      <c r="O1" s="1" t="s">
        <v>26</v>
      </c>
      <c r="P1" s="1" t="s">
        <v>25</v>
      </c>
      <c r="Q1" s="1" t="s">
        <v>24</v>
      </c>
      <c r="R1" s="1" t="s">
        <v>23</v>
      </c>
      <c r="S1" s="1" t="s">
        <v>55</v>
      </c>
      <c r="T1" s="1" t="s">
        <v>40</v>
      </c>
      <c r="U1" s="1" t="s">
        <v>39</v>
      </c>
      <c r="V1" s="1" t="s">
        <v>38</v>
      </c>
      <c r="W1" s="1" t="s">
        <v>37</v>
      </c>
      <c r="X1" s="1" t="s">
        <v>36</v>
      </c>
      <c r="Y1" s="1" t="s">
        <v>35</v>
      </c>
      <c r="Z1" s="1" t="s">
        <v>34</v>
      </c>
      <c r="AA1" s="1" t="s">
        <v>33</v>
      </c>
      <c r="AB1" s="1" t="s">
        <v>32</v>
      </c>
      <c r="AC1" s="1" t="s">
        <v>31</v>
      </c>
      <c r="AD1" s="1" t="s">
        <v>30</v>
      </c>
      <c r="AE1" s="1" t="s">
        <v>29</v>
      </c>
      <c r="AF1" s="1" t="s">
        <v>65</v>
      </c>
      <c r="AG1" s="1" t="s">
        <v>64</v>
      </c>
      <c r="AH1" s="1" t="s">
        <v>63</v>
      </c>
    </row>
    <row r="2" spans="1:34" x14ac:dyDescent="0.25">
      <c r="A2" s="2">
        <v>42104</v>
      </c>
      <c r="B2" s="4">
        <v>0.33333333333333331</v>
      </c>
      <c r="C2" s="18">
        <v>9</v>
      </c>
      <c r="D2" s="18">
        <v>8</v>
      </c>
      <c r="E2" s="18">
        <v>8.8000000000000007</v>
      </c>
      <c r="F2" s="18">
        <v>10.3</v>
      </c>
      <c r="G2" s="18">
        <v>80</v>
      </c>
      <c r="H2" s="18">
        <v>0.2</v>
      </c>
      <c r="I2" t="s">
        <v>77</v>
      </c>
      <c r="J2" t="s">
        <v>91</v>
      </c>
      <c r="K2" s="29"/>
      <c r="U2">
        <v>3</v>
      </c>
    </row>
    <row r="3" spans="1:34" x14ac:dyDescent="0.25">
      <c r="A3" s="2">
        <v>42105</v>
      </c>
      <c r="B3" s="4">
        <v>0.33333333333333331</v>
      </c>
      <c r="C3" s="18">
        <v>4</v>
      </c>
      <c r="D3" s="18">
        <v>7.4</v>
      </c>
      <c r="E3" s="18">
        <v>8</v>
      </c>
      <c r="F3" s="18">
        <v>10.7</v>
      </c>
      <c r="G3" s="18">
        <v>80</v>
      </c>
      <c r="H3" s="18">
        <v>0.2</v>
      </c>
      <c r="I3" t="s">
        <v>75</v>
      </c>
      <c r="K3" s="29">
        <v>1</v>
      </c>
    </row>
    <row r="4" spans="1:34" x14ac:dyDescent="0.25">
      <c r="A4" s="2">
        <v>42106</v>
      </c>
      <c r="B4" s="4">
        <v>0.33333333333333331</v>
      </c>
      <c r="C4" s="18">
        <v>4</v>
      </c>
      <c r="D4" s="18">
        <v>6.8</v>
      </c>
      <c r="E4" s="18">
        <v>8</v>
      </c>
      <c r="F4" s="18">
        <v>10.8</v>
      </c>
      <c r="G4" s="18">
        <v>80</v>
      </c>
      <c r="H4" s="18">
        <v>0.2</v>
      </c>
      <c r="I4" t="s">
        <v>77</v>
      </c>
      <c r="J4" t="s">
        <v>92</v>
      </c>
      <c r="K4" s="29"/>
      <c r="X4">
        <v>1</v>
      </c>
    </row>
    <row r="5" spans="1:34" x14ac:dyDescent="0.25">
      <c r="A5" s="2">
        <v>42107</v>
      </c>
      <c r="B5" s="4">
        <v>0.33333333333333331</v>
      </c>
      <c r="C5" s="18">
        <v>7</v>
      </c>
      <c r="D5" s="18">
        <v>8.4</v>
      </c>
      <c r="E5" s="18">
        <v>8.1</v>
      </c>
      <c r="F5" s="18">
        <v>10.4</v>
      </c>
      <c r="G5" s="18">
        <v>80</v>
      </c>
      <c r="H5" s="18">
        <v>2</v>
      </c>
      <c r="I5" t="s">
        <v>93</v>
      </c>
      <c r="K5" s="29"/>
      <c r="W5">
        <v>1</v>
      </c>
      <c r="X5">
        <v>1</v>
      </c>
    </row>
    <row r="6" spans="1:34" x14ac:dyDescent="0.25">
      <c r="A6" s="2">
        <v>42108</v>
      </c>
      <c r="B6" s="4">
        <v>0.33333333333333331</v>
      </c>
      <c r="C6" s="18">
        <v>4</v>
      </c>
      <c r="D6" s="18">
        <v>6</v>
      </c>
      <c r="E6" s="18">
        <v>8.1</v>
      </c>
      <c r="F6" s="18">
        <v>10.6</v>
      </c>
      <c r="G6" s="18">
        <v>90</v>
      </c>
      <c r="H6" s="18">
        <v>0.2</v>
      </c>
      <c r="I6" t="s">
        <v>94</v>
      </c>
      <c r="K6" s="29">
        <v>1</v>
      </c>
    </row>
    <row r="7" spans="1:34" x14ac:dyDescent="0.25">
      <c r="A7" s="2">
        <v>42109</v>
      </c>
      <c r="B7" s="4">
        <v>0.33333333333333331</v>
      </c>
      <c r="C7" s="18">
        <v>4</v>
      </c>
      <c r="D7" s="18">
        <v>7</v>
      </c>
      <c r="E7" s="18">
        <v>8.1999999999999993</v>
      </c>
      <c r="F7" s="18">
        <v>10.9</v>
      </c>
      <c r="G7" s="18">
        <v>80</v>
      </c>
      <c r="H7" s="18">
        <v>0.2</v>
      </c>
      <c r="I7" t="s">
        <v>76</v>
      </c>
      <c r="K7" s="29"/>
      <c r="L7" s="6"/>
      <c r="R7">
        <v>1</v>
      </c>
    </row>
    <row r="8" spans="1:34" x14ac:dyDescent="0.25">
      <c r="A8" s="2">
        <v>42110</v>
      </c>
      <c r="B8" s="4">
        <v>0.33333333333333331</v>
      </c>
      <c r="C8" s="18">
        <v>8</v>
      </c>
      <c r="D8" s="18">
        <v>7.9</v>
      </c>
      <c r="E8" s="18">
        <v>8</v>
      </c>
      <c r="F8" s="18">
        <v>10.5</v>
      </c>
      <c r="G8" s="18">
        <v>80</v>
      </c>
      <c r="H8" s="18">
        <v>0.2</v>
      </c>
      <c r="I8" t="s">
        <v>76</v>
      </c>
      <c r="J8" t="s">
        <v>95</v>
      </c>
      <c r="K8" s="29">
        <v>2</v>
      </c>
      <c r="U8">
        <v>1</v>
      </c>
    </row>
    <row r="9" spans="1:34" x14ac:dyDescent="0.25">
      <c r="A9" s="2">
        <v>42111</v>
      </c>
      <c r="B9" s="4">
        <v>0.33333333333333331</v>
      </c>
      <c r="C9" s="18">
        <v>7</v>
      </c>
      <c r="D9" s="18">
        <v>8.4</v>
      </c>
      <c r="E9" s="18">
        <v>8</v>
      </c>
      <c r="F9" s="18">
        <v>10.3</v>
      </c>
      <c r="G9" s="18">
        <v>90</v>
      </c>
      <c r="H9" s="18">
        <v>0.2</v>
      </c>
      <c r="I9" t="s">
        <v>76</v>
      </c>
      <c r="K9" s="29"/>
      <c r="U9">
        <v>2</v>
      </c>
    </row>
    <row r="10" spans="1:34" x14ac:dyDescent="0.25">
      <c r="A10" s="2">
        <v>42112</v>
      </c>
      <c r="B10" s="4">
        <v>0.33333333333333331</v>
      </c>
      <c r="C10" s="18">
        <v>8</v>
      </c>
      <c r="D10" s="18">
        <v>8.3000000000000007</v>
      </c>
      <c r="E10" s="18">
        <v>8.1</v>
      </c>
      <c r="F10" s="18">
        <v>10.199999999999999</v>
      </c>
      <c r="G10" s="18">
        <v>90</v>
      </c>
      <c r="H10" s="18">
        <v>0.2</v>
      </c>
      <c r="I10" t="s">
        <v>78</v>
      </c>
      <c r="J10" t="s">
        <v>96</v>
      </c>
      <c r="K10" s="29"/>
    </row>
    <row r="11" spans="1:34" x14ac:dyDescent="0.25">
      <c r="A11" s="2">
        <v>42113</v>
      </c>
      <c r="B11" s="4">
        <v>0.33333333333333331</v>
      </c>
      <c r="C11" s="18">
        <v>9</v>
      </c>
      <c r="D11" s="18">
        <v>9.3000000000000007</v>
      </c>
      <c r="E11" s="18">
        <v>8.1</v>
      </c>
      <c r="F11" s="18">
        <v>10.3</v>
      </c>
      <c r="G11" s="18">
        <v>90</v>
      </c>
      <c r="H11" s="18">
        <v>0.2</v>
      </c>
      <c r="I11" t="s">
        <v>78</v>
      </c>
      <c r="J11" t="s">
        <v>97</v>
      </c>
      <c r="K11" s="29">
        <v>1</v>
      </c>
      <c r="R11">
        <v>5</v>
      </c>
    </row>
    <row r="12" spans="1:34" x14ac:dyDescent="0.25">
      <c r="A12" s="2">
        <v>42114</v>
      </c>
      <c r="B12" s="4">
        <v>0.33333333333333331</v>
      </c>
      <c r="C12" s="18">
        <v>11</v>
      </c>
      <c r="D12" s="18">
        <v>9.3000000000000007</v>
      </c>
      <c r="E12" s="18">
        <v>8</v>
      </c>
      <c r="F12" s="18">
        <v>9.9499999999999993</v>
      </c>
      <c r="G12" s="18">
        <v>90</v>
      </c>
      <c r="H12" s="18">
        <v>0.18</v>
      </c>
      <c r="I12" t="s">
        <v>78</v>
      </c>
      <c r="K12" s="29">
        <v>9</v>
      </c>
      <c r="N12">
        <v>1</v>
      </c>
      <c r="R12">
        <v>3</v>
      </c>
      <c r="U12">
        <v>2</v>
      </c>
    </row>
    <row r="13" spans="1:34" x14ac:dyDescent="0.25">
      <c r="A13" s="2">
        <v>42115</v>
      </c>
      <c r="B13" s="4">
        <v>0.33333333333333331</v>
      </c>
      <c r="C13" s="18">
        <v>12</v>
      </c>
      <c r="D13" s="18">
        <v>10.7</v>
      </c>
      <c r="E13" s="18">
        <v>7.8</v>
      </c>
      <c r="F13" s="18">
        <v>9.6300000000000008</v>
      </c>
      <c r="G13" s="18">
        <v>100</v>
      </c>
      <c r="H13" s="18">
        <v>0.17</v>
      </c>
      <c r="I13" t="s">
        <v>80</v>
      </c>
      <c r="K13" s="29">
        <v>7</v>
      </c>
      <c r="R13">
        <v>1</v>
      </c>
    </row>
    <row r="14" spans="1:34" x14ac:dyDescent="0.25">
      <c r="A14" s="2">
        <v>42116</v>
      </c>
      <c r="B14" s="4">
        <v>0.33333333333333331</v>
      </c>
      <c r="C14" s="18">
        <v>8</v>
      </c>
      <c r="D14" s="18">
        <v>8</v>
      </c>
      <c r="E14" s="18">
        <v>8.1</v>
      </c>
      <c r="F14" s="18">
        <v>10.1</v>
      </c>
      <c r="G14" s="18">
        <v>90</v>
      </c>
      <c r="H14" s="18">
        <v>0.18</v>
      </c>
      <c r="I14" t="s">
        <v>78</v>
      </c>
      <c r="K14" s="29">
        <v>13</v>
      </c>
      <c r="L14" s="6"/>
      <c r="N14">
        <v>2</v>
      </c>
      <c r="R14">
        <v>2</v>
      </c>
      <c r="U14">
        <v>1</v>
      </c>
    </row>
    <row r="15" spans="1:34" x14ac:dyDescent="0.25">
      <c r="A15" s="2">
        <v>42117</v>
      </c>
      <c r="B15" s="4">
        <v>0.33333333333333331</v>
      </c>
      <c r="C15" s="18">
        <v>7</v>
      </c>
      <c r="D15" s="18">
        <v>8.8000000000000007</v>
      </c>
      <c r="E15" s="18">
        <v>7.9</v>
      </c>
      <c r="F15" s="18">
        <v>9.89</v>
      </c>
      <c r="G15" s="18">
        <v>100</v>
      </c>
      <c r="H15" s="18">
        <v>0.18</v>
      </c>
      <c r="I15" t="s">
        <v>93</v>
      </c>
      <c r="K15" s="29">
        <v>2</v>
      </c>
      <c r="L15" s="6"/>
      <c r="T15">
        <v>1</v>
      </c>
      <c r="U15">
        <v>2</v>
      </c>
    </row>
    <row r="16" spans="1:34" x14ac:dyDescent="0.25">
      <c r="A16" s="2">
        <v>42118</v>
      </c>
      <c r="B16" s="4">
        <v>0.33333333333333331</v>
      </c>
      <c r="C16" s="18">
        <v>4</v>
      </c>
      <c r="D16" s="18">
        <v>8.3000000000000007</v>
      </c>
      <c r="E16" s="18">
        <v>8</v>
      </c>
      <c r="F16" s="18">
        <v>10.4</v>
      </c>
      <c r="G16" s="18">
        <v>60</v>
      </c>
      <c r="H16" s="18">
        <v>0.36</v>
      </c>
      <c r="I16" t="s">
        <v>79</v>
      </c>
      <c r="J16" t="s">
        <v>98</v>
      </c>
      <c r="K16" s="29">
        <v>1</v>
      </c>
      <c r="M16">
        <v>5</v>
      </c>
      <c r="R16">
        <v>2</v>
      </c>
    </row>
    <row r="17" spans="1:25" x14ac:dyDescent="0.25">
      <c r="A17" s="2">
        <v>42119</v>
      </c>
      <c r="B17" s="4">
        <v>0.33333333333333331</v>
      </c>
      <c r="C17" s="18">
        <v>5</v>
      </c>
      <c r="D17" s="18">
        <v>8.6999999999999993</v>
      </c>
      <c r="E17" s="18">
        <v>7.9</v>
      </c>
      <c r="F17" s="18">
        <v>10.199999999999999</v>
      </c>
      <c r="G17" s="18">
        <v>70</v>
      </c>
      <c r="H17" s="18">
        <v>0.18</v>
      </c>
      <c r="I17" t="s">
        <v>99</v>
      </c>
      <c r="J17" t="s">
        <v>100</v>
      </c>
      <c r="K17" s="29">
        <v>6</v>
      </c>
      <c r="R17">
        <v>1</v>
      </c>
      <c r="Y17">
        <v>1</v>
      </c>
    </row>
    <row r="18" spans="1:25" x14ac:dyDescent="0.25">
      <c r="A18" s="2">
        <v>42120</v>
      </c>
      <c r="B18" s="4">
        <v>0.33333333333333331</v>
      </c>
      <c r="C18" s="18">
        <v>9</v>
      </c>
      <c r="D18" s="18">
        <v>9.6999999999999993</v>
      </c>
      <c r="E18" s="18">
        <v>7.8</v>
      </c>
      <c r="F18" s="18">
        <v>9.7799999999999994</v>
      </c>
      <c r="G18" s="18">
        <v>80</v>
      </c>
      <c r="H18" s="18">
        <v>0.18</v>
      </c>
      <c r="I18" t="s">
        <v>101</v>
      </c>
      <c r="K18" s="29">
        <v>21</v>
      </c>
      <c r="M18">
        <v>2</v>
      </c>
      <c r="N18">
        <v>1</v>
      </c>
    </row>
    <row r="19" spans="1:25" x14ac:dyDescent="0.25">
      <c r="A19" s="2">
        <v>42121</v>
      </c>
      <c r="B19" s="4">
        <v>0.33333333333333331</v>
      </c>
      <c r="C19" s="18">
        <v>9</v>
      </c>
      <c r="D19" s="18">
        <v>9.6999999999999993</v>
      </c>
      <c r="E19" s="18">
        <v>7.8</v>
      </c>
      <c r="F19" s="18">
        <v>9.92</v>
      </c>
      <c r="G19" s="18">
        <v>80</v>
      </c>
      <c r="H19" s="18">
        <v>0.18</v>
      </c>
      <c r="I19" t="s">
        <v>102</v>
      </c>
      <c r="K19" s="29">
        <v>22</v>
      </c>
      <c r="N19">
        <v>5</v>
      </c>
      <c r="U19">
        <v>3</v>
      </c>
    </row>
    <row r="20" spans="1:25" x14ac:dyDescent="0.25">
      <c r="A20" s="2">
        <v>42122</v>
      </c>
      <c r="B20" s="4">
        <v>0.33333333333333331</v>
      </c>
      <c r="C20" s="18">
        <v>9</v>
      </c>
      <c r="D20" s="18">
        <v>10.199999999999999</v>
      </c>
      <c r="E20" s="18">
        <v>8</v>
      </c>
      <c r="F20" s="18">
        <v>9.61</v>
      </c>
      <c r="G20" s="18">
        <v>90</v>
      </c>
      <c r="H20" s="18">
        <v>0.24</v>
      </c>
      <c r="I20" t="s">
        <v>79</v>
      </c>
      <c r="K20" s="29">
        <v>50</v>
      </c>
      <c r="N20">
        <v>7</v>
      </c>
      <c r="R20">
        <v>1</v>
      </c>
      <c r="U20">
        <v>5</v>
      </c>
    </row>
    <row r="21" spans="1:25" x14ac:dyDescent="0.25">
      <c r="A21" s="2">
        <v>42123</v>
      </c>
      <c r="B21" s="4">
        <v>0.33333333333333331</v>
      </c>
      <c r="C21" s="18">
        <v>10</v>
      </c>
      <c r="D21" s="18">
        <v>10.199999999999999</v>
      </c>
      <c r="E21" s="18">
        <v>8</v>
      </c>
      <c r="F21" s="18">
        <v>9.7200000000000006</v>
      </c>
      <c r="G21" s="18">
        <v>90</v>
      </c>
      <c r="H21" s="18">
        <v>0.2</v>
      </c>
      <c r="I21" t="s">
        <v>76</v>
      </c>
      <c r="K21" s="29">
        <v>131</v>
      </c>
      <c r="N21">
        <v>19</v>
      </c>
      <c r="R21">
        <v>8</v>
      </c>
      <c r="U21">
        <v>5</v>
      </c>
    </row>
    <row r="22" spans="1:25" x14ac:dyDescent="0.25">
      <c r="A22" s="2">
        <v>42124</v>
      </c>
      <c r="B22" s="4">
        <v>0.33333333333333331</v>
      </c>
      <c r="C22" s="18">
        <v>10</v>
      </c>
      <c r="D22" s="18">
        <v>9.9</v>
      </c>
      <c r="E22" s="18">
        <v>8</v>
      </c>
      <c r="F22" s="18">
        <v>9.98</v>
      </c>
      <c r="G22" s="18">
        <v>90</v>
      </c>
      <c r="H22" s="18">
        <v>0.18</v>
      </c>
      <c r="I22" t="s">
        <v>78</v>
      </c>
      <c r="K22" s="29">
        <v>144</v>
      </c>
      <c r="L22" s="6"/>
      <c r="N22">
        <v>11</v>
      </c>
      <c r="R22">
        <v>5</v>
      </c>
    </row>
    <row r="23" spans="1:25" x14ac:dyDescent="0.25">
      <c r="A23" s="2">
        <v>42125</v>
      </c>
      <c r="B23" s="4">
        <v>0.33333333333333331</v>
      </c>
      <c r="C23" s="18">
        <v>9</v>
      </c>
      <c r="D23" s="18">
        <v>10.3</v>
      </c>
      <c r="E23" s="18">
        <v>8</v>
      </c>
      <c r="F23" s="18">
        <v>9.8000000000000007</v>
      </c>
      <c r="G23" s="18">
        <v>90</v>
      </c>
      <c r="H23" s="18">
        <v>0.2</v>
      </c>
      <c r="I23" t="s">
        <v>77</v>
      </c>
      <c r="K23" s="29">
        <v>61</v>
      </c>
      <c r="N23">
        <v>3</v>
      </c>
      <c r="R23">
        <v>3</v>
      </c>
      <c r="U23">
        <v>2</v>
      </c>
    </row>
    <row r="24" spans="1:25" x14ac:dyDescent="0.25">
      <c r="A24" s="2">
        <v>42126</v>
      </c>
      <c r="B24" s="4">
        <v>0.33333333333333331</v>
      </c>
      <c r="C24" s="18">
        <v>12</v>
      </c>
      <c r="D24" s="65">
        <v>9.9</v>
      </c>
      <c r="E24" s="18">
        <v>8.1</v>
      </c>
      <c r="F24" s="18">
        <v>9.85</v>
      </c>
      <c r="G24" s="18">
        <v>100</v>
      </c>
      <c r="H24" s="18">
        <v>0.18</v>
      </c>
      <c r="I24" t="s">
        <v>103</v>
      </c>
      <c r="K24" s="29">
        <v>340</v>
      </c>
      <c r="N24">
        <v>40</v>
      </c>
      <c r="S24">
        <v>10</v>
      </c>
      <c r="U24">
        <v>3</v>
      </c>
    </row>
    <row r="25" spans="1:25" x14ac:dyDescent="0.25">
      <c r="A25" s="2">
        <v>42127</v>
      </c>
      <c r="B25" s="4">
        <v>0.33333333333333331</v>
      </c>
      <c r="C25" s="18">
        <v>9</v>
      </c>
      <c r="D25" s="18">
        <v>9.1999999999999993</v>
      </c>
      <c r="E25" s="18">
        <v>7.9</v>
      </c>
      <c r="F25" s="18">
        <v>9.9600000000000009</v>
      </c>
      <c r="G25" s="18">
        <v>100</v>
      </c>
      <c r="H25" s="18">
        <v>0.16</v>
      </c>
      <c r="I25" t="s">
        <v>78</v>
      </c>
      <c r="K25" s="29">
        <v>263</v>
      </c>
      <c r="N25">
        <v>21</v>
      </c>
      <c r="R25">
        <v>3</v>
      </c>
      <c r="U25">
        <v>1</v>
      </c>
    </row>
    <row r="26" spans="1:25" x14ac:dyDescent="0.25">
      <c r="A26" s="2">
        <v>42128</v>
      </c>
      <c r="B26" s="4">
        <v>0.33333333333333331</v>
      </c>
      <c r="C26" s="18">
        <v>10</v>
      </c>
      <c r="D26" s="18">
        <v>10.1</v>
      </c>
      <c r="E26" s="18">
        <v>8</v>
      </c>
      <c r="F26" s="18">
        <v>9.66</v>
      </c>
      <c r="G26" s="18">
        <v>110</v>
      </c>
      <c r="H26" s="18">
        <v>0.17</v>
      </c>
      <c r="I26" t="s">
        <v>77</v>
      </c>
      <c r="K26" s="29">
        <v>516</v>
      </c>
      <c r="N26">
        <v>45</v>
      </c>
      <c r="R26">
        <v>11</v>
      </c>
    </row>
    <row r="27" spans="1:25" x14ac:dyDescent="0.25">
      <c r="A27" s="2">
        <v>42129</v>
      </c>
      <c r="B27" s="4">
        <v>0.33333333333333331</v>
      </c>
      <c r="C27" s="18">
        <v>8</v>
      </c>
      <c r="D27" s="18">
        <v>10.1</v>
      </c>
      <c r="E27" s="18">
        <v>8</v>
      </c>
      <c r="F27" s="18">
        <v>9.5299999999999994</v>
      </c>
      <c r="G27" s="18">
        <v>110</v>
      </c>
      <c r="H27" s="18">
        <v>0.16</v>
      </c>
      <c r="I27" t="s">
        <v>104</v>
      </c>
      <c r="K27" s="29">
        <v>83</v>
      </c>
      <c r="L27" s="6"/>
      <c r="N27">
        <v>9</v>
      </c>
      <c r="R27">
        <v>4</v>
      </c>
    </row>
    <row r="28" spans="1:25" x14ac:dyDescent="0.25">
      <c r="A28" s="2">
        <v>42130</v>
      </c>
      <c r="B28" s="4">
        <v>0.33333333333333331</v>
      </c>
      <c r="C28" s="18">
        <v>9</v>
      </c>
      <c r="D28" s="18">
        <v>9.5</v>
      </c>
      <c r="E28" s="18">
        <v>8</v>
      </c>
      <c r="F28" s="18">
        <v>9.83</v>
      </c>
      <c r="G28" s="18">
        <v>110</v>
      </c>
      <c r="H28" s="18">
        <v>0.16</v>
      </c>
      <c r="I28" t="s">
        <v>78</v>
      </c>
      <c r="K28" s="29">
        <v>85</v>
      </c>
      <c r="L28" s="6"/>
      <c r="N28">
        <v>4</v>
      </c>
      <c r="U28">
        <v>1</v>
      </c>
    </row>
    <row r="29" spans="1:25" x14ac:dyDescent="0.25">
      <c r="A29" s="2">
        <v>42131</v>
      </c>
      <c r="B29" s="4">
        <v>0.33333333333333331</v>
      </c>
      <c r="C29" s="18">
        <v>9</v>
      </c>
      <c r="D29" s="18">
        <v>10.6</v>
      </c>
      <c r="E29" s="18">
        <v>8.1999999999999993</v>
      </c>
      <c r="F29" s="18">
        <v>9.52</v>
      </c>
      <c r="G29" s="18">
        <v>110</v>
      </c>
      <c r="H29" s="18">
        <v>0.16</v>
      </c>
      <c r="I29" t="s">
        <v>78</v>
      </c>
      <c r="K29" s="29">
        <v>36</v>
      </c>
      <c r="L29" s="6"/>
      <c r="N29">
        <v>3</v>
      </c>
      <c r="U29">
        <v>2</v>
      </c>
    </row>
    <row r="30" spans="1:25" x14ac:dyDescent="0.25">
      <c r="A30" s="2">
        <v>42132</v>
      </c>
      <c r="B30" s="4">
        <v>0.33333333333333331</v>
      </c>
      <c r="C30" s="18">
        <v>10</v>
      </c>
      <c r="D30" s="18">
        <v>11.1</v>
      </c>
      <c r="E30" s="18">
        <v>8.1999999999999993</v>
      </c>
      <c r="F30" s="18">
        <v>9.32</v>
      </c>
      <c r="G30" s="18">
        <v>110</v>
      </c>
      <c r="H30" s="18">
        <v>0.14000000000000001</v>
      </c>
      <c r="I30" t="s">
        <v>78</v>
      </c>
      <c r="J30" t="s">
        <v>105</v>
      </c>
      <c r="K30" s="29">
        <v>63</v>
      </c>
      <c r="N30">
        <v>4</v>
      </c>
    </row>
    <row r="31" spans="1:25" x14ac:dyDescent="0.25">
      <c r="A31" s="2">
        <v>42133</v>
      </c>
      <c r="B31" s="4">
        <v>0.33333333333333331</v>
      </c>
      <c r="C31" s="18">
        <v>11</v>
      </c>
      <c r="D31" s="18">
        <v>11.7</v>
      </c>
      <c r="E31" s="18">
        <v>8.1</v>
      </c>
      <c r="F31" s="18">
        <v>9.1199999999999992</v>
      </c>
      <c r="G31" s="18">
        <v>110</v>
      </c>
      <c r="H31" s="18">
        <v>0.16</v>
      </c>
      <c r="I31" t="s">
        <v>78</v>
      </c>
      <c r="K31" s="29">
        <v>152</v>
      </c>
      <c r="N31">
        <v>8</v>
      </c>
      <c r="R31">
        <v>5</v>
      </c>
    </row>
    <row r="32" spans="1:25" x14ac:dyDescent="0.25">
      <c r="A32" s="2">
        <v>42134</v>
      </c>
      <c r="B32" s="4">
        <v>0.33333333333333331</v>
      </c>
      <c r="C32" s="18">
        <v>13</v>
      </c>
      <c r="D32" s="18">
        <v>13</v>
      </c>
      <c r="E32" s="18">
        <v>8.1999999999999993</v>
      </c>
      <c r="F32" s="18">
        <v>8.64</v>
      </c>
      <c r="G32" s="18">
        <v>120</v>
      </c>
      <c r="H32" s="18">
        <v>0.16</v>
      </c>
      <c r="I32" t="s">
        <v>77</v>
      </c>
      <c r="K32" s="29">
        <v>182</v>
      </c>
      <c r="N32">
        <v>7</v>
      </c>
      <c r="W32">
        <v>3</v>
      </c>
    </row>
    <row r="33" spans="1:23" x14ac:dyDescent="0.25">
      <c r="A33" s="2">
        <v>42135</v>
      </c>
      <c r="B33" s="4">
        <v>0.33333333333333331</v>
      </c>
      <c r="C33" s="18">
        <v>13</v>
      </c>
      <c r="D33" s="18">
        <v>12.6</v>
      </c>
      <c r="E33" s="18">
        <v>8.1</v>
      </c>
      <c r="F33" s="18">
        <v>8.83</v>
      </c>
      <c r="G33" s="18">
        <v>120</v>
      </c>
      <c r="H33" s="18">
        <v>0.14000000000000001</v>
      </c>
      <c r="I33" t="s">
        <v>78</v>
      </c>
      <c r="K33" s="29">
        <v>279</v>
      </c>
      <c r="N33">
        <v>26</v>
      </c>
      <c r="R33">
        <v>3</v>
      </c>
    </row>
    <row r="34" spans="1:23" x14ac:dyDescent="0.25">
      <c r="A34" s="2">
        <v>42136</v>
      </c>
      <c r="B34" s="4">
        <v>0.33333333333333331</v>
      </c>
      <c r="C34" s="18">
        <v>13</v>
      </c>
      <c r="D34" s="18">
        <v>12.8</v>
      </c>
      <c r="E34" s="18">
        <v>8.1999999999999993</v>
      </c>
      <c r="F34" s="18">
        <v>8.69</v>
      </c>
      <c r="G34" s="18">
        <v>120</v>
      </c>
      <c r="H34" s="18">
        <v>0.16</v>
      </c>
      <c r="I34" t="s">
        <v>106</v>
      </c>
      <c r="K34" s="29">
        <v>227</v>
      </c>
      <c r="N34">
        <v>18</v>
      </c>
      <c r="R34">
        <v>5</v>
      </c>
      <c r="W34">
        <v>2</v>
      </c>
    </row>
    <row r="35" spans="1:23" x14ac:dyDescent="0.25">
      <c r="A35" s="2">
        <v>42137</v>
      </c>
      <c r="B35" s="4">
        <v>0.33333333333333331</v>
      </c>
      <c r="C35" s="18">
        <v>13</v>
      </c>
      <c r="D35" s="18">
        <v>13.1</v>
      </c>
      <c r="E35" s="18">
        <v>8.1</v>
      </c>
      <c r="F35" s="18">
        <v>8.2899999999999991</v>
      </c>
      <c r="G35" s="18">
        <v>100</v>
      </c>
      <c r="H35" s="18">
        <v>2.2000000000000002</v>
      </c>
      <c r="I35" t="s">
        <v>80</v>
      </c>
      <c r="K35" s="29">
        <v>1026</v>
      </c>
      <c r="N35">
        <v>86</v>
      </c>
      <c r="R35">
        <v>46</v>
      </c>
      <c r="U35">
        <v>1</v>
      </c>
      <c r="V35">
        <v>5</v>
      </c>
      <c r="W35">
        <v>2</v>
      </c>
    </row>
    <row r="36" spans="1:23" x14ac:dyDescent="0.25">
      <c r="A36" s="2">
        <v>42138</v>
      </c>
      <c r="B36" s="4">
        <v>0.33333333333333331</v>
      </c>
      <c r="C36" s="18">
        <v>13</v>
      </c>
      <c r="D36" s="18">
        <v>12.5</v>
      </c>
      <c r="E36" s="18">
        <v>7.9</v>
      </c>
      <c r="F36" s="18">
        <v>8.67</v>
      </c>
      <c r="G36" s="18">
        <v>120</v>
      </c>
      <c r="H36" s="18">
        <v>0.14000000000000001</v>
      </c>
      <c r="I36" t="s">
        <v>76</v>
      </c>
      <c r="K36" s="29">
        <v>207</v>
      </c>
      <c r="L36" s="6"/>
      <c r="M36" s="6">
        <v>7</v>
      </c>
      <c r="N36" s="6">
        <v>16</v>
      </c>
      <c r="U36">
        <v>2</v>
      </c>
    </row>
    <row r="37" spans="1:23" x14ac:dyDescent="0.25">
      <c r="A37" s="2">
        <v>42139</v>
      </c>
      <c r="B37" s="35"/>
      <c r="C37" s="18">
        <v>13</v>
      </c>
      <c r="D37" s="18">
        <v>12.3</v>
      </c>
      <c r="E37" s="18">
        <v>8</v>
      </c>
      <c r="F37" s="18">
        <v>8.84</v>
      </c>
      <c r="G37" s="18">
        <v>120</v>
      </c>
      <c r="H37" s="18">
        <v>0.14000000000000001</v>
      </c>
      <c r="I37" t="s">
        <v>78</v>
      </c>
      <c r="K37" s="29">
        <v>52</v>
      </c>
      <c r="N37">
        <v>7</v>
      </c>
      <c r="R37">
        <v>1</v>
      </c>
      <c r="W37">
        <v>3</v>
      </c>
    </row>
    <row r="38" spans="1:23" x14ac:dyDescent="0.25">
      <c r="A38" s="2">
        <v>42140</v>
      </c>
      <c r="B38" s="4">
        <v>0.33333333333333331</v>
      </c>
      <c r="C38" s="18">
        <v>13</v>
      </c>
      <c r="D38" s="18">
        <v>12.5</v>
      </c>
      <c r="E38" s="18">
        <v>8.3000000000000007</v>
      </c>
      <c r="F38" s="18">
        <v>8.91</v>
      </c>
      <c r="G38" s="18">
        <v>120</v>
      </c>
      <c r="H38" s="18">
        <v>0.14000000000000001</v>
      </c>
      <c r="I38" t="s">
        <v>78</v>
      </c>
      <c r="K38" s="29">
        <v>97</v>
      </c>
      <c r="N38">
        <v>7</v>
      </c>
      <c r="R38">
        <v>1</v>
      </c>
      <c r="U38">
        <v>2</v>
      </c>
    </row>
    <row r="39" spans="1:23" x14ac:dyDescent="0.25">
      <c r="A39" s="2">
        <v>42141</v>
      </c>
      <c r="B39" s="4">
        <v>0.33333333333333331</v>
      </c>
      <c r="C39" s="18">
        <v>12</v>
      </c>
      <c r="D39" s="18">
        <v>13.2</v>
      </c>
      <c r="E39" s="18">
        <v>8.3000000000000007</v>
      </c>
      <c r="F39" s="18">
        <v>8.69</v>
      </c>
      <c r="G39" s="18">
        <v>130</v>
      </c>
      <c r="H39" s="18">
        <v>0.14000000000000001</v>
      </c>
      <c r="I39" t="s">
        <v>77</v>
      </c>
      <c r="K39" s="29">
        <v>149</v>
      </c>
      <c r="N39">
        <v>8</v>
      </c>
      <c r="R39">
        <v>1</v>
      </c>
      <c r="W39">
        <v>2</v>
      </c>
    </row>
    <row r="40" spans="1:23" x14ac:dyDescent="0.25">
      <c r="A40" s="2">
        <v>42142</v>
      </c>
      <c r="B40" s="4">
        <v>0.33333333333333331</v>
      </c>
      <c r="C40" s="18">
        <v>13</v>
      </c>
      <c r="D40" s="18">
        <v>13.3</v>
      </c>
      <c r="E40" s="18">
        <v>8</v>
      </c>
      <c r="F40" s="18">
        <v>8.7100000000000009</v>
      </c>
      <c r="G40" s="18">
        <v>130</v>
      </c>
      <c r="H40" s="18">
        <v>0.14000000000000001</v>
      </c>
      <c r="I40" t="s">
        <v>78</v>
      </c>
      <c r="K40" s="29">
        <v>23</v>
      </c>
      <c r="N40">
        <v>1</v>
      </c>
    </row>
    <row r="41" spans="1:23" x14ac:dyDescent="0.25">
      <c r="A41" s="2">
        <v>42143</v>
      </c>
      <c r="B41" s="4">
        <v>0.54166666666666663</v>
      </c>
      <c r="C41" s="18">
        <v>15</v>
      </c>
      <c r="D41" s="18">
        <v>12.9</v>
      </c>
      <c r="E41" s="18">
        <v>8</v>
      </c>
      <c r="F41" s="18">
        <v>9.11</v>
      </c>
      <c r="G41" s="18">
        <v>110</v>
      </c>
      <c r="H41" s="18">
        <v>0.6</v>
      </c>
      <c r="I41" t="s">
        <v>78</v>
      </c>
      <c r="K41" s="29">
        <v>19</v>
      </c>
      <c r="L41" s="6"/>
      <c r="N41">
        <v>3</v>
      </c>
      <c r="R41">
        <v>3</v>
      </c>
    </row>
    <row r="42" spans="1:23" x14ac:dyDescent="0.25">
      <c r="A42" s="2">
        <v>42144</v>
      </c>
      <c r="B42" s="4">
        <v>0.33333333333333331</v>
      </c>
      <c r="C42" s="18">
        <v>17</v>
      </c>
      <c r="D42" s="18">
        <v>16.100000000000001</v>
      </c>
      <c r="E42" s="18">
        <v>8.1999999999999993</v>
      </c>
      <c r="F42" s="18">
        <v>8.2799999999999994</v>
      </c>
      <c r="G42" s="18">
        <v>120</v>
      </c>
      <c r="H42" s="18">
        <v>0.12</v>
      </c>
      <c r="I42" t="s">
        <v>104</v>
      </c>
      <c r="K42" s="29">
        <v>66</v>
      </c>
      <c r="N42">
        <v>2</v>
      </c>
      <c r="O42">
        <v>6</v>
      </c>
      <c r="R42">
        <v>1</v>
      </c>
      <c r="U42">
        <v>7</v>
      </c>
    </row>
    <row r="43" spans="1:23" x14ac:dyDescent="0.25">
      <c r="A43" s="2">
        <v>42145</v>
      </c>
      <c r="B43" s="4">
        <v>0.33333333333333331</v>
      </c>
      <c r="C43" s="18">
        <v>13</v>
      </c>
      <c r="D43" s="18">
        <v>14.5</v>
      </c>
      <c r="E43" s="18">
        <v>8.5</v>
      </c>
      <c r="F43" s="18">
        <v>8.49</v>
      </c>
      <c r="G43" s="18">
        <v>130</v>
      </c>
      <c r="H43" s="18">
        <v>0.12</v>
      </c>
      <c r="I43" t="s">
        <v>104</v>
      </c>
      <c r="K43" s="29">
        <v>687</v>
      </c>
      <c r="N43">
        <v>47</v>
      </c>
      <c r="P43">
        <v>3</v>
      </c>
      <c r="R43">
        <v>3</v>
      </c>
      <c r="U43">
        <v>3</v>
      </c>
      <c r="W43">
        <v>1</v>
      </c>
    </row>
    <row r="44" spans="1:23" x14ac:dyDescent="0.25">
      <c r="A44" s="2">
        <v>42146</v>
      </c>
      <c r="B44" s="4">
        <v>0.33333333333333331</v>
      </c>
      <c r="C44" s="18">
        <v>13</v>
      </c>
      <c r="D44" s="18">
        <v>14.2</v>
      </c>
      <c r="E44" s="18">
        <v>8.5</v>
      </c>
      <c r="F44" s="18">
        <v>8.4700000000000006</v>
      </c>
      <c r="G44" s="18">
        <v>130</v>
      </c>
      <c r="H44" s="18">
        <v>0.12</v>
      </c>
      <c r="I44" t="s">
        <v>107</v>
      </c>
      <c r="K44" s="29">
        <v>278</v>
      </c>
      <c r="L44" s="6"/>
      <c r="N44">
        <v>16</v>
      </c>
      <c r="O44">
        <v>2</v>
      </c>
      <c r="U44">
        <v>1</v>
      </c>
      <c r="W44">
        <v>3</v>
      </c>
    </row>
    <row r="45" spans="1:23" x14ac:dyDescent="0.25">
      <c r="A45" s="2">
        <v>42147</v>
      </c>
      <c r="B45" s="4">
        <v>0.33333333333333331</v>
      </c>
      <c r="C45" s="18">
        <v>13</v>
      </c>
      <c r="D45" s="18">
        <v>13.9</v>
      </c>
      <c r="E45" s="18">
        <v>8.1</v>
      </c>
      <c r="F45" s="18">
        <v>8.7200000000000006</v>
      </c>
      <c r="G45" s="18">
        <v>130</v>
      </c>
      <c r="H45" s="18">
        <v>0.12</v>
      </c>
      <c r="I45" t="s">
        <v>77</v>
      </c>
      <c r="J45" t="s">
        <v>108</v>
      </c>
      <c r="K45" s="29">
        <v>36</v>
      </c>
      <c r="N45">
        <v>2</v>
      </c>
      <c r="O45">
        <v>2</v>
      </c>
      <c r="P45">
        <v>3</v>
      </c>
      <c r="U45">
        <v>1</v>
      </c>
      <c r="W45">
        <v>1</v>
      </c>
    </row>
    <row r="46" spans="1:23" x14ac:dyDescent="0.25">
      <c r="A46" s="2">
        <v>42148</v>
      </c>
      <c r="B46" s="36">
        <v>0.33333333333333331</v>
      </c>
      <c r="C46" s="18">
        <v>13</v>
      </c>
      <c r="D46" s="18">
        <v>14.3</v>
      </c>
      <c r="E46" s="18">
        <v>8.1999999999999993</v>
      </c>
      <c r="F46" s="18">
        <v>8.59</v>
      </c>
      <c r="G46" s="18">
        <v>140</v>
      </c>
      <c r="H46" s="18">
        <v>0.12</v>
      </c>
      <c r="I46" t="s">
        <v>75</v>
      </c>
      <c r="K46" s="29">
        <v>40</v>
      </c>
      <c r="N46">
        <v>6</v>
      </c>
      <c r="O46">
        <v>2</v>
      </c>
      <c r="P46">
        <v>2</v>
      </c>
      <c r="W46">
        <v>1</v>
      </c>
    </row>
    <row r="47" spans="1:23" x14ac:dyDescent="0.25">
      <c r="A47" s="2">
        <v>42149</v>
      </c>
      <c r="B47" s="4">
        <v>0.33333333333333331</v>
      </c>
      <c r="C47" s="18">
        <v>14</v>
      </c>
      <c r="D47" s="18">
        <v>13.7</v>
      </c>
      <c r="E47" s="18">
        <v>8.5</v>
      </c>
      <c r="F47" s="18">
        <v>8.57</v>
      </c>
      <c r="G47" s="18">
        <v>140</v>
      </c>
      <c r="H47" s="18">
        <v>0.11</v>
      </c>
      <c r="I47" t="s">
        <v>77</v>
      </c>
      <c r="K47" s="29">
        <v>14</v>
      </c>
      <c r="O47">
        <v>2</v>
      </c>
      <c r="P47">
        <v>1</v>
      </c>
    </row>
    <row r="48" spans="1:23" x14ac:dyDescent="0.25">
      <c r="A48" s="2">
        <v>42150</v>
      </c>
      <c r="B48" s="4">
        <v>0.33333333333333331</v>
      </c>
      <c r="C48" s="18">
        <v>17</v>
      </c>
      <c r="D48" s="18">
        <v>13.7</v>
      </c>
      <c r="E48" s="18">
        <v>8.4</v>
      </c>
      <c r="F48" s="18">
        <v>8.44</v>
      </c>
      <c r="G48" s="18">
        <v>140</v>
      </c>
      <c r="H48" s="18">
        <v>0.12</v>
      </c>
      <c r="I48" t="s">
        <v>104</v>
      </c>
      <c r="K48" s="6">
        <v>276</v>
      </c>
      <c r="N48">
        <v>22</v>
      </c>
      <c r="O48">
        <v>2</v>
      </c>
      <c r="U48">
        <v>1</v>
      </c>
    </row>
    <row r="49" spans="1:23" x14ac:dyDescent="0.25">
      <c r="A49" s="2">
        <v>42151</v>
      </c>
      <c r="B49" s="4">
        <v>0.33333333333333331</v>
      </c>
      <c r="C49" s="18">
        <v>15</v>
      </c>
      <c r="D49" s="18">
        <v>13.9</v>
      </c>
      <c r="E49" s="18">
        <v>7.9</v>
      </c>
      <c r="F49" s="18">
        <v>8.5500000000000007</v>
      </c>
      <c r="G49" s="18">
        <v>140</v>
      </c>
      <c r="H49" s="18">
        <v>0.12</v>
      </c>
      <c r="I49" t="s">
        <v>78</v>
      </c>
      <c r="K49" s="6">
        <v>112</v>
      </c>
      <c r="N49">
        <v>10</v>
      </c>
      <c r="O49">
        <v>3</v>
      </c>
      <c r="P49">
        <v>1</v>
      </c>
    </row>
    <row r="50" spans="1:23" x14ac:dyDescent="0.25">
      <c r="A50" s="2">
        <v>42152</v>
      </c>
      <c r="B50" s="4">
        <v>0.33333333333333331</v>
      </c>
      <c r="C50" s="18">
        <v>13</v>
      </c>
      <c r="D50" s="18">
        <v>14</v>
      </c>
      <c r="E50" s="18">
        <v>8.1</v>
      </c>
      <c r="F50" s="18">
        <v>8.52</v>
      </c>
      <c r="G50" s="18">
        <v>140</v>
      </c>
      <c r="H50" s="18">
        <v>0.12</v>
      </c>
      <c r="I50" t="s">
        <v>104</v>
      </c>
      <c r="K50" s="6">
        <v>191</v>
      </c>
      <c r="N50">
        <v>18</v>
      </c>
      <c r="O50">
        <v>4</v>
      </c>
      <c r="R50">
        <v>2</v>
      </c>
      <c r="U50">
        <v>2</v>
      </c>
    </row>
    <row r="51" spans="1:23" x14ac:dyDescent="0.25">
      <c r="A51" s="2">
        <v>42153</v>
      </c>
      <c r="B51" s="4">
        <v>0.33333333333333331</v>
      </c>
      <c r="C51" s="18">
        <v>14</v>
      </c>
      <c r="D51" s="18">
        <v>13.9</v>
      </c>
      <c r="E51" s="18">
        <v>8.4</v>
      </c>
      <c r="F51" s="18">
        <v>8.36</v>
      </c>
      <c r="G51" s="18">
        <v>140</v>
      </c>
      <c r="H51" s="18">
        <v>0.12</v>
      </c>
      <c r="I51" t="s">
        <v>78</v>
      </c>
      <c r="K51" s="6">
        <v>4</v>
      </c>
      <c r="O51">
        <v>1</v>
      </c>
      <c r="P51">
        <v>1</v>
      </c>
      <c r="U51">
        <v>1</v>
      </c>
      <c r="W51">
        <v>2</v>
      </c>
    </row>
    <row r="52" spans="1:23" x14ac:dyDescent="0.25">
      <c r="A52" s="2">
        <v>42154</v>
      </c>
      <c r="B52" s="4">
        <v>0.33333333333333331</v>
      </c>
      <c r="C52" s="18">
        <v>14</v>
      </c>
      <c r="D52" s="18">
        <v>13.7</v>
      </c>
      <c r="E52" s="18">
        <v>8.1999999999999993</v>
      </c>
      <c r="F52" s="18">
        <v>8.4</v>
      </c>
      <c r="G52" s="18">
        <v>140</v>
      </c>
      <c r="H52" s="18">
        <v>0.12</v>
      </c>
      <c r="I52" t="s">
        <v>78</v>
      </c>
      <c r="K52" s="6">
        <v>64</v>
      </c>
      <c r="N52">
        <v>4</v>
      </c>
      <c r="O52">
        <v>3</v>
      </c>
      <c r="P52">
        <v>2</v>
      </c>
      <c r="U52">
        <v>2</v>
      </c>
      <c r="W52">
        <v>1</v>
      </c>
    </row>
    <row r="53" spans="1:23" s="8" customFormat="1" x14ac:dyDescent="0.25">
      <c r="A53" s="2">
        <v>42155</v>
      </c>
      <c r="B53" s="37"/>
      <c r="C53" s="33">
        <v>13</v>
      </c>
      <c r="D53" s="33">
        <v>13.6</v>
      </c>
      <c r="E53" s="33">
        <v>8.3000000000000007</v>
      </c>
      <c r="F53" s="33">
        <v>8.6199999999999992</v>
      </c>
      <c r="G53" s="33">
        <v>140</v>
      </c>
      <c r="H53" s="33">
        <v>0.12</v>
      </c>
      <c r="I53" s="8" t="s">
        <v>78</v>
      </c>
      <c r="K53" s="8">
        <v>63</v>
      </c>
      <c r="N53" s="8">
        <v>6</v>
      </c>
      <c r="O53" s="8">
        <v>1</v>
      </c>
      <c r="U53" s="8">
        <v>1</v>
      </c>
      <c r="W53" s="8">
        <v>2</v>
      </c>
    </row>
  </sheetData>
  <phoneticPr fontId="3" type="noConversion"/>
  <printOptions horizontalCentered="1"/>
  <pageMargins left="0.2" right="0.2" top="0.1701388888888889" bottom="0.1701388888888889" header="0.51180555555555562" footer="0.51180555555555562"/>
  <pageSetup scale="34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F12C-E617-46B2-AD33-80B981B4A53C}">
  <dimension ref="A1:G1376"/>
  <sheetViews>
    <sheetView zoomScaleNormal="100" workbookViewId="0">
      <pane ySplit="1" topLeftCell="A2" activePane="bottomLeft" state="frozen"/>
      <selection pane="bottomLeft" activeCell="J10" sqref="J10"/>
    </sheetView>
  </sheetViews>
  <sheetFormatPr defaultColWidth="11.42578125" defaultRowHeight="15" x14ac:dyDescent="0.25"/>
  <cols>
    <col min="1" max="1" width="10.85546875" style="49" customWidth="1"/>
    <col min="2" max="3" width="11.42578125" style="43"/>
    <col min="4" max="4" width="13.7109375" style="43" bestFit="1" customWidth="1"/>
    <col min="5" max="7" width="11.42578125" style="43"/>
  </cols>
  <sheetData>
    <row r="1" spans="1:7" x14ac:dyDescent="0.25">
      <c r="A1" s="48" t="s">
        <v>18</v>
      </c>
      <c r="B1" s="41" t="s">
        <v>19</v>
      </c>
      <c r="C1" s="41" t="s">
        <v>20</v>
      </c>
      <c r="D1" s="41" t="s">
        <v>21</v>
      </c>
      <c r="E1" s="41" t="s">
        <v>22</v>
      </c>
      <c r="F1" s="41" t="s">
        <v>28</v>
      </c>
      <c r="G1" s="41" t="s">
        <v>27</v>
      </c>
    </row>
    <row r="2" spans="1:7" x14ac:dyDescent="0.25">
      <c r="A2" s="62">
        <v>42105</v>
      </c>
      <c r="B2" s="42" t="s">
        <v>110</v>
      </c>
      <c r="C2" s="42" t="s">
        <v>109</v>
      </c>
      <c r="D2" s="42" t="s">
        <v>111</v>
      </c>
      <c r="E2" s="42">
        <v>99</v>
      </c>
      <c r="F2" s="42">
        <v>10.3</v>
      </c>
      <c r="G2" s="42"/>
    </row>
    <row r="3" spans="1:7" x14ac:dyDescent="0.25">
      <c r="A3" s="62">
        <v>42108</v>
      </c>
      <c r="B3" s="42" t="s">
        <v>110</v>
      </c>
      <c r="C3" s="42" t="s">
        <v>109</v>
      </c>
      <c r="D3" s="42" t="s">
        <v>111</v>
      </c>
      <c r="E3" s="42">
        <v>102</v>
      </c>
      <c r="F3" s="42">
        <v>11.1</v>
      </c>
      <c r="G3" s="42"/>
    </row>
    <row r="4" spans="1:7" x14ac:dyDescent="0.25">
      <c r="A4" s="62">
        <v>42109</v>
      </c>
      <c r="B4" s="42" t="s">
        <v>112</v>
      </c>
      <c r="C4" s="42" t="s">
        <v>109</v>
      </c>
      <c r="D4" s="42" t="s">
        <v>111</v>
      </c>
      <c r="E4" s="42">
        <v>95</v>
      </c>
      <c r="F4" s="42"/>
      <c r="G4" s="42"/>
    </row>
    <row r="5" spans="1:7" x14ac:dyDescent="0.25">
      <c r="A5" s="63">
        <v>42110</v>
      </c>
      <c r="B5" s="43" t="s">
        <v>110</v>
      </c>
      <c r="C5" s="43" t="s">
        <v>109</v>
      </c>
      <c r="D5" s="43" t="s">
        <v>111</v>
      </c>
      <c r="E5" s="43">
        <v>123</v>
      </c>
      <c r="F5" s="43">
        <v>18.5</v>
      </c>
    </row>
    <row r="6" spans="1:7" x14ac:dyDescent="0.25">
      <c r="A6" s="64">
        <v>42110</v>
      </c>
      <c r="B6" s="41" t="s">
        <v>110</v>
      </c>
      <c r="C6" s="41" t="s">
        <v>109</v>
      </c>
      <c r="D6" s="41" t="s">
        <v>111</v>
      </c>
      <c r="E6" s="41">
        <v>116</v>
      </c>
      <c r="F6" s="41">
        <v>14.5</v>
      </c>
      <c r="G6" s="41"/>
    </row>
    <row r="7" spans="1:7" x14ac:dyDescent="0.25">
      <c r="A7" s="63">
        <v>42113</v>
      </c>
      <c r="B7" s="43" t="s">
        <v>110</v>
      </c>
      <c r="C7" s="43" t="s">
        <v>109</v>
      </c>
      <c r="D7" s="43" t="s">
        <v>111</v>
      </c>
      <c r="E7" s="43">
        <v>99</v>
      </c>
      <c r="F7" s="43">
        <v>8.1</v>
      </c>
    </row>
    <row r="8" spans="1:7" x14ac:dyDescent="0.25">
      <c r="A8" s="63">
        <v>42113</v>
      </c>
      <c r="B8" s="43" t="s">
        <v>112</v>
      </c>
      <c r="C8" s="46"/>
      <c r="D8" s="43" t="s">
        <v>111</v>
      </c>
      <c r="E8" s="43">
        <v>185</v>
      </c>
      <c r="F8" s="46"/>
    </row>
    <row r="9" spans="1:7" x14ac:dyDescent="0.25">
      <c r="A9" s="63">
        <v>42113</v>
      </c>
      <c r="B9" s="43" t="s">
        <v>112</v>
      </c>
      <c r="C9" s="46"/>
      <c r="D9" s="43" t="s">
        <v>111</v>
      </c>
      <c r="E9" s="43">
        <v>210</v>
      </c>
      <c r="F9" s="46"/>
    </row>
    <row r="10" spans="1:7" x14ac:dyDescent="0.25">
      <c r="A10" s="63">
        <v>42113</v>
      </c>
      <c r="B10" s="43" t="s">
        <v>112</v>
      </c>
      <c r="C10" s="46"/>
      <c r="D10" s="43" t="s">
        <v>111</v>
      </c>
      <c r="E10" s="43">
        <v>190</v>
      </c>
      <c r="F10" s="46"/>
    </row>
    <row r="11" spans="1:7" x14ac:dyDescent="0.25">
      <c r="A11" s="63">
        <v>42113</v>
      </c>
      <c r="B11" s="43" t="s">
        <v>112</v>
      </c>
      <c r="C11" s="46"/>
      <c r="D11" s="43" t="s">
        <v>111</v>
      </c>
      <c r="E11" s="43">
        <v>110</v>
      </c>
      <c r="F11" s="46"/>
    </row>
    <row r="12" spans="1:7" x14ac:dyDescent="0.25">
      <c r="A12" s="64">
        <v>42113</v>
      </c>
      <c r="B12" s="41" t="s">
        <v>112</v>
      </c>
      <c r="C12" s="47"/>
      <c r="D12" s="41" t="s">
        <v>111</v>
      </c>
      <c r="E12" s="41">
        <v>130</v>
      </c>
      <c r="F12" s="47"/>
      <c r="G12" s="41"/>
    </row>
    <row r="13" spans="1:7" x14ac:dyDescent="0.25">
      <c r="A13" s="63">
        <v>42114</v>
      </c>
      <c r="B13" s="43" t="s">
        <v>112</v>
      </c>
      <c r="C13" s="46"/>
      <c r="D13" s="43" t="s">
        <v>111</v>
      </c>
      <c r="E13" s="43">
        <v>210</v>
      </c>
      <c r="F13" s="46"/>
    </row>
    <row r="14" spans="1:7" x14ac:dyDescent="0.25">
      <c r="A14" s="63">
        <v>42114</v>
      </c>
      <c r="B14" s="43" t="s">
        <v>112</v>
      </c>
      <c r="C14" s="46"/>
      <c r="D14" s="43" t="s">
        <v>111</v>
      </c>
      <c r="E14" s="43">
        <v>200</v>
      </c>
      <c r="F14" s="46"/>
    </row>
    <row r="15" spans="1:7" x14ac:dyDescent="0.25">
      <c r="A15" s="63">
        <v>42114</v>
      </c>
      <c r="B15" s="43" t="s">
        <v>112</v>
      </c>
      <c r="C15" s="46"/>
      <c r="D15" s="43" t="s">
        <v>111</v>
      </c>
      <c r="E15" s="43">
        <v>170</v>
      </c>
      <c r="F15" s="46"/>
    </row>
    <row r="16" spans="1:7" x14ac:dyDescent="0.25">
      <c r="A16" s="63">
        <v>42114</v>
      </c>
      <c r="B16" s="43" t="s">
        <v>110</v>
      </c>
      <c r="C16" s="43" t="s">
        <v>109</v>
      </c>
      <c r="D16" s="43" t="s">
        <v>111</v>
      </c>
      <c r="E16" s="43">
        <v>120</v>
      </c>
      <c r="F16" s="43">
        <v>16.2</v>
      </c>
    </row>
    <row r="17" spans="1:7" x14ac:dyDescent="0.25">
      <c r="A17" s="63">
        <v>42114</v>
      </c>
      <c r="B17" s="43" t="s">
        <v>110</v>
      </c>
      <c r="C17" s="43" t="s">
        <v>109</v>
      </c>
      <c r="D17" s="43" t="s">
        <v>111</v>
      </c>
      <c r="E17" s="43">
        <v>136</v>
      </c>
      <c r="F17" s="43">
        <v>31.2</v>
      </c>
      <c r="G17" s="43" t="s">
        <v>113</v>
      </c>
    </row>
    <row r="18" spans="1:7" x14ac:dyDescent="0.25">
      <c r="A18" s="63">
        <v>42114</v>
      </c>
      <c r="B18" s="43" t="s">
        <v>110</v>
      </c>
      <c r="C18" s="43" t="s">
        <v>109</v>
      </c>
      <c r="D18" s="43" t="s">
        <v>111</v>
      </c>
      <c r="E18" s="43">
        <v>125</v>
      </c>
      <c r="F18" s="43">
        <v>20</v>
      </c>
    </row>
    <row r="19" spans="1:7" x14ac:dyDescent="0.25">
      <c r="A19" s="63">
        <v>42114</v>
      </c>
      <c r="B19" s="43" t="s">
        <v>110</v>
      </c>
      <c r="C19" s="43" t="s">
        <v>109</v>
      </c>
      <c r="D19" s="43" t="s">
        <v>111</v>
      </c>
      <c r="E19" s="43">
        <v>124</v>
      </c>
      <c r="F19" s="43">
        <v>15.2</v>
      </c>
    </row>
    <row r="20" spans="1:7" x14ac:dyDescent="0.25">
      <c r="A20" s="63">
        <v>42114</v>
      </c>
      <c r="B20" s="43" t="s">
        <v>110</v>
      </c>
      <c r="C20" s="43" t="s">
        <v>109</v>
      </c>
      <c r="D20" s="43" t="s">
        <v>111</v>
      </c>
      <c r="E20" s="43">
        <v>119</v>
      </c>
      <c r="F20" s="43">
        <v>15.6</v>
      </c>
    </row>
    <row r="21" spans="1:7" x14ac:dyDescent="0.25">
      <c r="A21" s="63">
        <v>42114</v>
      </c>
      <c r="B21" s="43" t="s">
        <v>110</v>
      </c>
      <c r="C21" s="43" t="s">
        <v>109</v>
      </c>
      <c r="D21" s="43" t="s">
        <v>111</v>
      </c>
      <c r="E21" s="43">
        <v>109</v>
      </c>
      <c r="F21" s="43">
        <v>13.2</v>
      </c>
    </row>
    <row r="22" spans="1:7" x14ac:dyDescent="0.25">
      <c r="A22" s="63">
        <v>42114</v>
      </c>
      <c r="B22" s="43" t="s">
        <v>110</v>
      </c>
      <c r="C22" s="43" t="s">
        <v>109</v>
      </c>
      <c r="D22" s="43" t="s">
        <v>111</v>
      </c>
      <c r="E22" s="43">
        <v>116</v>
      </c>
      <c r="F22" s="43">
        <v>14.7</v>
      </c>
    </row>
    <row r="23" spans="1:7" x14ac:dyDescent="0.25">
      <c r="A23" s="63">
        <v>42114</v>
      </c>
      <c r="B23" s="43" t="s">
        <v>110</v>
      </c>
      <c r="C23" s="43" t="s">
        <v>109</v>
      </c>
      <c r="D23" s="43" t="s">
        <v>111</v>
      </c>
      <c r="E23" s="43">
        <v>112</v>
      </c>
      <c r="F23" s="43">
        <v>13.4</v>
      </c>
    </row>
    <row r="24" spans="1:7" x14ac:dyDescent="0.25">
      <c r="A24" s="64">
        <v>42114</v>
      </c>
      <c r="B24" s="41" t="s">
        <v>110</v>
      </c>
      <c r="C24" s="41" t="s">
        <v>109</v>
      </c>
      <c r="D24" s="41" t="s">
        <v>111</v>
      </c>
      <c r="E24" s="41">
        <v>111</v>
      </c>
      <c r="F24" s="41">
        <v>15.3</v>
      </c>
      <c r="G24" s="41"/>
    </row>
    <row r="25" spans="1:7" x14ac:dyDescent="0.25">
      <c r="A25" s="63">
        <v>42115</v>
      </c>
      <c r="B25" s="43" t="s">
        <v>112</v>
      </c>
      <c r="C25" s="46"/>
      <c r="D25" s="43" t="s">
        <v>111</v>
      </c>
      <c r="E25" s="43">
        <v>140</v>
      </c>
      <c r="F25" s="46"/>
    </row>
    <row r="26" spans="1:7" x14ac:dyDescent="0.25">
      <c r="A26" s="63">
        <v>42115</v>
      </c>
      <c r="B26" s="43" t="s">
        <v>110</v>
      </c>
      <c r="C26" s="43" t="s">
        <v>109</v>
      </c>
      <c r="D26" s="43" t="s">
        <v>111</v>
      </c>
      <c r="E26" s="43">
        <v>116</v>
      </c>
      <c r="F26" s="43">
        <v>14.6</v>
      </c>
    </row>
    <row r="27" spans="1:7" x14ac:dyDescent="0.25">
      <c r="A27" s="63">
        <v>42115</v>
      </c>
      <c r="B27" s="43" t="s">
        <v>110</v>
      </c>
      <c r="C27" s="43" t="s">
        <v>109</v>
      </c>
      <c r="D27" s="43" t="s">
        <v>111</v>
      </c>
      <c r="E27" s="43">
        <v>115</v>
      </c>
      <c r="F27" s="43">
        <v>14</v>
      </c>
    </row>
    <row r="28" spans="1:7" x14ac:dyDescent="0.25">
      <c r="A28" s="63">
        <v>42115</v>
      </c>
      <c r="B28" s="43" t="s">
        <v>110</v>
      </c>
      <c r="C28" s="43" t="s">
        <v>109</v>
      </c>
      <c r="D28" s="43" t="s">
        <v>111</v>
      </c>
      <c r="E28" s="43">
        <v>109</v>
      </c>
      <c r="F28" s="43">
        <v>13</v>
      </c>
    </row>
    <row r="29" spans="1:7" x14ac:dyDescent="0.25">
      <c r="A29" s="63">
        <v>42115</v>
      </c>
      <c r="B29" s="43" t="s">
        <v>110</v>
      </c>
      <c r="C29" s="43" t="s">
        <v>109</v>
      </c>
      <c r="D29" s="43" t="s">
        <v>111</v>
      </c>
      <c r="E29" s="43">
        <v>105</v>
      </c>
      <c r="F29" s="43">
        <v>11.3</v>
      </c>
    </row>
    <row r="30" spans="1:7" x14ac:dyDescent="0.25">
      <c r="A30" s="63">
        <v>42115</v>
      </c>
      <c r="B30" s="43" t="s">
        <v>110</v>
      </c>
      <c r="C30" s="43" t="s">
        <v>109</v>
      </c>
      <c r="D30" s="43" t="s">
        <v>111</v>
      </c>
      <c r="E30" s="43">
        <v>121</v>
      </c>
      <c r="F30" s="43">
        <v>17</v>
      </c>
    </row>
    <row r="31" spans="1:7" x14ac:dyDescent="0.25">
      <c r="A31" s="63">
        <v>42115</v>
      </c>
      <c r="B31" s="43" t="s">
        <v>110</v>
      </c>
      <c r="C31" s="43" t="s">
        <v>109</v>
      </c>
      <c r="D31" s="43" t="s">
        <v>111</v>
      </c>
      <c r="E31" s="43">
        <v>94</v>
      </c>
      <c r="F31" s="43">
        <v>7.5</v>
      </c>
    </row>
    <row r="32" spans="1:7" x14ac:dyDescent="0.25">
      <c r="A32" s="64">
        <v>42115</v>
      </c>
      <c r="B32" s="41" t="s">
        <v>110</v>
      </c>
      <c r="C32" s="41" t="s">
        <v>109</v>
      </c>
      <c r="D32" s="41" t="s">
        <v>111</v>
      </c>
      <c r="E32" s="41">
        <v>109</v>
      </c>
      <c r="F32" s="41">
        <v>12</v>
      </c>
      <c r="G32" s="41"/>
    </row>
    <row r="33" spans="1:7" x14ac:dyDescent="0.25">
      <c r="A33" s="63">
        <v>42116</v>
      </c>
      <c r="B33" s="43" t="s">
        <v>112</v>
      </c>
      <c r="C33" s="46"/>
      <c r="D33" s="43" t="s">
        <v>111</v>
      </c>
      <c r="E33" s="43">
        <v>190</v>
      </c>
      <c r="F33" s="46"/>
    </row>
    <row r="34" spans="1:7" x14ac:dyDescent="0.25">
      <c r="A34" s="63">
        <v>42116</v>
      </c>
      <c r="B34" s="43" t="s">
        <v>112</v>
      </c>
      <c r="C34" s="46"/>
      <c r="D34" s="43" t="s">
        <v>111</v>
      </c>
      <c r="E34" s="43">
        <v>170</v>
      </c>
      <c r="F34" s="46"/>
    </row>
    <row r="35" spans="1:7" x14ac:dyDescent="0.25">
      <c r="A35" s="63">
        <v>42116</v>
      </c>
      <c r="B35" s="43" t="s">
        <v>110</v>
      </c>
      <c r="C35" s="43" t="s">
        <v>109</v>
      </c>
      <c r="D35" s="43" t="s">
        <v>111</v>
      </c>
      <c r="E35" s="43">
        <v>125</v>
      </c>
      <c r="F35" s="43">
        <v>16.399999999999999</v>
      </c>
    </row>
    <row r="36" spans="1:7" x14ac:dyDescent="0.25">
      <c r="A36" s="63">
        <v>42116</v>
      </c>
      <c r="B36" s="43" t="s">
        <v>110</v>
      </c>
      <c r="C36" s="43" t="s">
        <v>109</v>
      </c>
      <c r="D36" s="43" t="s">
        <v>111</v>
      </c>
      <c r="E36" s="43">
        <v>114</v>
      </c>
      <c r="F36" s="43">
        <v>13.3</v>
      </c>
      <c r="G36" s="43" t="s">
        <v>113</v>
      </c>
    </row>
    <row r="37" spans="1:7" x14ac:dyDescent="0.25">
      <c r="A37" s="63">
        <v>42116</v>
      </c>
      <c r="B37" s="43" t="s">
        <v>110</v>
      </c>
      <c r="C37" s="43" t="s">
        <v>109</v>
      </c>
      <c r="D37" s="43" t="s">
        <v>111</v>
      </c>
      <c r="E37" s="43">
        <v>118</v>
      </c>
      <c r="F37" s="43">
        <v>16.899999999999999</v>
      </c>
    </row>
    <row r="38" spans="1:7" x14ac:dyDescent="0.25">
      <c r="A38" s="63">
        <v>42116</v>
      </c>
      <c r="B38" s="43" t="s">
        <v>110</v>
      </c>
      <c r="C38" s="43" t="s">
        <v>109</v>
      </c>
      <c r="D38" s="43" t="s">
        <v>111</v>
      </c>
      <c r="E38" s="43">
        <v>110</v>
      </c>
      <c r="F38" s="43">
        <v>12.6</v>
      </c>
    </row>
    <row r="39" spans="1:7" x14ac:dyDescent="0.25">
      <c r="A39" s="63">
        <v>42116</v>
      </c>
      <c r="B39" s="43" t="s">
        <v>110</v>
      </c>
      <c r="C39" s="43" t="s">
        <v>109</v>
      </c>
      <c r="D39" s="43" t="s">
        <v>111</v>
      </c>
      <c r="E39" s="43">
        <v>116</v>
      </c>
      <c r="F39" s="43">
        <v>14.6</v>
      </c>
    </row>
    <row r="40" spans="1:7" x14ac:dyDescent="0.25">
      <c r="A40" s="63">
        <v>42116</v>
      </c>
      <c r="B40" s="43" t="s">
        <v>110</v>
      </c>
      <c r="C40" s="43" t="s">
        <v>109</v>
      </c>
      <c r="D40" s="43" t="s">
        <v>111</v>
      </c>
      <c r="E40" s="43">
        <v>125</v>
      </c>
      <c r="F40" s="43">
        <v>15.8</v>
      </c>
      <c r="G40" s="43" t="s">
        <v>113</v>
      </c>
    </row>
    <row r="41" spans="1:7" x14ac:dyDescent="0.25">
      <c r="A41" s="63">
        <v>42116</v>
      </c>
      <c r="B41" s="43" t="s">
        <v>110</v>
      </c>
      <c r="C41" s="43" t="s">
        <v>109</v>
      </c>
      <c r="D41" s="43" t="s">
        <v>111</v>
      </c>
      <c r="E41" s="43">
        <v>102</v>
      </c>
      <c r="F41" s="43">
        <v>10.8</v>
      </c>
    </row>
    <row r="42" spans="1:7" x14ac:dyDescent="0.25">
      <c r="A42" s="63">
        <v>42116</v>
      </c>
      <c r="B42" s="43" t="s">
        <v>110</v>
      </c>
      <c r="C42" s="43" t="s">
        <v>109</v>
      </c>
      <c r="D42" s="43" t="s">
        <v>111</v>
      </c>
      <c r="E42" s="43">
        <v>93</v>
      </c>
      <c r="F42" s="43">
        <v>8</v>
      </c>
    </row>
    <row r="43" spans="1:7" x14ac:dyDescent="0.25">
      <c r="A43" s="63">
        <v>42116</v>
      </c>
      <c r="B43" s="43" t="s">
        <v>110</v>
      </c>
      <c r="C43" s="43" t="s">
        <v>109</v>
      </c>
      <c r="D43" s="43" t="s">
        <v>111</v>
      </c>
      <c r="E43" s="43">
        <v>108</v>
      </c>
      <c r="F43" s="43">
        <v>12.7</v>
      </c>
    </row>
    <row r="44" spans="1:7" x14ac:dyDescent="0.25">
      <c r="A44" s="64">
        <v>42116</v>
      </c>
      <c r="B44" s="41" t="s">
        <v>110</v>
      </c>
      <c r="C44" s="41" t="s">
        <v>109</v>
      </c>
      <c r="D44" s="41" t="s">
        <v>111</v>
      </c>
      <c r="E44" s="41">
        <v>106</v>
      </c>
      <c r="F44" s="41">
        <v>11.9</v>
      </c>
      <c r="G44" s="41"/>
    </row>
    <row r="45" spans="1:7" x14ac:dyDescent="0.25">
      <c r="A45" s="63">
        <v>42117</v>
      </c>
      <c r="B45" s="43" t="s">
        <v>112</v>
      </c>
      <c r="C45" s="46"/>
      <c r="D45" s="43" t="s">
        <v>111</v>
      </c>
      <c r="E45" s="43">
        <v>250</v>
      </c>
      <c r="F45" s="46"/>
    </row>
    <row r="46" spans="1:7" x14ac:dyDescent="0.25">
      <c r="A46" s="63">
        <v>42117</v>
      </c>
      <c r="B46" s="43" t="s">
        <v>110</v>
      </c>
      <c r="C46" s="43" t="s">
        <v>109</v>
      </c>
      <c r="D46" s="43" t="s">
        <v>111</v>
      </c>
      <c r="E46" s="43">
        <v>137</v>
      </c>
      <c r="F46" s="43">
        <v>24</v>
      </c>
    </row>
    <row r="47" spans="1:7" x14ac:dyDescent="0.25">
      <c r="A47" s="64">
        <v>42117</v>
      </c>
      <c r="B47" s="41" t="s">
        <v>110</v>
      </c>
      <c r="C47" s="41" t="s">
        <v>109</v>
      </c>
      <c r="D47" s="41" t="s">
        <v>111</v>
      </c>
      <c r="E47" s="41">
        <v>109</v>
      </c>
      <c r="F47" s="41">
        <v>13.1</v>
      </c>
      <c r="G47" s="41"/>
    </row>
    <row r="48" spans="1:7" x14ac:dyDescent="0.25">
      <c r="A48" s="63">
        <v>42118</v>
      </c>
      <c r="B48" s="43" t="s">
        <v>112</v>
      </c>
      <c r="C48" s="46"/>
      <c r="D48" s="43" t="s">
        <v>111</v>
      </c>
      <c r="E48" s="43">
        <v>125</v>
      </c>
      <c r="F48" s="46"/>
    </row>
    <row r="49" spans="1:7" x14ac:dyDescent="0.25">
      <c r="A49" s="63">
        <v>42118</v>
      </c>
      <c r="B49" s="43" t="s">
        <v>112</v>
      </c>
      <c r="C49" s="46"/>
      <c r="D49" s="43" t="s">
        <v>111</v>
      </c>
      <c r="E49" s="43">
        <v>100</v>
      </c>
      <c r="F49" s="46"/>
    </row>
    <row r="50" spans="1:7" x14ac:dyDescent="0.25">
      <c r="A50" s="64">
        <v>42118</v>
      </c>
      <c r="B50" s="41" t="s">
        <v>110</v>
      </c>
      <c r="C50" s="41" t="s">
        <v>109</v>
      </c>
      <c r="D50" s="41" t="s">
        <v>111</v>
      </c>
      <c r="E50" s="41">
        <v>110</v>
      </c>
      <c r="F50" s="41">
        <v>12.9</v>
      </c>
      <c r="G50" s="41"/>
    </row>
    <row r="51" spans="1:7" x14ac:dyDescent="0.25">
      <c r="A51" s="63">
        <v>42119</v>
      </c>
      <c r="B51" s="43" t="s">
        <v>112</v>
      </c>
      <c r="C51" s="46"/>
      <c r="D51" s="43" t="s">
        <v>111</v>
      </c>
      <c r="E51" s="43">
        <v>185</v>
      </c>
      <c r="F51" s="46"/>
    </row>
    <row r="52" spans="1:7" x14ac:dyDescent="0.25">
      <c r="A52" s="63">
        <v>42119</v>
      </c>
      <c r="B52" s="43" t="s">
        <v>110</v>
      </c>
      <c r="C52" s="43" t="s">
        <v>109</v>
      </c>
      <c r="D52" s="43" t="s">
        <v>111</v>
      </c>
      <c r="E52" s="43">
        <v>109</v>
      </c>
      <c r="F52" s="43">
        <v>13.5</v>
      </c>
    </row>
    <row r="53" spans="1:7" x14ac:dyDescent="0.25">
      <c r="A53" s="63">
        <v>42119</v>
      </c>
      <c r="B53" s="43" t="s">
        <v>110</v>
      </c>
      <c r="C53" s="43" t="s">
        <v>109</v>
      </c>
      <c r="D53" s="43" t="s">
        <v>111</v>
      </c>
      <c r="E53" s="43">
        <v>121</v>
      </c>
      <c r="F53" s="43">
        <v>17.5</v>
      </c>
    </row>
    <row r="54" spans="1:7" x14ac:dyDescent="0.25">
      <c r="A54" s="63">
        <v>42119</v>
      </c>
      <c r="B54" s="43" t="s">
        <v>110</v>
      </c>
      <c r="C54" s="43" t="s">
        <v>109</v>
      </c>
      <c r="D54" s="43" t="s">
        <v>111</v>
      </c>
      <c r="E54" s="43">
        <v>112</v>
      </c>
      <c r="F54" s="43">
        <v>13.4</v>
      </c>
    </row>
    <row r="55" spans="1:7" x14ac:dyDescent="0.25">
      <c r="A55" s="63">
        <v>42119</v>
      </c>
      <c r="B55" s="43" t="s">
        <v>110</v>
      </c>
      <c r="C55" s="43" t="s">
        <v>109</v>
      </c>
      <c r="D55" s="43" t="s">
        <v>111</v>
      </c>
      <c r="E55" s="43">
        <v>112</v>
      </c>
      <c r="F55" s="43">
        <v>15.9</v>
      </c>
    </row>
    <row r="56" spans="1:7" x14ac:dyDescent="0.25">
      <c r="A56" s="63">
        <v>42119</v>
      </c>
      <c r="B56" s="43" t="s">
        <v>110</v>
      </c>
      <c r="C56" s="43" t="s">
        <v>109</v>
      </c>
      <c r="D56" s="43" t="s">
        <v>111</v>
      </c>
      <c r="E56" s="43">
        <v>111</v>
      </c>
      <c r="F56" s="43">
        <v>13.9</v>
      </c>
    </row>
    <row r="57" spans="1:7" x14ac:dyDescent="0.25">
      <c r="A57" s="64">
        <v>42119</v>
      </c>
      <c r="B57" s="41" t="s">
        <v>110</v>
      </c>
      <c r="C57" s="41" t="s">
        <v>109</v>
      </c>
      <c r="D57" s="41" t="s">
        <v>111</v>
      </c>
      <c r="E57" s="41">
        <v>117</v>
      </c>
      <c r="F57" s="41">
        <v>15.9</v>
      </c>
      <c r="G57" s="41"/>
    </row>
    <row r="58" spans="1:7" x14ac:dyDescent="0.25">
      <c r="A58" s="63">
        <v>42120</v>
      </c>
      <c r="B58" s="43" t="s">
        <v>112</v>
      </c>
      <c r="C58" s="46"/>
      <c r="D58" s="43" t="s">
        <v>111</v>
      </c>
      <c r="E58" s="43">
        <v>155</v>
      </c>
      <c r="F58" s="46"/>
    </row>
    <row r="59" spans="1:7" x14ac:dyDescent="0.25">
      <c r="A59" s="63">
        <v>42120</v>
      </c>
      <c r="B59" s="43" t="s">
        <v>112</v>
      </c>
      <c r="C59" s="46"/>
      <c r="D59" s="43" t="s">
        <v>111</v>
      </c>
      <c r="E59" s="43">
        <v>140</v>
      </c>
      <c r="F59" s="46"/>
    </row>
    <row r="60" spans="1:7" x14ac:dyDescent="0.25">
      <c r="A60" s="63">
        <v>42120</v>
      </c>
      <c r="B60" s="43" t="s">
        <v>110</v>
      </c>
      <c r="C60" s="43" t="s">
        <v>109</v>
      </c>
      <c r="D60" s="43" t="s">
        <v>111</v>
      </c>
      <c r="E60" s="43">
        <v>110</v>
      </c>
      <c r="F60" s="43">
        <v>13.4</v>
      </c>
    </row>
    <row r="61" spans="1:7" x14ac:dyDescent="0.25">
      <c r="A61" s="63">
        <v>42120</v>
      </c>
      <c r="B61" s="43" t="s">
        <v>110</v>
      </c>
      <c r="C61" s="43" t="s">
        <v>109</v>
      </c>
      <c r="D61" s="43" t="s">
        <v>111</v>
      </c>
      <c r="E61" s="43">
        <v>115</v>
      </c>
      <c r="F61" s="43">
        <v>14.7</v>
      </c>
    </row>
    <row r="62" spans="1:7" x14ac:dyDescent="0.25">
      <c r="A62" s="63">
        <v>42120</v>
      </c>
      <c r="B62" s="43" t="s">
        <v>110</v>
      </c>
      <c r="C62" s="43" t="s">
        <v>109</v>
      </c>
      <c r="D62" s="43" t="s">
        <v>111</v>
      </c>
      <c r="E62" s="43">
        <v>99</v>
      </c>
      <c r="F62" s="43">
        <v>9.9</v>
      </c>
    </row>
    <row r="63" spans="1:7" x14ac:dyDescent="0.25">
      <c r="A63" s="63">
        <v>42120</v>
      </c>
      <c r="B63" s="43" t="s">
        <v>110</v>
      </c>
      <c r="C63" s="43" t="s">
        <v>109</v>
      </c>
      <c r="D63" s="43" t="s">
        <v>111</v>
      </c>
      <c r="E63" s="43">
        <v>116</v>
      </c>
      <c r="F63" s="43">
        <v>15.1</v>
      </c>
    </row>
    <row r="64" spans="1:7" x14ac:dyDescent="0.25">
      <c r="A64" s="63">
        <v>42120</v>
      </c>
      <c r="B64" s="43" t="s">
        <v>110</v>
      </c>
      <c r="C64" s="43" t="s">
        <v>109</v>
      </c>
      <c r="D64" s="43" t="s">
        <v>111</v>
      </c>
      <c r="E64" s="43">
        <v>131</v>
      </c>
      <c r="F64" s="43">
        <v>21.1</v>
      </c>
    </row>
    <row r="65" spans="1:7" x14ac:dyDescent="0.25">
      <c r="A65" s="63">
        <v>42120</v>
      </c>
      <c r="B65" s="43" t="s">
        <v>110</v>
      </c>
      <c r="C65" s="43" t="s">
        <v>109</v>
      </c>
      <c r="D65" s="43" t="s">
        <v>111</v>
      </c>
      <c r="E65" s="43">
        <v>121</v>
      </c>
      <c r="F65" s="43">
        <v>17.600000000000001</v>
      </c>
    </row>
    <row r="66" spans="1:7" x14ac:dyDescent="0.25">
      <c r="A66" s="63">
        <v>42120</v>
      </c>
      <c r="B66" s="43" t="s">
        <v>110</v>
      </c>
      <c r="C66" s="43" t="s">
        <v>109</v>
      </c>
      <c r="D66" s="43" t="s">
        <v>111</v>
      </c>
      <c r="E66" s="43">
        <v>104</v>
      </c>
      <c r="F66" s="43">
        <v>11.3</v>
      </c>
    </row>
    <row r="67" spans="1:7" x14ac:dyDescent="0.25">
      <c r="A67" s="63">
        <v>42120</v>
      </c>
      <c r="B67" s="43" t="s">
        <v>110</v>
      </c>
      <c r="C67" s="43" t="s">
        <v>109</v>
      </c>
      <c r="D67" s="43" t="s">
        <v>111</v>
      </c>
      <c r="E67" s="43">
        <v>125</v>
      </c>
      <c r="F67" s="43">
        <v>18.7</v>
      </c>
    </row>
    <row r="68" spans="1:7" x14ac:dyDescent="0.25">
      <c r="A68" s="63">
        <v>42120</v>
      </c>
      <c r="B68" s="43" t="s">
        <v>110</v>
      </c>
      <c r="C68" s="43" t="s">
        <v>109</v>
      </c>
      <c r="D68" s="43" t="s">
        <v>111</v>
      </c>
      <c r="E68" s="43">
        <v>134</v>
      </c>
      <c r="F68" s="43">
        <v>24.2</v>
      </c>
      <c r="G68" s="43" t="s">
        <v>113</v>
      </c>
    </row>
    <row r="69" spans="1:7" x14ac:dyDescent="0.25">
      <c r="A69" s="63">
        <v>42120</v>
      </c>
      <c r="B69" s="43" t="s">
        <v>110</v>
      </c>
      <c r="C69" s="43" t="s">
        <v>109</v>
      </c>
      <c r="D69" s="43" t="s">
        <v>111</v>
      </c>
      <c r="E69" s="43">
        <v>122</v>
      </c>
      <c r="F69" s="43">
        <v>16.8</v>
      </c>
    </row>
    <row r="70" spans="1:7" x14ac:dyDescent="0.25">
      <c r="A70" s="64">
        <v>42120</v>
      </c>
      <c r="B70" s="41" t="s">
        <v>110</v>
      </c>
      <c r="C70" s="41" t="s">
        <v>109</v>
      </c>
      <c r="D70" s="41" t="s">
        <v>111</v>
      </c>
      <c r="E70" s="41">
        <v>111</v>
      </c>
      <c r="F70" s="41">
        <v>12.9</v>
      </c>
      <c r="G70" s="41"/>
    </row>
    <row r="71" spans="1:7" x14ac:dyDescent="0.25">
      <c r="A71" s="63">
        <v>42121</v>
      </c>
      <c r="B71" s="43" t="s">
        <v>110</v>
      </c>
      <c r="C71" s="43" t="s">
        <v>109</v>
      </c>
      <c r="D71" s="43" t="s">
        <v>111</v>
      </c>
      <c r="E71" s="43">
        <v>134</v>
      </c>
      <c r="F71" s="43">
        <v>22.7</v>
      </c>
      <c r="G71" s="43" t="s">
        <v>113</v>
      </c>
    </row>
    <row r="72" spans="1:7" x14ac:dyDescent="0.25">
      <c r="A72" s="63">
        <v>42121</v>
      </c>
      <c r="B72" s="43" t="s">
        <v>110</v>
      </c>
      <c r="C72" s="43" t="s">
        <v>109</v>
      </c>
      <c r="D72" s="43" t="s">
        <v>111</v>
      </c>
      <c r="E72" s="43">
        <v>126</v>
      </c>
      <c r="F72" s="43">
        <v>19.100000000000001</v>
      </c>
      <c r="G72" s="43" t="s">
        <v>113</v>
      </c>
    </row>
    <row r="73" spans="1:7" x14ac:dyDescent="0.25">
      <c r="A73" s="63">
        <v>42121</v>
      </c>
      <c r="B73" s="43" t="s">
        <v>110</v>
      </c>
      <c r="C73" s="43" t="s">
        <v>109</v>
      </c>
      <c r="D73" s="43" t="s">
        <v>111</v>
      </c>
      <c r="E73" s="43">
        <v>126</v>
      </c>
      <c r="F73" s="43">
        <v>19.3</v>
      </c>
    </row>
    <row r="74" spans="1:7" x14ac:dyDescent="0.25">
      <c r="A74" s="63">
        <v>42121</v>
      </c>
      <c r="B74" s="43" t="s">
        <v>110</v>
      </c>
      <c r="C74" s="43" t="s">
        <v>109</v>
      </c>
      <c r="D74" s="43" t="s">
        <v>111</v>
      </c>
      <c r="E74" s="43">
        <v>114</v>
      </c>
      <c r="F74" s="43">
        <v>13.9</v>
      </c>
    </row>
    <row r="75" spans="1:7" x14ac:dyDescent="0.25">
      <c r="A75" s="63">
        <v>42121</v>
      </c>
      <c r="B75" s="43" t="s">
        <v>110</v>
      </c>
      <c r="C75" s="43" t="s">
        <v>109</v>
      </c>
      <c r="D75" s="43" t="s">
        <v>111</v>
      </c>
      <c r="E75" s="43">
        <v>100</v>
      </c>
      <c r="F75" s="43">
        <v>7</v>
      </c>
    </row>
    <row r="76" spans="1:7" x14ac:dyDescent="0.25">
      <c r="A76" s="63">
        <v>42121</v>
      </c>
      <c r="B76" s="43" t="s">
        <v>110</v>
      </c>
      <c r="C76" s="43" t="s">
        <v>109</v>
      </c>
      <c r="D76" s="43" t="s">
        <v>111</v>
      </c>
      <c r="E76" s="43">
        <v>120</v>
      </c>
      <c r="F76" s="43">
        <v>16.7</v>
      </c>
    </row>
    <row r="77" spans="1:7" x14ac:dyDescent="0.25">
      <c r="A77" s="63">
        <v>42121</v>
      </c>
      <c r="B77" s="43" t="s">
        <v>110</v>
      </c>
      <c r="C77" s="43" t="s">
        <v>109</v>
      </c>
      <c r="D77" s="43" t="s">
        <v>111</v>
      </c>
      <c r="E77" s="43">
        <v>100</v>
      </c>
      <c r="F77" s="43">
        <v>9.1999999999999993</v>
      </c>
    </row>
    <row r="78" spans="1:7" x14ac:dyDescent="0.25">
      <c r="A78" s="63">
        <v>42121</v>
      </c>
      <c r="B78" s="43" t="s">
        <v>110</v>
      </c>
      <c r="C78" s="43" t="s">
        <v>109</v>
      </c>
      <c r="D78" s="43" t="s">
        <v>111</v>
      </c>
      <c r="E78" s="43">
        <v>98</v>
      </c>
      <c r="F78" s="43">
        <v>8</v>
      </c>
    </row>
    <row r="79" spans="1:7" x14ac:dyDescent="0.25">
      <c r="A79" s="63">
        <v>42121</v>
      </c>
      <c r="B79" s="43" t="s">
        <v>110</v>
      </c>
      <c r="C79" s="43" t="s">
        <v>109</v>
      </c>
      <c r="D79" s="43" t="s">
        <v>111</v>
      </c>
      <c r="E79" s="43">
        <v>103</v>
      </c>
      <c r="F79" s="43">
        <v>9.9</v>
      </c>
    </row>
    <row r="80" spans="1:7" x14ac:dyDescent="0.25">
      <c r="A80" s="64">
        <v>42121</v>
      </c>
      <c r="B80" s="41" t="s">
        <v>110</v>
      </c>
      <c r="C80" s="41" t="s">
        <v>109</v>
      </c>
      <c r="D80" s="41" t="s">
        <v>111</v>
      </c>
      <c r="E80" s="41">
        <v>97</v>
      </c>
      <c r="F80" s="41">
        <v>8.3000000000000007</v>
      </c>
      <c r="G80" s="41"/>
    </row>
    <row r="81" spans="1:7" x14ac:dyDescent="0.25">
      <c r="A81" s="63">
        <v>42122</v>
      </c>
      <c r="B81" s="43" t="s">
        <v>112</v>
      </c>
      <c r="C81" s="46"/>
      <c r="D81" s="43" t="s">
        <v>111</v>
      </c>
      <c r="E81" s="43">
        <v>90</v>
      </c>
      <c r="F81" s="46"/>
    </row>
    <row r="82" spans="1:7" x14ac:dyDescent="0.25">
      <c r="A82" s="63">
        <v>42122</v>
      </c>
      <c r="B82" s="43" t="s">
        <v>110</v>
      </c>
      <c r="C82" s="43" t="s">
        <v>109</v>
      </c>
      <c r="D82" s="43" t="s">
        <v>111</v>
      </c>
      <c r="E82" s="43">
        <v>101</v>
      </c>
      <c r="F82" s="43">
        <v>10.4</v>
      </c>
      <c r="G82" s="43" t="s">
        <v>113</v>
      </c>
    </row>
    <row r="83" spans="1:7" x14ac:dyDescent="0.25">
      <c r="A83" s="63">
        <v>42122</v>
      </c>
      <c r="B83" s="43" t="s">
        <v>110</v>
      </c>
      <c r="C83" s="43" t="s">
        <v>109</v>
      </c>
      <c r="D83" s="43" t="s">
        <v>111</v>
      </c>
      <c r="E83" s="43">
        <v>115</v>
      </c>
      <c r="F83" s="43">
        <v>14.2</v>
      </c>
    </row>
    <row r="84" spans="1:7" x14ac:dyDescent="0.25">
      <c r="A84" s="63">
        <v>42122</v>
      </c>
      <c r="B84" s="43" t="s">
        <v>110</v>
      </c>
      <c r="C84" s="43" t="s">
        <v>109</v>
      </c>
      <c r="D84" s="43" t="s">
        <v>111</v>
      </c>
      <c r="E84" s="43">
        <v>115</v>
      </c>
      <c r="F84" s="43">
        <v>14</v>
      </c>
    </row>
    <row r="85" spans="1:7" x14ac:dyDescent="0.25">
      <c r="A85" s="63">
        <v>42122</v>
      </c>
      <c r="B85" s="43" t="s">
        <v>110</v>
      </c>
      <c r="C85" s="43" t="s">
        <v>109</v>
      </c>
      <c r="D85" s="43" t="s">
        <v>111</v>
      </c>
      <c r="E85" s="43">
        <v>120</v>
      </c>
      <c r="F85" s="43">
        <v>17.600000000000001</v>
      </c>
    </row>
    <row r="86" spans="1:7" x14ac:dyDescent="0.25">
      <c r="A86" s="63">
        <v>42122</v>
      </c>
      <c r="B86" s="43" t="s">
        <v>110</v>
      </c>
      <c r="C86" s="43" t="s">
        <v>109</v>
      </c>
      <c r="D86" s="43" t="s">
        <v>111</v>
      </c>
      <c r="E86" s="43">
        <v>114</v>
      </c>
      <c r="F86" s="43">
        <v>13.6</v>
      </c>
    </row>
    <row r="87" spans="1:7" x14ac:dyDescent="0.25">
      <c r="A87" s="63">
        <v>42122</v>
      </c>
      <c r="B87" s="43" t="s">
        <v>110</v>
      </c>
      <c r="C87" s="43" t="s">
        <v>109</v>
      </c>
      <c r="D87" s="43" t="s">
        <v>111</v>
      </c>
      <c r="E87" s="43">
        <v>105</v>
      </c>
      <c r="F87" s="43">
        <v>12.9</v>
      </c>
    </row>
    <row r="88" spans="1:7" x14ac:dyDescent="0.25">
      <c r="A88" s="63">
        <v>42122</v>
      </c>
      <c r="B88" s="43" t="s">
        <v>110</v>
      </c>
      <c r="C88" s="43" t="s">
        <v>109</v>
      </c>
      <c r="D88" s="43" t="s">
        <v>111</v>
      </c>
      <c r="E88" s="43">
        <v>125</v>
      </c>
      <c r="F88" s="43">
        <v>18.600000000000001</v>
      </c>
    </row>
    <row r="89" spans="1:7" x14ac:dyDescent="0.25">
      <c r="A89" s="63">
        <v>42122</v>
      </c>
      <c r="B89" s="43" t="s">
        <v>110</v>
      </c>
      <c r="C89" s="43" t="s">
        <v>109</v>
      </c>
      <c r="D89" s="43" t="s">
        <v>111</v>
      </c>
      <c r="E89" s="43">
        <v>105</v>
      </c>
      <c r="F89" s="43">
        <v>10.4</v>
      </c>
    </row>
    <row r="90" spans="1:7" x14ac:dyDescent="0.25">
      <c r="A90" s="63">
        <v>42122</v>
      </c>
      <c r="B90" s="43" t="s">
        <v>110</v>
      </c>
      <c r="C90" s="43" t="s">
        <v>109</v>
      </c>
      <c r="D90" s="43" t="s">
        <v>111</v>
      </c>
      <c r="E90" s="43">
        <v>119</v>
      </c>
      <c r="F90" s="43">
        <v>15.3</v>
      </c>
    </row>
    <row r="91" spans="1:7" x14ac:dyDescent="0.25">
      <c r="A91" s="64">
        <v>42122</v>
      </c>
      <c r="B91" s="41" t="s">
        <v>110</v>
      </c>
      <c r="C91" s="41" t="s">
        <v>109</v>
      </c>
      <c r="D91" s="41" t="s">
        <v>111</v>
      </c>
      <c r="E91" s="41">
        <v>121</v>
      </c>
      <c r="F91" s="41">
        <v>16.7</v>
      </c>
      <c r="G91" s="41"/>
    </row>
    <row r="92" spans="1:7" x14ac:dyDescent="0.25">
      <c r="A92" s="63">
        <v>42123</v>
      </c>
      <c r="B92" s="43" t="s">
        <v>112</v>
      </c>
      <c r="C92" s="46"/>
      <c r="D92" s="43" t="s">
        <v>111</v>
      </c>
      <c r="E92" s="43">
        <v>145</v>
      </c>
      <c r="F92" s="46"/>
    </row>
    <row r="93" spans="1:7" x14ac:dyDescent="0.25">
      <c r="A93" s="63">
        <v>42123</v>
      </c>
      <c r="B93" s="43" t="s">
        <v>112</v>
      </c>
      <c r="C93" s="46"/>
      <c r="D93" s="43" t="s">
        <v>111</v>
      </c>
      <c r="E93" s="43">
        <v>125</v>
      </c>
      <c r="F93" s="46"/>
    </row>
    <row r="94" spans="1:7" x14ac:dyDescent="0.25">
      <c r="A94" s="63">
        <v>42123</v>
      </c>
      <c r="B94" s="43" t="s">
        <v>112</v>
      </c>
      <c r="C94" s="46"/>
      <c r="D94" s="43" t="s">
        <v>111</v>
      </c>
      <c r="E94" s="43">
        <v>100</v>
      </c>
      <c r="F94" s="46"/>
    </row>
    <row r="95" spans="1:7" x14ac:dyDescent="0.25">
      <c r="A95" s="63">
        <v>42123</v>
      </c>
      <c r="B95" s="43" t="s">
        <v>112</v>
      </c>
      <c r="C95" s="46"/>
      <c r="D95" s="43" t="s">
        <v>111</v>
      </c>
      <c r="E95" s="43">
        <v>210</v>
      </c>
      <c r="F95" s="46"/>
    </row>
    <row r="96" spans="1:7" x14ac:dyDescent="0.25">
      <c r="A96" s="63">
        <v>42123</v>
      </c>
      <c r="B96" s="43" t="s">
        <v>112</v>
      </c>
      <c r="C96" s="46"/>
      <c r="D96" s="43" t="s">
        <v>111</v>
      </c>
      <c r="E96" s="43">
        <v>110</v>
      </c>
      <c r="F96" s="46"/>
    </row>
    <row r="97" spans="1:6" x14ac:dyDescent="0.25">
      <c r="A97" s="63">
        <v>42123</v>
      </c>
      <c r="B97" s="43" t="s">
        <v>112</v>
      </c>
      <c r="C97" s="46"/>
      <c r="D97" s="43" t="s">
        <v>111</v>
      </c>
      <c r="E97" s="43">
        <v>100</v>
      </c>
      <c r="F97" s="46"/>
    </row>
    <row r="98" spans="1:6" x14ac:dyDescent="0.25">
      <c r="A98" s="63">
        <v>42123</v>
      </c>
      <c r="B98" s="43" t="s">
        <v>112</v>
      </c>
      <c r="C98" s="46"/>
      <c r="D98" s="43" t="s">
        <v>111</v>
      </c>
      <c r="E98" s="43">
        <v>110</v>
      </c>
      <c r="F98" s="46"/>
    </row>
    <row r="99" spans="1:6" x14ac:dyDescent="0.25">
      <c r="A99" s="63">
        <v>42123</v>
      </c>
      <c r="B99" s="43" t="s">
        <v>112</v>
      </c>
      <c r="C99" s="46"/>
      <c r="D99" s="43" t="s">
        <v>111</v>
      </c>
      <c r="E99" s="43">
        <v>150</v>
      </c>
      <c r="F99" s="46"/>
    </row>
    <row r="100" spans="1:6" x14ac:dyDescent="0.25">
      <c r="A100" s="63">
        <v>42123</v>
      </c>
      <c r="B100" s="43" t="s">
        <v>110</v>
      </c>
      <c r="C100" s="43" t="s">
        <v>109</v>
      </c>
      <c r="D100" s="43" t="s">
        <v>111</v>
      </c>
      <c r="E100" s="43">
        <v>106</v>
      </c>
      <c r="F100" s="43">
        <v>11.8</v>
      </c>
    </row>
    <row r="101" spans="1:6" x14ac:dyDescent="0.25">
      <c r="A101" s="63">
        <v>42123</v>
      </c>
      <c r="B101" s="43" t="s">
        <v>110</v>
      </c>
      <c r="C101" s="43" t="s">
        <v>109</v>
      </c>
      <c r="D101" s="43" t="s">
        <v>111</v>
      </c>
      <c r="E101" s="43">
        <v>112</v>
      </c>
      <c r="F101" s="43">
        <v>13.2</v>
      </c>
    </row>
    <row r="102" spans="1:6" x14ac:dyDescent="0.25">
      <c r="A102" s="63">
        <v>42123</v>
      </c>
      <c r="B102" s="43" t="s">
        <v>110</v>
      </c>
      <c r="C102" s="43" t="s">
        <v>109</v>
      </c>
      <c r="D102" s="43" t="s">
        <v>111</v>
      </c>
      <c r="E102" s="43">
        <v>125</v>
      </c>
      <c r="F102" s="43">
        <v>17.7</v>
      </c>
    </row>
    <row r="103" spans="1:6" x14ac:dyDescent="0.25">
      <c r="A103" s="63">
        <v>42123</v>
      </c>
      <c r="B103" s="43" t="s">
        <v>110</v>
      </c>
      <c r="C103" s="43" t="s">
        <v>109</v>
      </c>
      <c r="D103" s="43" t="s">
        <v>111</v>
      </c>
      <c r="E103" s="43">
        <v>133</v>
      </c>
      <c r="F103" s="43">
        <v>23.9</v>
      </c>
    </row>
    <row r="104" spans="1:6" x14ac:dyDescent="0.25">
      <c r="A104" s="63">
        <v>42123</v>
      </c>
      <c r="B104" s="43" t="s">
        <v>110</v>
      </c>
      <c r="C104" s="43" t="s">
        <v>109</v>
      </c>
      <c r="D104" s="43" t="s">
        <v>111</v>
      </c>
      <c r="E104" s="43">
        <v>109</v>
      </c>
      <c r="F104" s="43">
        <v>12.9</v>
      </c>
    </row>
    <row r="105" spans="1:6" x14ac:dyDescent="0.25">
      <c r="A105" s="63">
        <v>42123</v>
      </c>
      <c r="B105" s="43" t="s">
        <v>110</v>
      </c>
      <c r="C105" s="43" t="s">
        <v>109</v>
      </c>
      <c r="D105" s="43" t="s">
        <v>111</v>
      </c>
      <c r="E105" s="43">
        <v>134</v>
      </c>
      <c r="F105" s="43">
        <v>23.2</v>
      </c>
    </row>
    <row r="106" spans="1:6" x14ac:dyDescent="0.25">
      <c r="A106" s="63">
        <v>42123</v>
      </c>
      <c r="B106" s="43" t="s">
        <v>110</v>
      </c>
      <c r="C106" s="43" t="s">
        <v>109</v>
      </c>
      <c r="D106" s="43" t="s">
        <v>111</v>
      </c>
      <c r="E106" s="43">
        <v>120</v>
      </c>
      <c r="F106" s="43">
        <v>18.7</v>
      </c>
    </row>
    <row r="107" spans="1:6" x14ac:dyDescent="0.25">
      <c r="A107" s="63">
        <v>42123</v>
      </c>
      <c r="B107" s="43" t="s">
        <v>110</v>
      </c>
      <c r="C107" s="43" t="s">
        <v>109</v>
      </c>
      <c r="D107" s="43" t="s">
        <v>111</v>
      </c>
      <c r="E107" s="43">
        <v>118</v>
      </c>
      <c r="F107" s="43">
        <v>17.100000000000001</v>
      </c>
    </row>
    <row r="108" spans="1:6" x14ac:dyDescent="0.25">
      <c r="A108" s="63">
        <v>42123</v>
      </c>
      <c r="B108" s="43" t="s">
        <v>110</v>
      </c>
      <c r="C108" s="43" t="s">
        <v>109</v>
      </c>
      <c r="D108" s="43" t="s">
        <v>111</v>
      </c>
      <c r="E108" s="43">
        <v>99</v>
      </c>
      <c r="F108" s="43">
        <v>9.3000000000000007</v>
      </c>
    </row>
    <row r="109" spans="1:6" x14ac:dyDescent="0.25">
      <c r="A109" s="63">
        <v>42123</v>
      </c>
      <c r="B109" s="43" t="s">
        <v>110</v>
      </c>
      <c r="C109" s="43" t="s">
        <v>109</v>
      </c>
      <c r="D109" s="43" t="s">
        <v>111</v>
      </c>
      <c r="E109" s="43">
        <v>143</v>
      </c>
      <c r="F109" s="43">
        <v>31.8</v>
      </c>
    </row>
    <row r="110" spans="1:6" x14ac:dyDescent="0.25">
      <c r="A110" s="63">
        <v>42123</v>
      </c>
      <c r="B110" s="43" t="s">
        <v>110</v>
      </c>
      <c r="C110" s="43" t="s">
        <v>109</v>
      </c>
      <c r="D110" s="43" t="s">
        <v>111</v>
      </c>
      <c r="E110" s="43">
        <v>117</v>
      </c>
      <c r="F110" s="43">
        <v>15</v>
      </c>
    </row>
    <row r="111" spans="1:6" x14ac:dyDescent="0.25">
      <c r="A111" s="63">
        <v>42123</v>
      </c>
      <c r="B111" s="43" t="s">
        <v>110</v>
      </c>
      <c r="C111" s="43" t="s">
        <v>109</v>
      </c>
      <c r="D111" s="43" t="s">
        <v>111</v>
      </c>
      <c r="E111" s="43">
        <v>95</v>
      </c>
      <c r="F111" s="43">
        <v>8.3000000000000007</v>
      </c>
    </row>
    <row r="112" spans="1:6" x14ac:dyDescent="0.25">
      <c r="A112" s="63">
        <v>42123</v>
      </c>
      <c r="B112" s="43" t="s">
        <v>110</v>
      </c>
      <c r="C112" s="43" t="s">
        <v>109</v>
      </c>
      <c r="D112" s="43" t="s">
        <v>111</v>
      </c>
      <c r="E112" s="43">
        <v>106</v>
      </c>
      <c r="F112" s="43">
        <v>11.7</v>
      </c>
    </row>
    <row r="113" spans="1:7" x14ac:dyDescent="0.25">
      <c r="A113" s="63">
        <v>42123</v>
      </c>
      <c r="B113" s="43" t="s">
        <v>110</v>
      </c>
      <c r="C113" s="43" t="s">
        <v>109</v>
      </c>
      <c r="D113" s="43" t="s">
        <v>111</v>
      </c>
      <c r="E113" s="43">
        <v>112</v>
      </c>
      <c r="F113" s="43">
        <v>15.9</v>
      </c>
    </row>
    <row r="114" spans="1:7" x14ac:dyDescent="0.25">
      <c r="A114" s="64">
        <v>42123</v>
      </c>
      <c r="B114" s="41" t="s">
        <v>110</v>
      </c>
      <c r="C114" s="41" t="s">
        <v>109</v>
      </c>
      <c r="D114" s="41" t="s">
        <v>111</v>
      </c>
      <c r="E114" s="41">
        <v>122</v>
      </c>
      <c r="F114" s="41">
        <v>17.5</v>
      </c>
      <c r="G114" s="41"/>
    </row>
    <row r="115" spans="1:7" x14ac:dyDescent="0.25">
      <c r="A115" s="63">
        <v>42124</v>
      </c>
      <c r="B115" s="43" t="s">
        <v>112</v>
      </c>
      <c r="C115" s="46"/>
      <c r="D115" s="43" t="s">
        <v>111</v>
      </c>
      <c r="E115" s="43">
        <v>140</v>
      </c>
      <c r="F115" s="46"/>
    </row>
    <row r="116" spans="1:7" x14ac:dyDescent="0.25">
      <c r="A116" s="63">
        <v>42124</v>
      </c>
      <c r="B116" s="43" t="s">
        <v>112</v>
      </c>
      <c r="C116" s="46"/>
      <c r="D116" s="43" t="s">
        <v>111</v>
      </c>
      <c r="E116" s="43">
        <v>100</v>
      </c>
      <c r="F116" s="46"/>
    </row>
    <row r="117" spans="1:7" x14ac:dyDescent="0.25">
      <c r="A117" s="63">
        <v>42124</v>
      </c>
      <c r="B117" s="43" t="s">
        <v>112</v>
      </c>
      <c r="C117" s="46"/>
      <c r="D117" s="43" t="s">
        <v>111</v>
      </c>
      <c r="E117" s="43">
        <v>110</v>
      </c>
      <c r="F117" s="46"/>
    </row>
    <row r="118" spans="1:7" x14ac:dyDescent="0.25">
      <c r="A118" s="63">
        <v>42124</v>
      </c>
      <c r="B118" s="43" t="s">
        <v>112</v>
      </c>
      <c r="C118" s="46"/>
      <c r="D118" s="43" t="s">
        <v>111</v>
      </c>
      <c r="E118" s="43">
        <v>170</v>
      </c>
      <c r="F118" s="46"/>
    </row>
    <row r="119" spans="1:7" x14ac:dyDescent="0.25">
      <c r="A119" s="63">
        <v>42124</v>
      </c>
      <c r="B119" s="43" t="s">
        <v>112</v>
      </c>
      <c r="C119" s="46"/>
      <c r="D119" s="43" t="s">
        <v>111</v>
      </c>
      <c r="E119" s="43">
        <v>125</v>
      </c>
      <c r="F119" s="46"/>
    </row>
    <row r="120" spans="1:7" x14ac:dyDescent="0.25">
      <c r="A120" s="63">
        <v>42124</v>
      </c>
      <c r="B120" s="43" t="s">
        <v>110</v>
      </c>
      <c r="C120" s="43" t="s">
        <v>109</v>
      </c>
      <c r="D120" s="43" t="s">
        <v>111</v>
      </c>
      <c r="E120" s="43">
        <v>116</v>
      </c>
      <c r="F120" s="43">
        <v>14</v>
      </c>
    </row>
    <row r="121" spans="1:7" x14ac:dyDescent="0.25">
      <c r="A121" s="63">
        <v>42124</v>
      </c>
      <c r="B121" s="43" t="s">
        <v>110</v>
      </c>
      <c r="C121" s="43" t="s">
        <v>109</v>
      </c>
      <c r="D121" s="43" t="s">
        <v>111</v>
      </c>
      <c r="E121" s="43">
        <v>113</v>
      </c>
      <c r="F121" s="43">
        <v>13.7</v>
      </c>
    </row>
    <row r="122" spans="1:7" x14ac:dyDescent="0.25">
      <c r="A122" s="63">
        <v>42124</v>
      </c>
      <c r="B122" s="43" t="s">
        <v>110</v>
      </c>
      <c r="C122" s="43" t="s">
        <v>109</v>
      </c>
      <c r="D122" s="43" t="s">
        <v>111</v>
      </c>
      <c r="E122" s="43">
        <v>87</v>
      </c>
      <c r="F122" s="43">
        <v>6</v>
      </c>
    </row>
    <row r="123" spans="1:7" x14ac:dyDescent="0.25">
      <c r="A123" s="63">
        <v>42124</v>
      </c>
      <c r="B123" s="43" t="s">
        <v>110</v>
      </c>
      <c r="C123" s="43" t="s">
        <v>109</v>
      </c>
      <c r="D123" s="43" t="s">
        <v>111</v>
      </c>
      <c r="E123" s="43">
        <v>124</v>
      </c>
      <c r="F123" s="43">
        <v>16.899999999999999</v>
      </c>
      <c r="G123" s="43" t="s">
        <v>113</v>
      </c>
    </row>
    <row r="124" spans="1:7" x14ac:dyDescent="0.25">
      <c r="A124" s="63">
        <v>42124</v>
      </c>
      <c r="B124" s="43" t="s">
        <v>110</v>
      </c>
      <c r="C124" s="43" t="s">
        <v>109</v>
      </c>
      <c r="D124" s="43" t="s">
        <v>111</v>
      </c>
      <c r="E124" s="43">
        <v>125</v>
      </c>
      <c r="F124" s="43">
        <v>16.899999999999999</v>
      </c>
    </row>
    <row r="125" spans="1:7" x14ac:dyDescent="0.25">
      <c r="A125" s="63">
        <v>42124</v>
      </c>
      <c r="B125" s="43" t="s">
        <v>110</v>
      </c>
      <c r="C125" s="43" t="s">
        <v>109</v>
      </c>
      <c r="D125" s="43" t="s">
        <v>111</v>
      </c>
      <c r="E125" s="43">
        <v>118</v>
      </c>
      <c r="F125" s="43">
        <v>14.4</v>
      </c>
    </row>
    <row r="126" spans="1:7" x14ac:dyDescent="0.25">
      <c r="A126" s="63">
        <v>42124</v>
      </c>
      <c r="B126" s="43" t="s">
        <v>110</v>
      </c>
      <c r="C126" s="43" t="s">
        <v>109</v>
      </c>
      <c r="D126" s="43" t="s">
        <v>111</v>
      </c>
      <c r="E126" s="43">
        <v>106</v>
      </c>
      <c r="F126" s="43">
        <v>11.1</v>
      </c>
    </row>
    <row r="127" spans="1:7" x14ac:dyDescent="0.25">
      <c r="A127" s="63">
        <v>42124</v>
      </c>
      <c r="B127" s="43" t="s">
        <v>110</v>
      </c>
      <c r="C127" s="43" t="s">
        <v>109</v>
      </c>
      <c r="D127" s="43" t="s">
        <v>111</v>
      </c>
      <c r="E127" s="43">
        <v>106</v>
      </c>
      <c r="F127" s="43">
        <v>12.3</v>
      </c>
    </row>
    <row r="128" spans="1:7" x14ac:dyDescent="0.25">
      <c r="A128" s="63">
        <v>42124</v>
      </c>
      <c r="B128" s="43" t="s">
        <v>110</v>
      </c>
      <c r="C128" s="43" t="s">
        <v>109</v>
      </c>
      <c r="D128" s="43" t="s">
        <v>111</v>
      </c>
      <c r="E128" s="43">
        <v>117</v>
      </c>
      <c r="F128" s="43">
        <v>15.6</v>
      </c>
    </row>
    <row r="129" spans="1:7" x14ac:dyDescent="0.25">
      <c r="A129" s="63">
        <v>42124</v>
      </c>
      <c r="B129" s="43" t="s">
        <v>110</v>
      </c>
      <c r="C129" s="43" t="s">
        <v>109</v>
      </c>
      <c r="D129" s="43" t="s">
        <v>111</v>
      </c>
      <c r="E129" s="43">
        <v>100</v>
      </c>
      <c r="F129" s="43">
        <v>9.1999999999999993</v>
      </c>
    </row>
    <row r="130" spans="1:7" x14ac:dyDescent="0.25">
      <c r="A130" s="63">
        <v>42124</v>
      </c>
      <c r="B130" s="43" t="s">
        <v>110</v>
      </c>
      <c r="C130" s="43" t="s">
        <v>109</v>
      </c>
      <c r="D130" s="43" t="s">
        <v>111</v>
      </c>
      <c r="E130" s="43">
        <v>112</v>
      </c>
      <c r="F130" s="43">
        <v>13.5</v>
      </c>
    </row>
    <row r="131" spans="1:7" x14ac:dyDescent="0.25">
      <c r="A131" s="63">
        <v>42124</v>
      </c>
      <c r="B131" s="43" t="s">
        <v>110</v>
      </c>
      <c r="C131" s="43" t="s">
        <v>109</v>
      </c>
      <c r="D131" s="43" t="s">
        <v>111</v>
      </c>
      <c r="E131" s="43">
        <v>126</v>
      </c>
      <c r="F131" s="43">
        <v>18</v>
      </c>
    </row>
    <row r="132" spans="1:7" x14ac:dyDescent="0.25">
      <c r="A132" s="63">
        <v>42124</v>
      </c>
      <c r="B132" s="43" t="s">
        <v>110</v>
      </c>
      <c r="C132" s="43" t="s">
        <v>109</v>
      </c>
      <c r="D132" s="43" t="s">
        <v>111</v>
      </c>
      <c r="E132" s="43">
        <v>118</v>
      </c>
      <c r="F132" s="43">
        <v>14</v>
      </c>
    </row>
    <row r="133" spans="1:7" x14ac:dyDescent="0.25">
      <c r="A133" s="63">
        <v>42124</v>
      </c>
      <c r="B133" s="43" t="s">
        <v>110</v>
      </c>
      <c r="C133" s="43" t="s">
        <v>109</v>
      </c>
      <c r="D133" s="43" t="s">
        <v>111</v>
      </c>
      <c r="E133" s="43">
        <v>104</v>
      </c>
      <c r="F133" s="43">
        <v>11.1</v>
      </c>
    </row>
    <row r="134" spans="1:7" x14ac:dyDescent="0.25">
      <c r="A134" s="64">
        <v>42124</v>
      </c>
      <c r="B134" s="41" t="s">
        <v>110</v>
      </c>
      <c r="C134" s="41" t="s">
        <v>109</v>
      </c>
      <c r="D134" s="41" t="s">
        <v>111</v>
      </c>
      <c r="E134" s="41">
        <v>103</v>
      </c>
      <c r="F134" s="41">
        <v>11.1</v>
      </c>
      <c r="G134" s="41"/>
    </row>
    <row r="135" spans="1:7" x14ac:dyDescent="0.25">
      <c r="A135" s="63">
        <v>42125</v>
      </c>
      <c r="B135" s="43" t="s">
        <v>112</v>
      </c>
      <c r="C135" s="46"/>
      <c r="D135" s="43" t="s">
        <v>114</v>
      </c>
      <c r="E135" s="43">
        <v>230</v>
      </c>
      <c r="F135" s="46"/>
    </row>
    <row r="136" spans="1:7" x14ac:dyDescent="0.25">
      <c r="A136" s="63">
        <v>42125</v>
      </c>
      <c r="B136" s="43" t="s">
        <v>112</v>
      </c>
      <c r="C136" s="46"/>
      <c r="D136" s="43" t="s">
        <v>114</v>
      </c>
      <c r="E136" s="43">
        <v>105</v>
      </c>
      <c r="F136" s="46"/>
    </row>
    <row r="137" spans="1:7" x14ac:dyDescent="0.25">
      <c r="A137" s="63">
        <v>42125</v>
      </c>
      <c r="B137" s="43" t="s">
        <v>112</v>
      </c>
      <c r="C137" s="46"/>
      <c r="D137" s="43" t="s">
        <v>114</v>
      </c>
      <c r="E137" s="43">
        <v>260</v>
      </c>
      <c r="F137" s="46"/>
    </row>
    <row r="138" spans="1:7" x14ac:dyDescent="0.25">
      <c r="A138" s="63">
        <v>42125</v>
      </c>
      <c r="B138" s="43" t="s">
        <v>110</v>
      </c>
      <c r="C138" s="43" t="s">
        <v>109</v>
      </c>
      <c r="D138" s="43" t="s">
        <v>111</v>
      </c>
      <c r="E138" s="43">
        <v>101</v>
      </c>
      <c r="F138" s="43">
        <v>10</v>
      </c>
    </row>
    <row r="139" spans="1:7" x14ac:dyDescent="0.25">
      <c r="A139" s="63">
        <v>42125</v>
      </c>
      <c r="B139" s="43" t="s">
        <v>110</v>
      </c>
      <c r="C139" s="43" t="s">
        <v>109</v>
      </c>
      <c r="D139" s="43" t="s">
        <v>111</v>
      </c>
      <c r="E139" s="43">
        <v>121</v>
      </c>
      <c r="F139" s="43">
        <v>16.5</v>
      </c>
    </row>
    <row r="140" spans="1:7" x14ac:dyDescent="0.25">
      <c r="A140" s="63">
        <v>42125</v>
      </c>
      <c r="B140" s="43" t="s">
        <v>110</v>
      </c>
      <c r="C140" s="43" t="s">
        <v>109</v>
      </c>
      <c r="D140" s="43" t="s">
        <v>111</v>
      </c>
      <c r="E140" s="43">
        <v>139</v>
      </c>
      <c r="F140" s="43">
        <v>25.7</v>
      </c>
    </row>
    <row r="141" spans="1:7" x14ac:dyDescent="0.25">
      <c r="A141" s="63">
        <v>42125</v>
      </c>
      <c r="B141" s="43" t="s">
        <v>110</v>
      </c>
      <c r="C141" s="43" t="s">
        <v>109</v>
      </c>
      <c r="D141" s="43" t="s">
        <v>111</v>
      </c>
      <c r="E141" s="43">
        <v>124</v>
      </c>
      <c r="F141" s="43">
        <v>18</v>
      </c>
    </row>
    <row r="142" spans="1:7" x14ac:dyDescent="0.25">
      <c r="A142" s="63">
        <v>42125</v>
      </c>
      <c r="B142" s="43" t="s">
        <v>110</v>
      </c>
      <c r="C142" s="43" t="s">
        <v>109</v>
      </c>
      <c r="D142" s="43" t="s">
        <v>111</v>
      </c>
      <c r="E142" s="43">
        <v>105</v>
      </c>
      <c r="F142" s="43">
        <v>11.6</v>
      </c>
    </row>
    <row r="143" spans="1:7" x14ac:dyDescent="0.25">
      <c r="A143" s="63">
        <v>42125</v>
      </c>
      <c r="B143" s="43" t="s">
        <v>110</v>
      </c>
      <c r="C143" s="43" t="s">
        <v>109</v>
      </c>
      <c r="D143" s="43" t="s">
        <v>111</v>
      </c>
      <c r="E143" s="43">
        <v>116</v>
      </c>
      <c r="F143" s="43">
        <v>14.5</v>
      </c>
    </row>
    <row r="144" spans="1:7" x14ac:dyDescent="0.25">
      <c r="A144" s="63">
        <v>42125</v>
      </c>
      <c r="B144" s="43" t="s">
        <v>110</v>
      </c>
      <c r="C144" s="43" t="s">
        <v>109</v>
      </c>
      <c r="D144" s="43" t="s">
        <v>111</v>
      </c>
      <c r="E144" s="43">
        <v>115</v>
      </c>
      <c r="F144" s="43">
        <v>14</v>
      </c>
    </row>
    <row r="145" spans="1:7" x14ac:dyDescent="0.25">
      <c r="A145" s="63">
        <v>42125</v>
      </c>
      <c r="B145" s="43" t="s">
        <v>110</v>
      </c>
      <c r="C145" s="43" t="s">
        <v>109</v>
      </c>
      <c r="D145" s="43" t="s">
        <v>111</v>
      </c>
      <c r="E145" s="43">
        <v>112</v>
      </c>
      <c r="F145" s="43">
        <v>16</v>
      </c>
    </row>
    <row r="146" spans="1:7" x14ac:dyDescent="0.25">
      <c r="A146" s="63">
        <v>42125</v>
      </c>
      <c r="B146" s="43" t="s">
        <v>110</v>
      </c>
      <c r="C146" s="43" t="s">
        <v>109</v>
      </c>
      <c r="D146" s="43" t="s">
        <v>111</v>
      </c>
      <c r="E146" s="43">
        <v>113</v>
      </c>
      <c r="F146" s="43">
        <v>15.5</v>
      </c>
    </row>
    <row r="147" spans="1:7" x14ac:dyDescent="0.25">
      <c r="A147" s="64">
        <v>42125</v>
      </c>
      <c r="B147" s="41" t="s">
        <v>110</v>
      </c>
      <c r="C147" s="41" t="s">
        <v>109</v>
      </c>
      <c r="D147" s="41" t="s">
        <v>111</v>
      </c>
      <c r="E147" s="41">
        <v>108</v>
      </c>
      <c r="F147" s="41">
        <v>12.5</v>
      </c>
      <c r="G147" s="41"/>
    </row>
    <row r="148" spans="1:7" x14ac:dyDescent="0.25">
      <c r="A148" s="63">
        <v>42126</v>
      </c>
      <c r="B148" s="43" t="s">
        <v>112</v>
      </c>
      <c r="C148" s="46"/>
      <c r="D148" s="43" t="s">
        <v>111</v>
      </c>
      <c r="E148" s="43">
        <v>140</v>
      </c>
      <c r="F148" s="46"/>
    </row>
    <row r="149" spans="1:7" x14ac:dyDescent="0.25">
      <c r="A149" s="63">
        <v>42126</v>
      </c>
      <c r="B149" s="43" t="s">
        <v>112</v>
      </c>
      <c r="C149" s="46"/>
      <c r="D149" s="43" t="s">
        <v>111</v>
      </c>
      <c r="E149" s="43">
        <v>195</v>
      </c>
      <c r="F149" s="46"/>
    </row>
    <row r="150" spans="1:7" x14ac:dyDescent="0.25">
      <c r="A150" s="63">
        <v>42126</v>
      </c>
      <c r="B150" s="43" t="s">
        <v>112</v>
      </c>
      <c r="C150" s="46"/>
      <c r="D150" s="43" t="s">
        <v>111</v>
      </c>
      <c r="E150" s="43">
        <v>200</v>
      </c>
      <c r="F150" s="46"/>
    </row>
    <row r="151" spans="1:7" x14ac:dyDescent="0.25">
      <c r="A151" s="63">
        <v>42126</v>
      </c>
      <c r="B151" s="43" t="s">
        <v>112</v>
      </c>
      <c r="C151" s="46"/>
      <c r="D151" s="43" t="s">
        <v>111</v>
      </c>
      <c r="E151" s="43">
        <v>250</v>
      </c>
      <c r="F151" s="46"/>
    </row>
    <row r="152" spans="1:7" x14ac:dyDescent="0.25">
      <c r="A152" s="63">
        <v>42126</v>
      </c>
      <c r="B152" s="43" t="s">
        <v>112</v>
      </c>
      <c r="C152" s="46"/>
      <c r="D152" s="43" t="s">
        <v>111</v>
      </c>
      <c r="E152" s="43">
        <v>125</v>
      </c>
      <c r="F152" s="46"/>
    </row>
    <row r="153" spans="1:7" x14ac:dyDescent="0.25">
      <c r="A153" s="63">
        <v>42126</v>
      </c>
      <c r="B153" s="43" t="s">
        <v>112</v>
      </c>
      <c r="C153" s="46"/>
      <c r="D153" s="43" t="s">
        <v>111</v>
      </c>
      <c r="E153" s="43">
        <v>170</v>
      </c>
      <c r="F153" s="46"/>
    </row>
    <row r="154" spans="1:7" x14ac:dyDescent="0.25">
      <c r="A154" s="63">
        <v>42126</v>
      </c>
      <c r="B154" s="43" t="s">
        <v>112</v>
      </c>
      <c r="C154" s="46"/>
      <c r="D154" s="43" t="s">
        <v>111</v>
      </c>
      <c r="E154" s="43">
        <v>180</v>
      </c>
      <c r="F154" s="46"/>
    </row>
    <row r="155" spans="1:7" x14ac:dyDescent="0.25">
      <c r="A155" s="63">
        <v>42126</v>
      </c>
      <c r="B155" s="43" t="s">
        <v>112</v>
      </c>
      <c r="C155" s="46"/>
      <c r="D155" s="43" t="s">
        <v>111</v>
      </c>
      <c r="E155" s="43">
        <v>260</v>
      </c>
      <c r="F155" s="46"/>
    </row>
    <row r="156" spans="1:7" x14ac:dyDescent="0.25">
      <c r="A156" s="63">
        <v>42126</v>
      </c>
      <c r="B156" s="43" t="s">
        <v>112</v>
      </c>
      <c r="C156" s="46"/>
      <c r="D156" s="43" t="s">
        <v>111</v>
      </c>
      <c r="E156" s="43">
        <v>135</v>
      </c>
      <c r="F156" s="46"/>
    </row>
    <row r="157" spans="1:7" x14ac:dyDescent="0.25">
      <c r="A157" s="63">
        <v>42126</v>
      </c>
      <c r="B157" s="43" t="s">
        <v>112</v>
      </c>
      <c r="C157" s="46"/>
      <c r="D157" s="43" t="s">
        <v>111</v>
      </c>
      <c r="E157" s="43">
        <v>150</v>
      </c>
      <c r="F157" s="46"/>
    </row>
    <row r="158" spans="1:7" x14ac:dyDescent="0.25">
      <c r="A158" s="63">
        <v>42126</v>
      </c>
      <c r="B158" s="43" t="s">
        <v>110</v>
      </c>
      <c r="C158" s="43" t="s">
        <v>109</v>
      </c>
      <c r="D158" s="43" t="s">
        <v>111</v>
      </c>
      <c r="E158" s="43">
        <v>115</v>
      </c>
      <c r="F158" s="43">
        <v>14.4</v>
      </c>
    </row>
    <row r="159" spans="1:7" x14ac:dyDescent="0.25">
      <c r="A159" s="63">
        <v>42126</v>
      </c>
      <c r="B159" s="43" t="s">
        <v>110</v>
      </c>
      <c r="C159" s="43" t="s">
        <v>109</v>
      </c>
      <c r="D159" s="43" t="s">
        <v>111</v>
      </c>
      <c r="E159" s="43">
        <v>152</v>
      </c>
      <c r="F159" s="43">
        <v>30.5</v>
      </c>
    </row>
    <row r="160" spans="1:7" x14ac:dyDescent="0.25">
      <c r="A160" s="63">
        <v>42126</v>
      </c>
      <c r="B160" s="43" t="s">
        <v>110</v>
      </c>
      <c r="C160" s="43" t="s">
        <v>109</v>
      </c>
      <c r="D160" s="43" t="s">
        <v>111</v>
      </c>
      <c r="E160" s="43">
        <v>117</v>
      </c>
      <c r="F160" s="43">
        <v>14.3</v>
      </c>
    </row>
    <row r="161" spans="1:7" x14ac:dyDescent="0.25">
      <c r="A161" s="63">
        <v>42126</v>
      </c>
      <c r="B161" s="43" t="s">
        <v>110</v>
      </c>
      <c r="C161" s="43" t="s">
        <v>109</v>
      </c>
      <c r="D161" s="43" t="s">
        <v>111</v>
      </c>
      <c r="E161" s="43">
        <v>106</v>
      </c>
      <c r="F161" s="43">
        <v>11.8</v>
      </c>
    </row>
    <row r="162" spans="1:7" x14ac:dyDescent="0.25">
      <c r="A162" s="63">
        <v>42126</v>
      </c>
      <c r="B162" s="43" t="s">
        <v>110</v>
      </c>
      <c r="C162" s="43" t="s">
        <v>109</v>
      </c>
      <c r="D162" s="43" t="s">
        <v>111</v>
      </c>
      <c r="E162" s="43">
        <v>146</v>
      </c>
      <c r="F162" s="43">
        <v>28.9</v>
      </c>
      <c r="G162" s="43" t="s">
        <v>113</v>
      </c>
    </row>
    <row r="163" spans="1:7" x14ac:dyDescent="0.25">
      <c r="A163" s="63">
        <v>42126</v>
      </c>
      <c r="B163" s="43" t="s">
        <v>110</v>
      </c>
      <c r="C163" s="43" t="s">
        <v>109</v>
      </c>
      <c r="D163" s="43" t="s">
        <v>111</v>
      </c>
      <c r="E163" s="43">
        <v>139</v>
      </c>
      <c r="F163" s="43">
        <v>24.6</v>
      </c>
    </row>
    <row r="164" spans="1:7" x14ac:dyDescent="0.25">
      <c r="A164" s="63">
        <v>42126</v>
      </c>
      <c r="B164" s="43" t="s">
        <v>110</v>
      </c>
      <c r="C164" s="43" t="s">
        <v>109</v>
      </c>
      <c r="D164" s="43" t="s">
        <v>111</v>
      </c>
      <c r="E164" s="43">
        <v>122</v>
      </c>
      <c r="F164" s="43">
        <v>16.3</v>
      </c>
    </row>
    <row r="165" spans="1:7" x14ac:dyDescent="0.25">
      <c r="A165" s="63">
        <v>42126</v>
      </c>
      <c r="B165" s="43" t="s">
        <v>110</v>
      </c>
      <c r="C165" s="43" t="s">
        <v>109</v>
      </c>
      <c r="D165" s="43" t="s">
        <v>111</v>
      </c>
      <c r="E165" s="43">
        <v>116</v>
      </c>
      <c r="F165" s="43">
        <v>13</v>
      </c>
    </row>
    <row r="166" spans="1:7" x14ac:dyDescent="0.25">
      <c r="A166" s="63">
        <v>42126</v>
      </c>
      <c r="B166" s="43" t="s">
        <v>110</v>
      </c>
      <c r="C166" s="43" t="s">
        <v>109</v>
      </c>
      <c r="D166" s="43" t="s">
        <v>111</v>
      </c>
      <c r="E166" s="43">
        <v>126</v>
      </c>
      <c r="F166" s="43">
        <v>20.399999999999999</v>
      </c>
      <c r="G166" s="43" t="s">
        <v>113</v>
      </c>
    </row>
    <row r="167" spans="1:7" x14ac:dyDescent="0.25">
      <c r="A167" s="63">
        <v>42126</v>
      </c>
      <c r="B167" s="43" t="s">
        <v>110</v>
      </c>
      <c r="C167" s="43" t="s">
        <v>109</v>
      </c>
      <c r="D167" s="43" t="s">
        <v>111</v>
      </c>
      <c r="E167" s="43">
        <v>108</v>
      </c>
      <c r="F167" s="43">
        <v>11.1</v>
      </c>
    </row>
    <row r="168" spans="1:7" x14ac:dyDescent="0.25">
      <c r="A168" s="63">
        <v>42126</v>
      </c>
      <c r="B168" s="43" t="s">
        <v>110</v>
      </c>
      <c r="C168" s="43" t="s">
        <v>109</v>
      </c>
      <c r="D168" s="43" t="s">
        <v>111</v>
      </c>
      <c r="E168" s="43">
        <v>126</v>
      </c>
      <c r="F168" s="43">
        <v>17.5</v>
      </c>
    </row>
    <row r="169" spans="1:7" x14ac:dyDescent="0.25">
      <c r="A169" s="63">
        <v>42126</v>
      </c>
      <c r="B169" s="43" t="s">
        <v>110</v>
      </c>
      <c r="C169" s="43" t="s">
        <v>109</v>
      </c>
      <c r="D169" s="43" t="s">
        <v>111</v>
      </c>
      <c r="E169" s="43">
        <v>109</v>
      </c>
      <c r="F169" s="43">
        <v>11.4</v>
      </c>
    </row>
    <row r="170" spans="1:7" x14ac:dyDescent="0.25">
      <c r="A170" s="63">
        <v>42126</v>
      </c>
      <c r="B170" s="43" t="s">
        <v>110</v>
      </c>
      <c r="C170" s="43" t="s">
        <v>109</v>
      </c>
      <c r="D170" s="43" t="s">
        <v>111</v>
      </c>
      <c r="E170" s="43">
        <v>114</v>
      </c>
      <c r="F170" s="43">
        <v>13.8</v>
      </c>
    </row>
    <row r="171" spans="1:7" x14ac:dyDescent="0.25">
      <c r="A171" s="63">
        <v>42126</v>
      </c>
      <c r="B171" s="43" t="s">
        <v>110</v>
      </c>
      <c r="C171" s="43" t="s">
        <v>109</v>
      </c>
      <c r="D171" s="43" t="s">
        <v>111</v>
      </c>
      <c r="E171" s="43">
        <v>116</v>
      </c>
      <c r="F171" s="43">
        <v>15.1</v>
      </c>
    </row>
    <row r="172" spans="1:7" x14ac:dyDescent="0.25">
      <c r="A172" s="63">
        <v>42126</v>
      </c>
      <c r="B172" s="43" t="s">
        <v>110</v>
      </c>
      <c r="C172" s="43" t="s">
        <v>109</v>
      </c>
      <c r="D172" s="43" t="s">
        <v>111</v>
      </c>
      <c r="E172" s="43">
        <v>98</v>
      </c>
      <c r="F172" s="43">
        <v>8.4</v>
      </c>
    </row>
    <row r="173" spans="1:7" x14ac:dyDescent="0.25">
      <c r="A173" s="63">
        <v>42126</v>
      </c>
      <c r="B173" s="43" t="s">
        <v>110</v>
      </c>
      <c r="C173" s="43" t="s">
        <v>109</v>
      </c>
      <c r="D173" s="43" t="s">
        <v>111</v>
      </c>
      <c r="E173" s="43">
        <v>113</v>
      </c>
      <c r="F173" s="43">
        <v>12.5</v>
      </c>
    </row>
    <row r="174" spans="1:7" x14ac:dyDescent="0.25">
      <c r="A174" s="63">
        <v>42126</v>
      </c>
      <c r="B174" s="43" t="s">
        <v>110</v>
      </c>
      <c r="C174" s="43" t="s">
        <v>109</v>
      </c>
      <c r="D174" s="43" t="s">
        <v>111</v>
      </c>
      <c r="E174" s="43">
        <v>104</v>
      </c>
      <c r="F174" s="43">
        <v>10.6</v>
      </c>
    </row>
    <row r="175" spans="1:7" x14ac:dyDescent="0.25">
      <c r="A175" s="63">
        <v>42126</v>
      </c>
      <c r="B175" s="43" t="s">
        <v>110</v>
      </c>
      <c r="C175" s="43" t="s">
        <v>109</v>
      </c>
      <c r="D175" s="43" t="s">
        <v>111</v>
      </c>
      <c r="E175" s="43">
        <v>121</v>
      </c>
      <c r="F175" s="43">
        <v>16.3</v>
      </c>
    </row>
    <row r="176" spans="1:7" x14ac:dyDescent="0.25">
      <c r="A176" s="63">
        <v>42126</v>
      </c>
      <c r="B176" s="43" t="s">
        <v>110</v>
      </c>
      <c r="C176" s="43" t="s">
        <v>109</v>
      </c>
      <c r="D176" s="43" t="s">
        <v>111</v>
      </c>
      <c r="E176" s="43">
        <v>135</v>
      </c>
      <c r="F176" s="43">
        <v>22.7</v>
      </c>
    </row>
    <row r="177" spans="1:7" x14ac:dyDescent="0.25">
      <c r="A177" s="63">
        <v>42126</v>
      </c>
      <c r="B177" s="43" t="s">
        <v>110</v>
      </c>
      <c r="C177" s="43" t="s">
        <v>109</v>
      </c>
      <c r="D177" s="43" t="s">
        <v>111</v>
      </c>
      <c r="E177" s="43">
        <v>111</v>
      </c>
      <c r="F177" s="43">
        <v>13.3</v>
      </c>
    </row>
    <row r="178" spans="1:7" x14ac:dyDescent="0.25">
      <c r="A178" s="63">
        <v>42126</v>
      </c>
      <c r="B178" s="43" t="s">
        <v>110</v>
      </c>
      <c r="C178" s="43" t="s">
        <v>109</v>
      </c>
      <c r="D178" s="43" t="s">
        <v>111</v>
      </c>
      <c r="E178" s="43">
        <v>115</v>
      </c>
      <c r="F178" s="43">
        <v>14.4</v>
      </c>
    </row>
    <row r="179" spans="1:7" x14ac:dyDescent="0.25">
      <c r="A179" s="63">
        <v>42126</v>
      </c>
      <c r="B179" s="43" t="s">
        <v>110</v>
      </c>
      <c r="C179" s="43" t="s">
        <v>109</v>
      </c>
      <c r="D179" s="43" t="s">
        <v>111</v>
      </c>
      <c r="E179" s="43">
        <v>114</v>
      </c>
      <c r="F179" s="43">
        <v>14.4</v>
      </c>
    </row>
    <row r="180" spans="1:7" x14ac:dyDescent="0.25">
      <c r="A180" s="63">
        <v>42126</v>
      </c>
      <c r="B180" s="43" t="s">
        <v>110</v>
      </c>
      <c r="C180" s="43" t="s">
        <v>109</v>
      </c>
      <c r="D180" s="43" t="s">
        <v>111</v>
      </c>
      <c r="E180" s="43">
        <v>128</v>
      </c>
      <c r="F180" s="43">
        <v>21.4</v>
      </c>
    </row>
    <row r="181" spans="1:7" x14ac:dyDescent="0.25">
      <c r="A181" s="63">
        <v>42126</v>
      </c>
      <c r="B181" s="43" t="s">
        <v>110</v>
      </c>
      <c r="C181" s="43" t="s">
        <v>109</v>
      </c>
      <c r="D181" s="43" t="s">
        <v>111</v>
      </c>
      <c r="E181" s="43">
        <v>119</v>
      </c>
      <c r="F181" s="43">
        <v>16.899999999999999</v>
      </c>
      <c r="G181" s="43" t="s">
        <v>113</v>
      </c>
    </row>
    <row r="182" spans="1:7" x14ac:dyDescent="0.25">
      <c r="A182" s="63">
        <v>42126</v>
      </c>
      <c r="B182" s="43" t="s">
        <v>110</v>
      </c>
      <c r="C182" s="43" t="s">
        <v>109</v>
      </c>
      <c r="D182" s="43" t="s">
        <v>111</v>
      </c>
      <c r="E182" s="43">
        <v>111</v>
      </c>
      <c r="F182" s="43">
        <v>13.4</v>
      </c>
    </row>
    <row r="183" spans="1:7" x14ac:dyDescent="0.25">
      <c r="A183" s="63">
        <v>42126</v>
      </c>
      <c r="B183" s="43" t="s">
        <v>110</v>
      </c>
      <c r="C183" s="43" t="s">
        <v>109</v>
      </c>
      <c r="D183" s="43" t="s">
        <v>111</v>
      </c>
      <c r="E183" s="43">
        <v>108</v>
      </c>
      <c r="F183" s="43">
        <v>11.2</v>
      </c>
    </row>
    <row r="184" spans="1:7" x14ac:dyDescent="0.25">
      <c r="A184" s="63">
        <v>42126</v>
      </c>
      <c r="B184" s="43" t="s">
        <v>110</v>
      </c>
      <c r="C184" s="43" t="s">
        <v>109</v>
      </c>
      <c r="D184" s="43" t="s">
        <v>111</v>
      </c>
      <c r="E184" s="43">
        <v>113</v>
      </c>
      <c r="F184" s="43">
        <v>14</v>
      </c>
    </row>
    <row r="185" spans="1:7" x14ac:dyDescent="0.25">
      <c r="A185" s="63">
        <v>42126</v>
      </c>
      <c r="B185" s="43" t="s">
        <v>110</v>
      </c>
      <c r="C185" s="43" t="s">
        <v>109</v>
      </c>
      <c r="D185" s="43" t="s">
        <v>111</v>
      </c>
      <c r="E185" s="43">
        <v>117</v>
      </c>
      <c r="F185" s="43">
        <v>15.3</v>
      </c>
    </row>
    <row r="186" spans="1:7" x14ac:dyDescent="0.25">
      <c r="A186" s="63">
        <v>42126</v>
      </c>
      <c r="B186" s="43" t="s">
        <v>110</v>
      </c>
      <c r="C186" s="43" t="s">
        <v>109</v>
      </c>
      <c r="D186" s="43" t="s">
        <v>111</v>
      </c>
      <c r="E186" s="43">
        <v>107</v>
      </c>
      <c r="F186" s="43">
        <v>10.9</v>
      </c>
    </row>
    <row r="187" spans="1:7" x14ac:dyDescent="0.25">
      <c r="A187" s="64">
        <v>42126</v>
      </c>
      <c r="B187" s="41" t="s">
        <v>110</v>
      </c>
      <c r="C187" s="41" t="s">
        <v>109</v>
      </c>
      <c r="D187" s="41" t="s">
        <v>111</v>
      </c>
      <c r="E187" s="41">
        <v>103</v>
      </c>
      <c r="F187" s="41">
        <v>10.1</v>
      </c>
      <c r="G187" s="41"/>
    </row>
    <row r="188" spans="1:7" x14ac:dyDescent="0.25">
      <c r="A188" s="63">
        <v>42127</v>
      </c>
      <c r="B188" s="43" t="s">
        <v>112</v>
      </c>
      <c r="C188" s="46"/>
      <c r="D188" s="43" t="s">
        <v>111</v>
      </c>
      <c r="E188" s="43">
        <v>150</v>
      </c>
      <c r="F188" s="46"/>
    </row>
    <row r="189" spans="1:7" x14ac:dyDescent="0.25">
      <c r="A189" s="63">
        <v>42127</v>
      </c>
      <c r="B189" s="43" t="s">
        <v>112</v>
      </c>
      <c r="C189" s="46"/>
      <c r="D189" s="43" t="s">
        <v>111</v>
      </c>
      <c r="E189" s="43">
        <v>85</v>
      </c>
      <c r="F189" s="46"/>
    </row>
    <row r="190" spans="1:7" x14ac:dyDescent="0.25">
      <c r="A190" s="63">
        <v>42127</v>
      </c>
      <c r="B190" s="43" t="s">
        <v>112</v>
      </c>
      <c r="C190" s="46"/>
      <c r="D190" s="43" t="s">
        <v>111</v>
      </c>
      <c r="E190" s="43">
        <v>190</v>
      </c>
      <c r="F190" s="46"/>
    </row>
    <row r="191" spans="1:7" x14ac:dyDescent="0.25">
      <c r="A191" s="63">
        <v>42127</v>
      </c>
      <c r="B191" s="43" t="s">
        <v>110</v>
      </c>
      <c r="C191" s="43" t="s">
        <v>109</v>
      </c>
      <c r="D191" s="43" t="s">
        <v>111</v>
      </c>
      <c r="E191" s="43">
        <v>98</v>
      </c>
      <c r="F191" s="43">
        <v>9.3000000000000007</v>
      </c>
    </row>
    <row r="192" spans="1:7" x14ac:dyDescent="0.25">
      <c r="A192" s="63">
        <v>42127</v>
      </c>
      <c r="B192" s="43" t="s">
        <v>110</v>
      </c>
      <c r="C192" s="43" t="s">
        <v>109</v>
      </c>
      <c r="D192" s="43" t="s">
        <v>111</v>
      </c>
      <c r="E192" s="43">
        <v>103</v>
      </c>
      <c r="F192" s="43">
        <v>10.1</v>
      </c>
    </row>
    <row r="193" spans="1:6" x14ac:dyDescent="0.25">
      <c r="A193" s="63">
        <v>42127</v>
      </c>
      <c r="B193" s="43" t="s">
        <v>110</v>
      </c>
      <c r="C193" s="43" t="s">
        <v>109</v>
      </c>
      <c r="D193" s="43" t="s">
        <v>111</v>
      </c>
      <c r="E193" s="43">
        <v>127</v>
      </c>
      <c r="F193" s="43">
        <v>15.5</v>
      </c>
    </row>
    <row r="194" spans="1:6" x14ac:dyDescent="0.25">
      <c r="A194" s="63">
        <v>42127</v>
      </c>
      <c r="B194" s="43" t="s">
        <v>110</v>
      </c>
      <c r="C194" s="43" t="s">
        <v>109</v>
      </c>
      <c r="D194" s="43" t="s">
        <v>111</v>
      </c>
      <c r="E194" s="43">
        <v>110</v>
      </c>
      <c r="F194" s="43">
        <v>13.8</v>
      </c>
    </row>
    <row r="195" spans="1:6" x14ac:dyDescent="0.25">
      <c r="A195" s="63">
        <v>42127</v>
      </c>
      <c r="B195" s="43" t="s">
        <v>110</v>
      </c>
      <c r="C195" s="43" t="s">
        <v>109</v>
      </c>
      <c r="D195" s="43" t="s">
        <v>111</v>
      </c>
      <c r="E195" s="43">
        <v>99</v>
      </c>
      <c r="F195" s="43">
        <v>9.4</v>
      </c>
    </row>
    <row r="196" spans="1:6" x14ac:dyDescent="0.25">
      <c r="A196" s="63">
        <v>42127</v>
      </c>
      <c r="B196" s="43" t="s">
        <v>110</v>
      </c>
      <c r="C196" s="43" t="s">
        <v>109</v>
      </c>
      <c r="D196" s="43" t="s">
        <v>111</v>
      </c>
      <c r="E196" s="43">
        <v>126</v>
      </c>
      <c r="F196" s="43">
        <v>20.3</v>
      </c>
    </row>
    <row r="197" spans="1:6" x14ac:dyDescent="0.25">
      <c r="A197" s="63">
        <v>42127</v>
      </c>
      <c r="B197" s="43" t="s">
        <v>110</v>
      </c>
      <c r="C197" s="43" t="s">
        <v>109</v>
      </c>
      <c r="D197" s="43" t="s">
        <v>111</v>
      </c>
      <c r="E197" s="43">
        <v>94</v>
      </c>
      <c r="F197" s="43">
        <v>8.1</v>
      </c>
    </row>
    <row r="198" spans="1:6" x14ac:dyDescent="0.25">
      <c r="A198" s="63">
        <v>42127</v>
      </c>
      <c r="B198" s="43" t="s">
        <v>110</v>
      </c>
      <c r="C198" s="43" t="s">
        <v>109</v>
      </c>
      <c r="D198" s="43" t="s">
        <v>111</v>
      </c>
      <c r="E198" s="43">
        <v>131</v>
      </c>
      <c r="F198" s="43">
        <v>21.6</v>
      </c>
    </row>
    <row r="199" spans="1:6" x14ac:dyDescent="0.25">
      <c r="A199" s="63">
        <v>42127</v>
      </c>
      <c r="B199" s="43" t="s">
        <v>110</v>
      </c>
      <c r="C199" s="43" t="s">
        <v>109</v>
      </c>
      <c r="D199" s="43" t="s">
        <v>111</v>
      </c>
      <c r="E199" s="43">
        <v>121</v>
      </c>
      <c r="F199" s="43">
        <v>16.5</v>
      </c>
    </row>
    <row r="200" spans="1:6" x14ac:dyDescent="0.25">
      <c r="A200" s="63">
        <v>42127</v>
      </c>
      <c r="B200" s="43" t="s">
        <v>110</v>
      </c>
      <c r="C200" s="43" t="s">
        <v>109</v>
      </c>
      <c r="D200" s="43" t="s">
        <v>111</v>
      </c>
      <c r="E200" s="43">
        <v>125</v>
      </c>
      <c r="F200" s="43">
        <v>19.5</v>
      </c>
    </row>
    <row r="201" spans="1:6" x14ac:dyDescent="0.25">
      <c r="A201" s="63">
        <v>42127</v>
      </c>
      <c r="B201" s="43" t="s">
        <v>110</v>
      </c>
      <c r="C201" s="43" t="s">
        <v>109</v>
      </c>
      <c r="D201" s="43" t="s">
        <v>111</v>
      </c>
      <c r="E201" s="43">
        <v>102</v>
      </c>
      <c r="F201" s="43">
        <v>11.1</v>
      </c>
    </row>
    <row r="202" spans="1:6" x14ac:dyDescent="0.25">
      <c r="A202" s="63">
        <v>42127</v>
      </c>
      <c r="B202" s="43" t="s">
        <v>110</v>
      </c>
      <c r="C202" s="43" t="s">
        <v>109</v>
      </c>
      <c r="D202" s="43" t="s">
        <v>111</v>
      </c>
      <c r="E202" s="43">
        <v>129</v>
      </c>
      <c r="F202" s="43">
        <v>21.7</v>
      </c>
    </row>
    <row r="203" spans="1:6" x14ac:dyDescent="0.25">
      <c r="A203" s="63">
        <v>42127</v>
      </c>
      <c r="B203" s="43" t="s">
        <v>110</v>
      </c>
      <c r="C203" s="43" t="s">
        <v>109</v>
      </c>
      <c r="D203" s="43" t="s">
        <v>111</v>
      </c>
      <c r="E203" s="43">
        <v>112</v>
      </c>
      <c r="F203" s="43">
        <v>13.3</v>
      </c>
    </row>
    <row r="204" spans="1:6" x14ac:dyDescent="0.25">
      <c r="A204" s="63">
        <v>42127</v>
      </c>
      <c r="B204" s="43" t="s">
        <v>110</v>
      </c>
      <c r="C204" s="43" t="s">
        <v>109</v>
      </c>
      <c r="D204" s="43" t="s">
        <v>111</v>
      </c>
      <c r="E204" s="43">
        <v>104</v>
      </c>
      <c r="F204" s="43">
        <v>11.7</v>
      </c>
    </row>
    <row r="205" spans="1:6" x14ac:dyDescent="0.25">
      <c r="A205" s="63">
        <v>42127</v>
      </c>
      <c r="B205" s="43" t="s">
        <v>110</v>
      </c>
      <c r="C205" s="43" t="s">
        <v>109</v>
      </c>
      <c r="D205" s="43" t="s">
        <v>111</v>
      </c>
      <c r="E205" s="43">
        <v>102</v>
      </c>
      <c r="F205" s="43">
        <v>9.8000000000000007</v>
      </c>
    </row>
    <row r="206" spans="1:6" x14ac:dyDescent="0.25">
      <c r="A206" s="63">
        <v>42127</v>
      </c>
      <c r="B206" s="43" t="s">
        <v>110</v>
      </c>
      <c r="C206" s="43" t="s">
        <v>109</v>
      </c>
      <c r="D206" s="43" t="s">
        <v>111</v>
      </c>
      <c r="E206" s="43">
        <v>92</v>
      </c>
      <c r="F206" s="43">
        <v>7.7</v>
      </c>
    </row>
    <row r="207" spans="1:6" x14ac:dyDescent="0.25">
      <c r="A207" s="63">
        <v>42127</v>
      </c>
      <c r="B207" s="43" t="s">
        <v>110</v>
      </c>
      <c r="C207" s="43" t="s">
        <v>109</v>
      </c>
      <c r="D207" s="43" t="s">
        <v>111</v>
      </c>
      <c r="E207" s="43">
        <v>112</v>
      </c>
      <c r="F207" s="43">
        <v>12.8</v>
      </c>
    </row>
    <row r="208" spans="1:6" x14ac:dyDescent="0.25">
      <c r="A208" s="63">
        <v>42127</v>
      </c>
      <c r="B208" s="43" t="s">
        <v>110</v>
      </c>
      <c r="C208" s="43" t="s">
        <v>109</v>
      </c>
      <c r="D208" s="43" t="s">
        <v>111</v>
      </c>
      <c r="E208" s="43">
        <v>120</v>
      </c>
      <c r="F208" s="43">
        <v>16.2</v>
      </c>
    </row>
    <row r="209" spans="1:7" x14ac:dyDescent="0.25">
      <c r="A209" s="63">
        <v>42127</v>
      </c>
      <c r="B209" s="43" t="s">
        <v>110</v>
      </c>
      <c r="C209" s="43" t="s">
        <v>109</v>
      </c>
      <c r="D209" s="43" t="s">
        <v>111</v>
      </c>
      <c r="E209" s="43">
        <v>125</v>
      </c>
      <c r="F209" s="43">
        <v>18.100000000000001</v>
      </c>
    </row>
    <row r="210" spans="1:7" x14ac:dyDescent="0.25">
      <c r="A210" s="63">
        <v>42127</v>
      </c>
      <c r="B210" s="43" t="s">
        <v>110</v>
      </c>
      <c r="C210" s="43" t="s">
        <v>109</v>
      </c>
      <c r="D210" s="43" t="s">
        <v>111</v>
      </c>
      <c r="E210" s="43">
        <v>120</v>
      </c>
      <c r="F210" s="43">
        <v>16.7</v>
      </c>
    </row>
    <row r="211" spans="1:7" x14ac:dyDescent="0.25">
      <c r="A211" s="63">
        <v>42127</v>
      </c>
      <c r="B211" s="43" t="s">
        <v>110</v>
      </c>
      <c r="C211" s="43" t="s">
        <v>109</v>
      </c>
      <c r="D211" s="43" t="s">
        <v>111</v>
      </c>
      <c r="E211" s="43">
        <v>107</v>
      </c>
      <c r="F211" s="43">
        <v>10.9</v>
      </c>
    </row>
    <row r="212" spans="1:7" x14ac:dyDescent="0.25">
      <c r="A212" s="63">
        <v>42127</v>
      </c>
      <c r="B212" s="43" t="s">
        <v>110</v>
      </c>
      <c r="C212" s="43" t="s">
        <v>109</v>
      </c>
      <c r="D212" s="43" t="s">
        <v>111</v>
      </c>
      <c r="E212" s="43">
        <v>117</v>
      </c>
      <c r="F212" s="43">
        <v>14.8</v>
      </c>
    </row>
    <row r="213" spans="1:7" x14ac:dyDescent="0.25">
      <c r="A213" s="63">
        <v>42127</v>
      </c>
      <c r="B213" s="43" t="s">
        <v>110</v>
      </c>
      <c r="C213" s="43" t="s">
        <v>109</v>
      </c>
      <c r="D213" s="43" t="s">
        <v>111</v>
      </c>
      <c r="E213" s="43">
        <v>116</v>
      </c>
      <c r="F213" s="43">
        <v>15.4</v>
      </c>
    </row>
    <row r="214" spans="1:7" x14ac:dyDescent="0.25">
      <c r="A214" s="63">
        <v>42127</v>
      </c>
      <c r="B214" s="43" t="s">
        <v>110</v>
      </c>
      <c r="C214" s="43" t="s">
        <v>109</v>
      </c>
      <c r="D214" s="43" t="s">
        <v>111</v>
      </c>
      <c r="E214" s="43">
        <v>115</v>
      </c>
      <c r="F214" s="43">
        <v>13.9</v>
      </c>
    </row>
    <row r="215" spans="1:7" x14ac:dyDescent="0.25">
      <c r="A215" s="63">
        <v>42127</v>
      </c>
      <c r="B215" s="43" t="s">
        <v>110</v>
      </c>
      <c r="C215" s="43" t="s">
        <v>109</v>
      </c>
      <c r="D215" s="43" t="s">
        <v>111</v>
      </c>
      <c r="E215" s="43">
        <v>110</v>
      </c>
      <c r="F215" s="43">
        <v>13.3</v>
      </c>
    </row>
    <row r="216" spans="1:7" x14ac:dyDescent="0.25">
      <c r="A216" s="63">
        <v>42127</v>
      </c>
      <c r="B216" s="43" t="s">
        <v>110</v>
      </c>
      <c r="C216" s="43" t="s">
        <v>109</v>
      </c>
      <c r="D216" s="43" t="s">
        <v>111</v>
      </c>
      <c r="E216" s="43">
        <v>115</v>
      </c>
      <c r="F216" s="43">
        <v>14.6</v>
      </c>
    </row>
    <row r="217" spans="1:7" x14ac:dyDescent="0.25">
      <c r="A217" s="63">
        <v>42127</v>
      </c>
      <c r="B217" s="43" t="s">
        <v>110</v>
      </c>
      <c r="C217" s="43" t="s">
        <v>109</v>
      </c>
      <c r="D217" s="43" t="s">
        <v>111</v>
      </c>
      <c r="E217" s="43">
        <v>121</v>
      </c>
      <c r="F217" s="43">
        <v>16.100000000000001</v>
      </c>
    </row>
    <row r="218" spans="1:7" x14ac:dyDescent="0.25">
      <c r="A218" s="63">
        <v>42127</v>
      </c>
      <c r="B218" s="43" t="s">
        <v>110</v>
      </c>
      <c r="C218" s="43" t="s">
        <v>109</v>
      </c>
      <c r="D218" s="43" t="s">
        <v>111</v>
      </c>
      <c r="E218" s="43">
        <v>116</v>
      </c>
      <c r="F218" s="43">
        <v>14.1</v>
      </c>
    </row>
    <row r="219" spans="1:7" x14ac:dyDescent="0.25">
      <c r="A219" s="63">
        <v>42127</v>
      </c>
      <c r="B219" s="43" t="s">
        <v>110</v>
      </c>
      <c r="C219" s="43" t="s">
        <v>109</v>
      </c>
      <c r="D219" s="43" t="s">
        <v>111</v>
      </c>
      <c r="E219" s="43">
        <v>117</v>
      </c>
      <c r="F219" s="43">
        <v>15.6</v>
      </c>
    </row>
    <row r="220" spans="1:7" x14ac:dyDescent="0.25">
      <c r="A220" s="64">
        <v>42127</v>
      </c>
      <c r="B220" s="41" t="s">
        <v>110</v>
      </c>
      <c r="C220" s="41" t="s">
        <v>109</v>
      </c>
      <c r="D220" s="41" t="s">
        <v>111</v>
      </c>
      <c r="E220" s="41">
        <v>116</v>
      </c>
      <c r="F220" s="41">
        <v>13.6</v>
      </c>
      <c r="G220" s="41"/>
    </row>
    <row r="221" spans="1:7" x14ac:dyDescent="0.25">
      <c r="A221" s="63">
        <v>42128</v>
      </c>
      <c r="B221" s="43" t="s">
        <v>112</v>
      </c>
      <c r="C221" s="46"/>
      <c r="D221" s="43" t="s">
        <v>111</v>
      </c>
      <c r="E221" s="43">
        <v>185</v>
      </c>
      <c r="F221" s="46"/>
    </row>
    <row r="222" spans="1:7" x14ac:dyDescent="0.25">
      <c r="A222" s="63">
        <v>42128</v>
      </c>
      <c r="B222" s="43" t="s">
        <v>112</v>
      </c>
      <c r="C222" s="46"/>
      <c r="D222" s="43" t="s">
        <v>111</v>
      </c>
      <c r="E222" s="43">
        <v>170</v>
      </c>
      <c r="F222" s="46"/>
    </row>
    <row r="223" spans="1:7" x14ac:dyDescent="0.25">
      <c r="A223" s="63">
        <v>42128</v>
      </c>
      <c r="B223" s="43" t="s">
        <v>112</v>
      </c>
      <c r="C223" s="46"/>
      <c r="D223" s="43" t="s">
        <v>111</v>
      </c>
      <c r="E223" s="43">
        <v>190</v>
      </c>
      <c r="F223" s="46"/>
    </row>
    <row r="224" spans="1:7" x14ac:dyDescent="0.25">
      <c r="A224" s="63">
        <v>42128</v>
      </c>
      <c r="B224" s="43" t="s">
        <v>112</v>
      </c>
      <c r="C224" s="46"/>
      <c r="D224" s="43" t="s">
        <v>111</v>
      </c>
      <c r="E224" s="43">
        <v>130</v>
      </c>
      <c r="F224" s="46"/>
    </row>
    <row r="225" spans="1:6" x14ac:dyDescent="0.25">
      <c r="A225" s="63">
        <v>42128</v>
      </c>
      <c r="B225" s="43" t="s">
        <v>112</v>
      </c>
      <c r="C225" s="46"/>
      <c r="D225" s="43" t="s">
        <v>111</v>
      </c>
      <c r="E225" s="43">
        <v>100</v>
      </c>
      <c r="F225" s="46"/>
    </row>
    <row r="226" spans="1:6" x14ac:dyDescent="0.25">
      <c r="A226" s="63">
        <v>42128</v>
      </c>
      <c r="B226" s="43" t="s">
        <v>112</v>
      </c>
      <c r="C226" s="46"/>
      <c r="D226" s="43" t="s">
        <v>111</v>
      </c>
      <c r="E226" s="43">
        <v>155</v>
      </c>
      <c r="F226" s="46"/>
    </row>
    <row r="227" spans="1:6" x14ac:dyDescent="0.25">
      <c r="A227" s="63">
        <v>42128</v>
      </c>
      <c r="B227" s="43" t="s">
        <v>112</v>
      </c>
      <c r="C227" s="46"/>
      <c r="D227" s="43" t="s">
        <v>111</v>
      </c>
      <c r="E227" s="43">
        <v>165</v>
      </c>
      <c r="F227" s="46"/>
    </row>
    <row r="228" spans="1:6" x14ac:dyDescent="0.25">
      <c r="A228" s="63">
        <v>42128</v>
      </c>
      <c r="B228" s="43" t="s">
        <v>112</v>
      </c>
      <c r="C228" s="46"/>
      <c r="D228" s="43" t="s">
        <v>111</v>
      </c>
      <c r="E228" s="43">
        <v>90</v>
      </c>
      <c r="F228" s="46"/>
    </row>
    <row r="229" spans="1:6" x14ac:dyDescent="0.25">
      <c r="A229" s="63">
        <v>42128</v>
      </c>
      <c r="B229" s="43" t="s">
        <v>112</v>
      </c>
      <c r="C229" s="46"/>
      <c r="D229" s="43" t="s">
        <v>111</v>
      </c>
      <c r="E229" s="43">
        <v>150</v>
      </c>
      <c r="F229" s="46"/>
    </row>
    <row r="230" spans="1:6" x14ac:dyDescent="0.25">
      <c r="A230" s="63">
        <v>42128</v>
      </c>
      <c r="B230" s="43" t="s">
        <v>112</v>
      </c>
      <c r="C230" s="46"/>
      <c r="D230" s="43" t="s">
        <v>111</v>
      </c>
      <c r="E230" s="43">
        <v>160</v>
      </c>
      <c r="F230" s="46"/>
    </row>
    <row r="231" spans="1:6" x14ac:dyDescent="0.25">
      <c r="A231" s="63">
        <v>42128</v>
      </c>
      <c r="B231" s="43" t="s">
        <v>112</v>
      </c>
      <c r="C231" s="46"/>
      <c r="D231" s="43" t="s">
        <v>111</v>
      </c>
      <c r="E231" s="43">
        <v>190</v>
      </c>
      <c r="F231" s="46"/>
    </row>
    <row r="232" spans="1:6" x14ac:dyDescent="0.25">
      <c r="A232" s="63">
        <v>42128</v>
      </c>
      <c r="B232" s="43" t="s">
        <v>110</v>
      </c>
      <c r="C232" s="43" t="s">
        <v>109</v>
      </c>
      <c r="D232" s="43" t="s">
        <v>111</v>
      </c>
      <c r="E232" s="43">
        <v>110</v>
      </c>
      <c r="F232" s="43">
        <v>13.3</v>
      </c>
    </row>
    <row r="233" spans="1:6" x14ac:dyDescent="0.25">
      <c r="A233" s="63">
        <v>42128</v>
      </c>
      <c r="B233" s="43" t="s">
        <v>110</v>
      </c>
      <c r="C233" s="43" t="s">
        <v>109</v>
      </c>
      <c r="D233" s="43" t="s">
        <v>111</v>
      </c>
      <c r="E233" s="43">
        <v>115</v>
      </c>
      <c r="F233" s="43">
        <v>13.3</v>
      </c>
    </row>
    <row r="234" spans="1:6" x14ac:dyDescent="0.25">
      <c r="A234" s="63">
        <v>42128</v>
      </c>
      <c r="B234" s="43" t="s">
        <v>110</v>
      </c>
      <c r="C234" s="43" t="s">
        <v>109</v>
      </c>
      <c r="D234" s="43" t="s">
        <v>111</v>
      </c>
      <c r="E234" s="43">
        <v>133</v>
      </c>
      <c r="F234" s="43">
        <v>20</v>
      </c>
    </row>
    <row r="235" spans="1:6" x14ac:dyDescent="0.25">
      <c r="A235" s="63">
        <v>42128</v>
      </c>
      <c r="B235" s="43" t="s">
        <v>110</v>
      </c>
      <c r="C235" s="43" t="s">
        <v>109</v>
      </c>
      <c r="D235" s="43" t="s">
        <v>111</v>
      </c>
      <c r="E235" s="43">
        <v>121</v>
      </c>
      <c r="F235" s="43">
        <v>16.5</v>
      </c>
    </row>
    <row r="236" spans="1:6" x14ac:dyDescent="0.25">
      <c r="A236" s="63">
        <v>42128</v>
      </c>
      <c r="B236" s="43" t="s">
        <v>110</v>
      </c>
      <c r="C236" s="43" t="s">
        <v>109</v>
      </c>
      <c r="D236" s="43" t="s">
        <v>111</v>
      </c>
      <c r="E236" s="43">
        <v>121</v>
      </c>
      <c r="F236" s="43">
        <v>16.8</v>
      </c>
    </row>
    <row r="237" spans="1:6" x14ac:dyDescent="0.25">
      <c r="A237" s="63">
        <v>42128</v>
      </c>
      <c r="B237" s="43" t="s">
        <v>110</v>
      </c>
      <c r="C237" s="43" t="s">
        <v>109</v>
      </c>
      <c r="D237" s="43" t="s">
        <v>111</v>
      </c>
      <c r="E237" s="43">
        <v>117</v>
      </c>
      <c r="F237" s="43">
        <v>16</v>
      </c>
    </row>
    <row r="238" spans="1:6" x14ac:dyDescent="0.25">
      <c r="A238" s="63">
        <v>42128</v>
      </c>
      <c r="B238" s="43" t="s">
        <v>110</v>
      </c>
      <c r="C238" s="43" t="s">
        <v>109</v>
      </c>
      <c r="D238" s="43" t="s">
        <v>111</v>
      </c>
      <c r="E238" s="43">
        <v>135</v>
      </c>
      <c r="F238" s="43">
        <v>23.5</v>
      </c>
    </row>
    <row r="239" spans="1:6" x14ac:dyDescent="0.25">
      <c r="A239" s="63">
        <v>42128</v>
      </c>
      <c r="B239" s="43" t="s">
        <v>110</v>
      </c>
      <c r="C239" s="43" t="s">
        <v>109</v>
      </c>
      <c r="D239" s="43" t="s">
        <v>111</v>
      </c>
      <c r="E239" s="43">
        <v>121</v>
      </c>
      <c r="F239" s="43">
        <v>16.7</v>
      </c>
    </row>
    <row r="240" spans="1:6" x14ac:dyDescent="0.25">
      <c r="A240" s="63">
        <v>42128</v>
      </c>
      <c r="B240" s="43" t="s">
        <v>110</v>
      </c>
      <c r="C240" s="43" t="s">
        <v>109</v>
      </c>
      <c r="D240" s="43" t="s">
        <v>111</v>
      </c>
      <c r="E240" s="43">
        <v>104</v>
      </c>
      <c r="F240" s="43">
        <v>10.5</v>
      </c>
    </row>
    <row r="241" spans="1:7" x14ac:dyDescent="0.25">
      <c r="A241" s="63">
        <v>42128</v>
      </c>
      <c r="B241" s="43" t="s">
        <v>110</v>
      </c>
      <c r="C241" s="43" t="s">
        <v>109</v>
      </c>
      <c r="D241" s="43" t="s">
        <v>111</v>
      </c>
      <c r="E241" s="43">
        <v>107</v>
      </c>
      <c r="F241" s="43">
        <v>11.7</v>
      </c>
    </row>
    <row r="242" spans="1:7" x14ac:dyDescent="0.25">
      <c r="A242" s="63">
        <v>42128</v>
      </c>
      <c r="B242" s="43" t="s">
        <v>110</v>
      </c>
      <c r="C242" s="43" t="s">
        <v>109</v>
      </c>
      <c r="D242" s="43" t="s">
        <v>111</v>
      </c>
      <c r="E242" s="43">
        <v>122</v>
      </c>
      <c r="F242" s="43">
        <v>15.6</v>
      </c>
    </row>
    <row r="243" spans="1:7" x14ac:dyDescent="0.25">
      <c r="A243" s="63">
        <v>42128</v>
      </c>
      <c r="B243" s="43" t="s">
        <v>110</v>
      </c>
      <c r="C243" s="43" t="s">
        <v>109</v>
      </c>
      <c r="D243" s="43" t="s">
        <v>111</v>
      </c>
      <c r="E243" s="43">
        <v>97</v>
      </c>
      <c r="F243" s="43">
        <v>8.4</v>
      </c>
    </row>
    <row r="244" spans="1:7" x14ac:dyDescent="0.25">
      <c r="A244" s="63">
        <v>42128</v>
      </c>
      <c r="B244" s="43" t="s">
        <v>110</v>
      </c>
      <c r="C244" s="43" t="s">
        <v>109</v>
      </c>
      <c r="D244" s="43" t="s">
        <v>111</v>
      </c>
      <c r="E244" s="43">
        <v>118</v>
      </c>
      <c r="F244" s="43">
        <v>15.6</v>
      </c>
    </row>
    <row r="245" spans="1:7" x14ac:dyDescent="0.25">
      <c r="A245" s="63">
        <v>42128</v>
      </c>
      <c r="B245" s="43" t="s">
        <v>110</v>
      </c>
      <c r="C245" s="43" t="s">
        <v>109</v>
      </c>
      <c r="D245" s="43" t="s">
        <v>111</v>
      </c>
      <c r="E245" s="43">
        <v>104</v>
      </c>
      <c r="F245" s="43">
        <v>11.7</v>
      </c>
    </row>
    <row r="246" spans="1:7" x14ac:dyDescent="0.25">
      <c r="A246" s="63">
        <v>42128</v>
      </c>
      <c r="B246" s="43" t="s">
        <v>110</v>
      </c>
      <c r="C246" s="43" t="s">
        <v>109</v>
      </c>
      <c r="D246" s="43" t="s">
        <v>111</v>
      </c>
      <c r="E246" s="43">
        <v>102</v>
      </c>
      <c r="F246" s="43">
        <v>9.6</v>
      </c>
    </row>
    <row r="247" spans="1:7" x14ac:dyDescent="0.25">
      <c r="A247" s="63">
        <v>42128</v>
      </c>
      <c r="B247" s="43" t="s">
        <v>110</v>
      </c>
      <c r="C247" s="43" t="s">
        <v>109</v>
      </c>
      <c r="D247" s="43" t="s">
        <v>111</v>
      </c>
      <c r="E247" s="43">
        <v>130</v>
      </c>
      <c r="F247" s="43">
        <v>21.7</v>
      </c>
    </row>
    <row r="248" spans="1:7" x14ac:dyDescent="0.25">
      <c r="A248" s="63">
        <v>42128</v>
      </c>
      <c r="B248" s="43" t="s">
        <v>110</v>
      </c>
      <c r="C248" s="43" t="s">
        <v>109</v>
      </c>
      <c r="D248" s="43" t="s">
        <v>111</v>
      </c>
      <c r="E248" s="43">
        <v>116</v>
      </c>
      <c r="F248" s="43">
        <v>16.100000000000001</v>
      </c>
    </row>
    <row r="249" spans="1:7" x14ac:dyDescent="0.25">
      <c r="A249" s="63">
        <v>42128</v>
      </c>
      <c r="B249" s="43" t="s">
        <v>110</v>
      </c>
      <c r="C249" s="43" t="s">
        <v>109</v>
      </c>
      <c r="D249" s="43" t="s">
        <v>111</v>
      </c>
      <c r="E249" s="43">
        <v>116</v>
      </c>
      <c r="F249" s="43">
        <v>14.8</v>
      </c>
    </row>
    <row r="250" spans="1:7" x14ac:dyDescent="0.25">
      <c r="A250" s="63">
        <v>42128</v>
      </c>
      <c r="B250" s="43" t="s">
        <v>110</v>
      </c>
      <c r="C250" s="43" t="s">
        <v>109</v>
      </c>
      <c r="D250" s="43" t="s">
        <v>111</v>
      </c>
      <c r="E250" s="43">
        <v>113</v>
      </c>
      <c r="F250" s="43">
        <v>14.2</v>
      </c>
    </row>
    <row r="251" spans="1:7" x14ac:dyDescent="0.25">
      <c r="A251" s="63">
        <v>42128</v>
      </c>
      <c r="B251" s="43" t="s">
        <v>110</v>
      </c>
      <c r="C251" s="43" t="s">
        <v>109</v>
      </c>
      <c r="D251" s="43" t="s">
        <v>111</v>
      </c>
      <c r="E251" s="43">
        <v>90</v>
      </c>
      <c r="F251" s="43">
        <v>7.4</v>
      </c>
    </row>
    <row r="252" spans="1:7" x14ac:dyDescent="0.25">
      <c r="A252" s="63">
        <v>42128</v>
      </c>
      <c r="B252" s="43" t="s">
        <v>110</v>
      </c>
      <c r="C252" s="43" t="s">
        <v>109</v>
      </c>
      <c r="D252" s="43" t="s">
        <v>111</v>
      </c>
      <c r="E252" s="43">
        <v>113</v>
      </c>
      <c r="F252" s="43">
        <v>15.2</v>
      </c>
      <c r="G252" s="43" t="s">
        <v>113</v>
      </c>
    </row>
    <row r="253" spans="1:7" x14ac:dyDescent="0.25">
      <c r="A253" s="63">
        <v>42128</v>
      </c>
      <c r="B253" s="43" t="s">
        <v>110</v>
      </c>
      <c r="C253" s="43" t="s">
        <v>109</v>
      </c>
      <c r="D253" s="43" t="s">
        <v>111</v>
      </c>
      <c r="E253" s="43">
        <v>109</v>
      </c>
      <c r="F253" s="43">
        <v>12.4</v>
      </c>
    </row>
    <row r="254" spans="1:7" x14ac:dyDescent="0.25">
      <c r="A254" s="63">
        <v>42128</v>
      </c>
      <c r="B254" s="43" t="s">
        <v>110</v>
      </c>
      <c r="C254" s="43" t="s">
        <v>109</v>
      </c>
      <c r="D254" s="43" t="s">
        <v>111</v>
      </c>
      <c r="E254" s="43">
        <v>101</v>
      </c>
      <c r="F254" s="43">
        <v>9.3000000000000007</v>
      </c>
    </row>
    <row r="255" spans="1:7" x14ac:dyDescent="0.25">
      <c r="A255" s="63">
        <v>42128</v>
      </c>
      <c r="B255" s="43" t="s">
        <v>110</v>
      </c>
      <c r="C255" s="43" t="s">
        <v>109</v>
      </c>
      <c r="D255" s="43" t="s">
        <v>111</v>
      </c>
      <c r="E255" s="43">
        <v>101</v>
      </c>
      <c r="F255" s="43">
        <v>9.1999999999999993</v>
      </c>
    </row>
    <row r="256" spans="1:7" x14ac:dyDescent="0.25">
      <c r="A256" s="63">
        <v>42128</v>
      </c>
      <c r="B256" s="43" t="s">
        <v>110</v>
      </c>
      <c r="C256" s="43" t="s">
        <v>109</v>
      </c>
      <c r="D256" s="43" t="s">
        <v>111</v>
      </c>
      <c r="E256" s="43">
        <v>98</v>
      </c>
      <c r="F256" s="43">
        <v>9.1999999999999993</v>
      </c>
    </row>
    <row r="257" spans="1:6" x14ac:dyDescent="0.25">
      <c r="A257" s="63">
        <v>42128</v>
      </c>
      <c r="B257" s="43" t="s">
        <v>110</v>
      </c>
      <c r="C257" s="43" t="s">
        <v>109</v>
      </c>
      <c r="D257" s="43" t="s">
        <v>111</v>
      </c>
      <c r="E257" s="43">
        <v>102</v>
      </c>
      <c r="F257" s="43">
        <v>10</v>
      </c>
    </row>
    <row r="258" spans="1:6" x14ac:dyDescent="0.25">
      <c r="A258" s="63">
        <v>42128</v>
      </c>
      <c r="B258" s="43" t="s">
        <v>110</v>
      </c>
      <c r="C258" s="43" t="s">
        <v>109</v>
      </c>
      <c r="D258" s="43" t="s">
        <v>111</v>
      </c>
      <c r="E258" s="43">
        <v>109</v>
      </c>
      <c r="F258" s="43">
        <v>13</v>
      </c>
    </row>
    <row r="259" spans="1:6" x14ac:dyDescent="0.25">
      <c r="A259" s="63">
        <v>42128</v>
      </c>
      <c r="B259" s="43" t="s">
        <v>110</v>
      </c>
      <c r="C259" s="43" t="s">
        <v>109</v>
      </c>
      <c r="D259" s="43" t="s">
        <v>111</v>
      </c>
      <c r="E259" s="43">
        <v>96</v>
      </c>
      <c r="F259" s="46"/>
    </row>
    <row r="260" spans="1:6" x14ac:dyDescent="0.25">
      <c r="A260" s="63">
        <v>42128</v>
      </c>
      <c r="B260" s="43" t="s">
        <v>110</v>
      </c>
      <c r="C260" s="43" t="s">
        <v>109</v>
      </c>
      <c r="D260" s="43" t="s">
        <v>111</v>
      </c>
      <c r="E260" s="43">
        <v>104</v>
      </c>
      <c r="F260" s="43">
        <v>11.6</v>
      </c>
    </row>
    <row r="261" spans="1:6" x14ac:dyDescent="0.25">
      <c r="A261" s="63">
        <v>42128</v>
      </c>
      <c r="B261" s="43" t="s">
        <v>110</v>
      </c>
      <c r="C261" s="43" t="s">
        <v>109</v>
      </c>
      <c r="D261" s="43" t="s">
        <v>111</v>
      </c>
      <c r="E261" s="43">
        <v>98</v>
      </c>
      <c r="F261" s="43">
        <v>8.9</v>
      </c>
    </row>
    <row r="262" spans="1:6" x14ac:dyDescent="0.25">
      <c r="A262" s="63">
        <v>42128</v>
      </c>
      <c r="B262" s="43" t="s">
        <v>110</v>
      </c>
      <c r="C262" s="43" t="s">
        <v>109</v>
      </c>
      <c r="D262" s="43" t="s">
        <v>111</v>
      </c>
      <c r="E262" s="43">
        <v>109</v>
      </c>
      <c r="F262" s="43">
        <v>12.6</v>
      </c>
    </row>
    <row r="263" spans="1:6" x14ac:dyDescent="0.25">
      <c r="A263" s="63">
        <v>42128</v>
      </c>
      <c r="B263" s="43" t="s">
        <v>110</v>
      </c>
      <c r="C263" s="43" t="s">
        <v>109</v>
      </c>
      <c r="D263" s="43" t="s">
        <v>111</v>
      </c>
      <c r="E263" s="43">
        <v>112</v>
      </c>
      <c r="F263" s="43">
        <v>13.7</v>
      </c>
    </row>
    <row r="264" spans="1:6" x14ac:dyDescent="0.25">
      <c r="A264" s="63">
        <v>42128</v>
      </c>
      <c r="B264" s="43" t="s">
        <v>110</v>
      </c>
      <c r="C264" s="43" t="s">
        <v>109</v>
      </c>
      <c r="D264" s="43" t="s">
        <v>111</v>
      </c>
      <c r="E264" s="43">
        <v>105</v>
      </c>
      <c r="F264" s="43">
        <v>11.1</v>
      </c>
    </row>
    <row r="265" spans="1:6" x14ac:dyDescent="0.25">
      <c r="A265" s="63">
        <v>42128</v>
      </c>
      <c r="B265" s="43" t="s">
        <v>110</v>
      </c>
      <c r="C265" s="43" t="s">
        <v>109</v>
      </c>
      <c r="D265" s="43" t="s">
        <v>111</v>
      </c>
      <c r="E265" s="43">
        <v>98</v>
      </c>
      <c r="F265" s="43">
        <v>8.5</v>
      </c>
    </row>
    <row r="266" spans="1:6" x14ac:dyDescent="0.25">
      <c r="A266" s="63">
        <v>42128</v>
      </c>
      <c r="B266" s="43" t="s">
        <v>110</v>
      </c>
      <c r="C266" s="43" t="s">
        <v>109</v>
      </c>
      <c r="D266" s="43" t="s">
        <v>111</v>
      </c>
      <c r="E266" s="43">
        <v>96</v>
      </c>
      <c r="F266" s="43">
        <v>8</v>
      </c>
    </row>
    <row r="267" spans="1:6" x14ac:dyDescent="0.25">
      <c r="A267" s="63">
        <v>42128</v>
      </c>
      <c r="B267" s="43" t="s">
        <v>110</v>
      </c>
      <c r="C267" s="43" t="s">
        <v>109</v>
      </c>
      <c r="D267" s="43" t="s">
        <v>111</v>
      </c>
      <c r="E267" s="43">
        <v>100</v>
      </c>
      <c r="F267" s="43">
        <v>10.4</v>
      </c>
    </row>
    <row r="268" spans="1:6" x14ac:dyDescent="0.25">
      <c r="A268" s="63">
        <v>42128</v>
      </c>
      <c r="B268" s="43" t="s">
        <v>110</v>
      </c>
      <c r="C268" s="43" t="s">
        <v>109</v>
      </c>
      <c r="D268" s="43" t="s">
        <v>111</v>
      </c>
      <c r="E268" s="43">
        <v>103</v>
      </c>
      <c r="F268" s="43">
        <v>10.5</v>
      </c>
    </row>
    <row r="269" spans="1:6" x14ac:dyDescent="0.25">
      <c r="A269" s="63">
        <v>42128</v>
      </c>
      <c r="B269" s="43" t="s">
        <v>110</v>
      </c>
      <c r="C269" s="43" t="s">
        <v>109</v>
      </c>
      <c r="D269" s="43" t="s">
        <v>111</v>
      </c>
      <c r="E269" s="43">
        <v>99</v>
      </c>
      <c r="F269" s="43">
        <v>9.1999999999999993</v>
      </c>
    </row>
    <row r="270" spans="1:6" x14ac:dyDescent="0.25">
      <c r="A270" s="63">
        <v>42128</v>
      </c>
      <c r="B270" s="43" t="s">
        <v>110</v>
      </c>
      <c r="C270" s="43" t="s">
        <v>109</v>
      </c>
      <c r="D270" s="43" t="s">
        <v>111</v>
      </c>
      <c r="E270" s="43">
        <v>106</v>
      </c>
      <c r="F270" s="43">
        <v>10.5</v>
      </c>
    </row>
    <row r="271" spans="1:6" x14ac:dyDescent="0.25">
      <c r="A271" s="63">
        <v>42128</v>
      </c>
      <c r="B271" s="43" t="s">
        <v>110</v>
      </c>
      <c r="C271" s="43" t="s">
        <v>109</v>
      </c>
      <c r="D271" s="43" t="s">
        <v>111</v>
      </c>
      <c r="E271" s="43">
        <v>106</v>
      </c>
      <c r="F271" s="43">
        <v>10.8</v>
      </c>
    </row>
    <row r="272" spans="1:6" x14ac:dyDescent="0.25">
      <c r="A272" s="63">
        <v>42128</v>
      </c>
      <c r="B272" s="43" t="s">
        <v>110</v>
      </c>
      <c r="C272" s="43" t="s">
        <v>109</v>
      </c>
      <c r="D272" s="43" t="s">
        <v>111</v>
      </c>
      <c r="E272" s="43">
        <v>112</v>
      </c>
      <c r="F272" s="43">
        <v>12.4</v>
      </c>
    </row>
    <row r="273" spans="1:7" x14ac:dyDescent="0.25">
      <c r="A273" s="63">
        <v>42128</v>
      </c>
      <c r="B273" s="43" t="s">
        <v>110</v>
      </c>
      <c r="C273" s="43" t="s">
        <v>109</v>
      </c>
      <c r="D273" s="43" t="s">
        <v>111</v>
      </c>
      <c r="E273" s="43">
        <v>105</v>
      </c>
      <c r="F273" s="43">
        <v>11</v>
      </c>
    </row>
    <row r="274" spans="1:7" x14ac:dyDescent="0.25">
      <c r="A274" s="63">
        <v>42128</v>
      </c>
      <c r="B274" s="43" t="s">
        <v>110</v>
      </c>
      <c r="C274" s="43" t="s">
        <v>109</v>
      </c>
      <c r="D274" s="43" t="s">
        <v>111</v>
      </c>
      <c r="E274" s="43">
        <v>107</v>
      </c>
      <c r="F274" s="43">
        <v>11.7</v>
      </c>
    </row>
    <row r="275" spans="1:7" x14ac:dyDescent="0.25">
      <c r="A275" s="63">
        <v>42128</v>
      </c>
      <c r="B275" s="43" t="s">
        <v>110</v>
      </c>
      <c r="C275" s="43" t="s">
        <v>109</v>
      </c>
      <c r="D275" s="43" t="s">
        <v>111</v>
      </c>
      <c r="E275" s="43">
        <v>104</v>
      </c>
      <c r="F275" s="43">
        <v>10.6</v>
      </c>
    </row>
    <row r="276" spans="1:7" x14ac:dyDescent="0.25">
      <c r="A276" s="63">
        <v>42128</v>
      </c>
      <c r="B276" s="43" t="s">
        <v>110</v>
      </c>
      <c r="C276" s="43" t="s">
        <v>109</v>
      </c>
      <c r="D276" s="43" t="s">
        <v>111</v>
      </c>
      <c r="E276" s="43">
        <v>93</v>
      </c>
      <c r="F276" s="43">
        <v>7.2</v>
      </c>
    </row>
    <row r="277" spans="1:7" x14ac:dyDescent="0.25">
      <c r="A277" s="63">
        <v>42128</v>
      </c>
      <c r="B277" s="43" t="s">
        <v>110</v>
      </c>
      <c r="C277" s="43" t="s">
        <v>109</v>
      </c>
      <c r="D277" s="43" t="s">
        <v>111</v>
      </c>
      <c r="E277" s="43">
        <v>97</v>
      </c>
      <c r="F277" s="43">
        <v>8.1999999999999993</v>
      </c>
    </row>
    <row r="278" spans="1:7" x14ac:dyDescent="0.25">
      <c r="A278" s="63">
        <v>42128</v>
      </c>
      <c r="B278" s="43" t="s">
        <v>110</v>
      </c>
      <c r="C278" s="43" t="s">
        <v>109</v>
      </c>
      <c r="D278" s="43" t="s">
        <v>111</v>
      </c>
      <c r="E278" s="43">
        <v>94</v>
      </c>
      <c r="F278" s="43">
        <v>7.3</v>
      </c>
    </row>
    <row r="279" spans="1:7" x14ac:dyDescent="0.25">
      <c r="A279" s="64">
        <v>42128</v>
      </c>
      <c r="B279" s="41" t="s">
        <v>110</v>
      </c>
      <c r="C279" s="41" t="s">
        <v>109</v>
      </c>
      <c r="D279" s="41" t="s">
        <v>111</v>
      </c>
      <c r="E279" s="41">
        <v>84</v>
      </c>
      <c r="F279" s="41">
        <v>5.8</v>
      </c>
      <c r="G279" s="41"/>
    </row>
    <row r="280" spans="1:7" x14ac:dyDescent="0.25">
      <c r="A280" s="63">
        <v>42129</v>
      </c>
      <c r="B280" s="43" t="s">
        <v>112</v>
      </c>
      <c r="C280" s="46"/>
      <c r="D280" s="43" t="s">
        <v>111</v>
      </c>
      <c r="E280" s="43">
        <v>190</v>
      </c>
      <c r="F280" s="46"/>
    </row>
    <row r="281" spans="1:7" x14ac:dyDescent="0.25">
      <c r="A281" s="63">
        <v>42129</v>
      </c>
      <c r="B281" s="43" t="s">
        <v>112</v>
      </c>
      <c r="C281" s="46"/>
      <c r="D281" s="43" t="s">
        <v>111</v>
      </c>
      <c r="E281" s="43">
        <v>170</v>
      </c>
      <c r="F281" s="46"/>
    </row>
    <row r="282" spans="1:7" x14ac:dyDescent="0.25">
      <c r="A282" s="63">
        <v>42129</v>
      </c>
      <c r="B282" s="43" t="s">
        <v>112</v>
      </c>
      <c r="C282" s="46"/>
      <c r="D282" s="43" t="s">
        <v>111</v>
      </c>
      <c r="E282" s="43">
        <v>150</v>
      </c>
      <c r="F282" s="46"/>
    </row>
    <row r="283" spans="1:7" x14ac:dyDescent="0.25">
      <c r="A283" s="63">
        <v>42129</v>
      </c>
      <c r="B283" s="43" t="s">
        <v>112</v>
      </c>
      <c r="C283" s="46"/>
      <c r="D283" s="43" t="s">
        <v>111</v>
      </c>
      <c r="E283" s="43">
        <v>140</v>
      </c>
      <c r="F283" s="46"/>
    </row>
    <row r="284" spans="1:7" x14ac:dyDescent="0.25">
      <c r="A284" s="63">
        <v>42129</v>
      </c>
      <c r="B284" s="43" t="s">
        <v>110</v>
      </c>
      <c r="C284" s="43" t="s">
        <v>109</v>
      </c>
      <c r="D284" s="43" t="s">
        <v>111</v>
      </c>
      <c r="E284" s="43">
        <v>96</v>
      </c>
      <c r="F284" s="43">
        <v>9.4</v>
      </c>
    </row>
    <row r="285" spans="1:7" x14ac:dyDescent="0.25">
      <c r="A285" s="63">
        <v>42129</v>
      </c>
      <c r="B285" s="43" t="s">
        <v>110</v>
      </c>
      <c r="C285" s="43" t="s">
        <v>109</v>
      </c>
      <c r="D285" s="43" t="s">
        <v>111</v>
      </c>
      <c r="E285" s="43">
        <v>121</v>
      </c>
      <c r="F285" s="43">
        <v>16.5</v>
      </c>
    </row>
    <row r="286" spans="1:7" x14ac:dyDescent="0.25">
      <c r="A286" s="63">
        <v>42129</v>
      </c>
      <c r="B286" s="43" t="s">
        <v>110</v>
      </c>
      <c r="C286" s="43" t="s">
        <v>109</v>
      </c>
      <c r="D286" s="43" t="s">
        <v>111</v>
      </c>
      <c r="E286" s="43">
        <v>128</v>
      </c>
      <c r="F286" s="43">
        <v>21.1</v>
      </c>
    </row>
    <row r="287" spans="1:7" x14ac:dyDescent="0.25">
      <c r="A287" s="63">
        <v>42129</v>
      </c>
      <c r="B287" s="43" t="s">
        <v>110</v>
      </c>
      <c r="C287" s="43" t="s">
        <v>109</v>
      </c>
      <c r="D287" s="43" t="s">
        <v>111</v>
      </c>
      <c r="E287" s="43">
        <v>94</v>
      </c>
      <c r="F287" s="43">
        <v>8.1</v>
      </c>
    </row>
    <row r="288" spans="1:7" x14ac:dyDescent="0.25">
      <c r="A288" s="63">
        <v>42129</v>
      </c>
      <c r="B288" s="43" t="s">
        <v>110</v>
      </c>
      <c r="C288" s="43" t="s">
        <v>109</v>
      </c>
      <c r="D288" s="43" t="s">
        <v>111</v>
      </c>
      <c r="E288" s="43">
        <v>103</v>
      </c>
      <c r="F288" s="43">
        <v>10.5</v>
      </c>
    </row>
    <row r="289" spans="1:7" x14ac:dyDescent="0.25">
      <c r="A289" s="63">
        <v>42129</v>
      </c>
      <c r="B289" s="43" t="s">
        <v>110</v>
      </c>
      <c r="C289" s="43" t="s">
        <v>109</v>
      </c>
      <c r="D289" s="43" t="s">
        <v>111</v>
      </c>
      <c r="E289" s="43">
        <v>113</v>
      </c>
      <c r="F289" s="43">
        <v>13.5</v>
      </c>
    </row>
    <row r="290" spans="1:7" x14ac:dyDescent="0.25">
      <c r="A290" s="63">
        <v>42129</v>
      </c>
      <c r="B290" s="43" t="s">
        <v>110</v>
      </c>
      <c r="C290" s="43" t="s">
        <v>109</v>
      </c>
      <c r="D290" s="43" t="s">
        <v>111</v>
      </c>
      <c r="E290" s="43">
        <v>94</v>
      </c>
      <c r="F290" s="43">
        <v>7.8</v>
      </c>
    </row>
    <row r="291" spans="1:7" x14ac:dyDescent="0.25">
      <c r="A291" s="63">
        <v>42129</v>
      </c>
      <c r="B291" s="43" t="s">
        <v>110</v>
      </c>
      <c r="C291" s="43" t="s">
        <v>109</v>
      </c>
      <c r="D291" s="43" t="s">
        <v>111</v>
      </c>
      <c r="E291" s="43">
        <v>127</v>
      </c>
      <c r="F291" s="43">
        <v>19.5</v>
      </c>
    </row>
    <row r="292" spans="1:7" x14ac:dyDescent="0.25">
      <c r="A292" s="63">
        <v>42129</v>
      </c>
      <c r="B292" s="43" t="s">
        <v>110</v>
      </c>
      <c r="C292" s="43" t="s">
        <v>109</v>
      </c>
      <c r="D292" s="43" t="s">
        <v>111</v>
      </c>
      <c r="E292" s="43">
        <v>124</v>
      </c>
      <c r="F292" s="43">
        <v>16.8</v>
      </c>
    </row>
    <row r="293" spans="1:7" x14ac:dyDescent="0.25">
      <c r="A293" s="64">
        <v>42129</v>
      </c>
      <c r="B293" s="41" t="s">
        <v>110</v>
      </c>
      <c r="C293" s="41" t="s">
        <v>109</v>
      </c>
      <c r="D293" s="41" t="s">
        <v>111</v>
      </c>
      <c r="E293" s="41">
        <v>122</v>
      </c>
      <c r="F293" s="41">
        <v>17.100000000000001</v>
      </c>
      <c r="G293" s="41"/>
    </row>
    <row r="294" spans="1:7" x14ac:dyDescent="0.25">
      <c r="A294" s="63">
        <v>42130</v>
      </c>
      <c r="B294" s="43" t="s">
        <v>112</v>
      </c>
      <c r="C294" s="46"/>
      <c r="D294" s="43" t="s">
        <v>111</v>
      </c>
      <c r="E294" s="43">
        <v>220</v>
      </c>
      <c r="F294" s="46"/>
    </row>
    <row r="295" spans="1:7" x14ac:dyDescent="0.25">
      <c r="A295" s="63">
        <v>42130</v>
      </c>
      <c r="B295" s="43" t="s">
        <v>112</v>
      </c>
      <c r="C295" s="46"/>
      <c r="D295" s="43" t="s">
        <v>111</v>
      </c>
      <c r="E295" s="43">
        <v>150</v>
      </c>
      <c r="F295" s="46"/>
    </row>
    <row r="296" spans="1:7" x14ac:dyDescent="0.25">
      <c r="A296" s="63">
        <v>42130</v>
      </c>
      <c r="B296" s="43" t="s">
        <v>110</v>
      </c>
      <c r="C296" s="43" t="s">
        <v>109</v>
      </c>
      <c r="D296" s="43" t="s">
        <v>111</v>
      </c>
      <c r="E296" s="43">
        <v>101</v>
      </c>
      <c r="F296" s="43">
        <v>9.5</v>
      </c>
    </row>
    <row r="297" spans="1:7" x14ac:dyDescent="0.25">
      <c r="A297" s="63">
        <v>42130</v>
      </c>
      <c r="B297" s="43" t="s">
        <v>110</v>
      </c>
      <c r="C297" s="43" t="s">
        <v>109</v>
      </c>
      <c r="D297" s="43" t="s">
        <v>111</v>
      </c>
      <c r="E297" s="43">
        <v>104</v>
      </c>
      <c r="F297" s="43">
        <v>10.5</v>
      </c>
    </row>
    <row r="298" spans="1:7" x14ac:dyDescent="0.25">
      <c r="A298" s="63">
        <v>42130</v>
      </c>
      <c r="B298" s="43" t="s">
        <v>110</v>
      </c>
      <c r="C298" s="43" t="s">
        <v>109</v>
      </c>
      <c r="D298" s="43" t="s">
        <v>111</v>
      </c>
      <c r="E298" s="43">
        <v>106</v>
      </c>
      <c r="F298" s="43">
        <v>11.1</v>
      </c>
    </row>
    <row r="299" spans="1:7" x14ac:dyDescent="0.25">
      <c r="A299" s="63">
        <v>42130</v>
      </c>
      <c r="B299" s="43" t="s">
        <v>110</v>
      </c>
      <c r="C299" s="43" t="s">
        <v>109</v>
      </c>
      <c r="D299" s="43" t="s">
        <v>111</v>
      </c>
      <c r="E299" s="43">
        <v>118</v>
      </c>
      <c r="F299" s="43">
        <v>15.1</v>
      </c>
    </row>
    <row r="300" spans="1:7" x14ac:dyDescent="0.25">
      <c r="A300" s="63">
        <v>42130</v>
      </c>
      <c r="B300" s="43" t="s">
        <v>110</v>
      </c>
      <c r="C300" s="43" t="s">
        <v>109</v>
      </c>
      <c r="D300" s="43" t="s">
        <v>111</v>
      </c>
      <c r="E300" s="43">
        <v>106</v>
      </c>
      <c r="F300" s="43">
        <v>10.5</v>
      </c>
    </row>
    <row r="301" spans="1:7" x14ac:dyDescent="0.25">
      <c r="A301" s="63">
        <v>42130</v>
      </c>
      <c r="B301" s="43" t="s">
        <v>110</v>
      </c>
      <c r="C301" s="43" t="s">
        <v>109</v>
      </c>
      <c r="D301" s="43" t="s">
        <v>111</v>
      </c>
      <c r="E301" s="43">
        <v>102</v>
      </c>
      <c r="F301" s="43">
        <v>9.9</v>
      </c>
    </row>
    <row r="302" spans="1:7" x14ac:dyDescent="0.25">
      <c r="A302" s="63">
        <v>42130</v>
      </c>
      <c r="B302" s="43" t="s">
        <v>110</v>
      </c>
      <c r="C302" s="43" t="s">
        <v>109</v>
      </c>
      <c r="D302" s="43" t="s">
        <v>111</v>
      </c>
      <c r="E302" s="43">
        <v>117</v>
      </c>
      <c r="F302" s="43">
        <v>16.399999999999999</v>
      </c>
    </row>
    <row r="303" spans="1:7" x14ac:dyDescent="0.25">
      <c r="A303" s="63">
        <v>42130</v>
      </c>
      <c r="B303" s="43" t="s">
        <v>110</v>
      </c>
      <c r="C303" s="43" t="s">
        <v>109</v>
      </c>
      <c r="D303" s="43" t="s">
        <v>111</v>
      </c>
      <c r="E303" s="43">
        <v>102</v>
      </c>
      <c r="F303" s="43">
        <v>10.3</v>
      </c>
    </row>
    <row r="304" spans="1:7" x14ac:dyDescent="0.25">
      <c r="A304" s="63">
        <v>42130</v>
      </c>
      <c r="B304" s="43" t="s">
        <v>110</v>
      </c>
      <c r="C304" s="43" t="s">
        <v>109</v>
      </c>
      <c r="D304" s="43" t="s">
        <v>111</v>
      </c>
      <c r="E304" s="43">
        <v>112</v>
      </c>
      <c r="F304" s="43">
        <v>13.2</v>
      </c>
    </row>
    <row r="305" spans="1:7" x14ac:dyDescent="0.25">
      <c r="A305" s="64">
        <v>42130</v>
      </c>
      <c r="B305" s="41" t="s">
        <v>110</v>
      </c>
      <c r="C305" s="41" t="s">
        <v>109</v>
      </c>
      <c r="D305" s="41" t="s">
        <v>111</v>
      </c>
      <c r="E305" s="41">
        <v>107</v>
      </c>
      <c r="F305" s="41">
        <v>11.8</v>
      </c>
      <c r="G305" s="41"/>
    </row>
    <row r="306" spans="1:7" x14ac:dyDescent="0.25">
      <c r="A306" s="63">
        <v>42131</v>
      </c>
      <c r="B306" s="43" t="s">
        <v>110</v>
      </c>
      <c r="C306" s="43" t="s">
        <v>109</v>
      </c>
      <c r="D306" s="43" t="s">
        <v>111</v>
      </c>
      <c r="E306" s="43">
        <v>128</v>
      </c>
      <c r="F306" s="43">
        <v>21.2</v>
      </c>
      <c r="G306" s="43" t="s">
        <v>113</v>
      </c>
    </row>
    <row r="307" spans="1:7" x14ac:dyDescent="0.25">
      <c r="A307" s="63">
        <v>42131</v>
      </c>
      <c r="B307" s="43" t="s">
        <v>110</v>
      </c>
      <c r="C307" s="43" t="s">
        <v>109</v>
      </c>
      <c r="D307" s="43" t="s">
        <v>111</v>
      </c>
      <c r="E307" s="43">
        <v>128</v>
      </c>
      <c r="F307" s="43">
        <v>21</v>
      </c>
    </row>
    <row r="308" spans="1:7" x14ac:dyDescent="0.25">
      <c r="A308" s="63">
        <v>42131</v>
      </c>
      <c r="B308" s="43" t="s">
        <v>110</v>
      </c>
      <c r="C308" s="43" t="s">
        <v>109</v>
      </c>
      <c r="D308" s="43" t="s">
        <v>111</v>
      </c>
      <c r="E308" s="43">
        <v>108</v>
      </c>
      <c r="F308" s="43">
        <v>11.4</v>
      </c>
    </row>
    <row r="309" spans="1:7" x14ac:dyDescent="0.25">
      <c r="A309" s="63">
        <v>42131</v>
      </c>
      <c r="B309" s="43" t="s">
        <v>110</v>
      </c>
      <c r="C309" s="43" t="s">
        <v>109</v>
      </c>
      <c r="D309" s="43" t="s">
        <v>111</v>
      </c>
      <c r="E309" s="43">
        <v>118</v>
      </c>
      <c r="F309" s="43">
        <v>15.2</v>
      </c>
    </row>
    <row r="310" spans="1:7" x14ac:dyDescent="0.25">
      <c r="A310" s="63">
        <v>42131</v>
      </c>
      <c r="B310" s="43" t="s">
        <v>110</v>
      </c>
      <c r="C310" s="43" t="s">
        <v>109</v>
      </c>
      <c r="D310" s="43" t="s">
        <v>111</v>
      </c>
      <c r="E310" s="43">
        <v>101</v>
      </c>
      <c r="F310" s="43">
        <v>9.4</v>
      </c>
    </row>
    <row r="311" spans="1:7" x14ac:dyDescent="0.25">
      <c r="A311" s="63">
        <v>42131</v>
      </c>
      <c r="B311" s="43" t="s">
        <v>110</v>
      </c>
      <c r="C311" s="43" t="s">
        <v>109</v>
      </c>
      <c r="D311" s="43" t="s">
        <v>111</v>
      </c>
      <c r="E311" s="43">
        <v>120</v>
      </c>
      <c r="F311" s="43">
        <v>15.8</v>
      </c>
      <c r="G311" s="43" t="s">
        <v>113</v>
      </c>
    </row>
    <row r="312" spans="1:7" x14ac:dyDescent="0.25">
      <c r="A312" s="63">
        <v>42131</v>
      </c>
      <c r="B312" s="43" t="s">
        <v>110</v>
      </c>
      <c r="C312" s="43" t="s">
        <v>109</v>
      </c>
      <c r="D312" s="43" t="s">
        <v>111</v>
      </c>
      <c r="E312" s="43">
        <v>104</v>
      </c>
      <c r="F312" s="43">
        <v>11.5</v>
      </c>
    </row>
    <row r="313" spans="1:7" x14ac:dyDescent="0.25">
      <c r="A313" s="63">
        <v>42131</v>
      </c>
      <c r="B313" s="43" t="s">
        <v>110</v>
      </c>
      <c r="C313" s="43" t="s">
        <v>109</v>
      </c>
      <c r="D313" s="43" t="s">
        <v>111</v>
      </c>
      <c r="E313" s="43">
        <v>106</v>
      </c>
      <c r="F313" s="43">
        <v>11.8</v>
      </c>
    </row>
    <row r="314" spans="1:7" x14ac:dyDescent="0.25">
      <c r="A314" s="63">
        <v>42131</v>
      </c>
      <c r="B314" s="43" t="s">
        <v>110</v>
      </c>
      <c r="C314" s="43" t="s">
        <v>109</v>
      </c>
      <c r="D314" s="43" t="s">
        <v>111</v>
      </c>
      <c r="E314" s="43">
        <v>103</v>
      </c>
      <c r="F314" s="43">
        <v>10.6</v>
      </c>
    </row>
    <row r="315" spans="1:7" x14ac:dyDescent="0.25">
      <c r="A315" s="64">
        <v>42131</v>
      </c>
      <c r="B315" s="41" t="s">
        <v>110</v>
      </c>
      <c r="C315" s="41" t="s">
        <v>109</v>
      </c>
      <c r="D315" s="41" t="s">
        <v>111</v>
      </c>
      <c r="E315" s="41">
        <v>114</v>
      </c>
      <c r="F315" s="41">
        <v>14.3</v>
      </c>
      <c r="G315" s="41"/>
    </row>
    <row r="316" spans="1:7" x14ac:dyDescent="0.25">
      <c r="A316" s="63">
        <v>42132</v>
      </c>
      <c r="B316" s="43" t="s">
        <v>112</v>
      </c>
      <c r="C316" s="46"/>
      <c r="D316" s="43" t="s">
        <v>111</v>
      </c>
      <c r="E316" s="43">
        <v>260</v>
      </c>
      <c r="F316" s="46"/>
    </row>
    <row r="317" spans="1:7" x14ac:dyDescent="0.25">
      <c r="A317" s="63">
        <v>42132</v>
      </c>
      <c r="B317" s="43" t="s">
        <v>110</v>
      </c>
      <c r="C317" s="43" t="s">
        <v>109</v>
      </c>
      <c r="D317" s="43" t="s">
        <v>111</v>
      </c>
      <c r="E317" s="43">
        <v>112</v>
      </c>
      <c r="F317" s="43">
        <v>12.6</v>
      </c>
    </row>
    <row r="318" spans="1:7" x14ac:dyDescent="0.25">
      <c r="A318" s="63">
        <v>42132</v>
      </c>
      <c r="B318" s="43" t="s">
        <v>110</v>
      </c>
      <c r="C318" s="43" t="s">
        <v>109</v>
      </c>
      <c r="D318" s="43" t="s">
        <v>111</v>
      </c>
      <c r="E318" s="43">
        <v>124</v>
      </c>
      <c r="F318" s="43">
        <v>18.399999999999999</v>
      </c>
    </row>
    <row r="319" spans="1:7" x14ac:dyDescent="0.25">
      <c r="A319" s="63">
        <v>42132</v>
      </c>
      <c r="B319" s="43" t="s">
        <v>110</v>
      </c>
      <c r="C319" s="43" t="s">
        <v>109</v>
      </c>
      <c r="D319" s="43" t="s">
        <v>111</v>
      </c>
      <c r="E319" s="43">
        <v>118</v>
      </c>
      <c r="F319" s="43">
        <v>16.100000000000001</v>
      </c>
    </row>
    <row r="320" spans="1:7" x14ac:dyDescent="0.25">
      <c r="A320" s="63">
        <v>42132</v>
      </c>
      <c r="B320" s="43" t="s">
        <v>110</v>
      </c>
      <c r="C320" s="43" t="s">
        <v>109</v>
      </c>
      <c r="D320" s="43" t="s">
        <v>111</v>
      </c>
      <c r="E320" s="43">
        <v>109</v>
      </c>
      <c r="F320" s="43">
        <v>11.4</v>
      </c>
    </row>
    <row r="321" spans="1:7" x14ac:dyDescent="0.25">
      <c r="A321" s="63">
        <v>42132</v>
      </c>
      <c r="B321" s="43" t="s">
        <v>110</v>
      </c>
      <c r="C321" s="43" t="s">
        <v>109</v>
      </c>
      <c r="D321" s="43" t="s">
        <v>111</v>
      </c>
      <c r="E321" s="43">
        <v>114</v>
      </c>
      <c r="F321" s="43">
        <v>12.8</v>
      </c>
    </row>
    <row r="322" spans="1:7" x14ac:dyDescent="0.25">
      <c r="A322" s="63">
        <v>42132</v>
      </c>
      <c r="B322" s="43" t="s">
        <v>110</v>
      </c>
      <c r="C322" s="43" t="s">
        <v>109</v>
      </c>
      <c r="D322" s="43" t="s">
        <v>111</v>
      </c>
      <c r="E322" s="43">
        <v>111</v>
      </c>
      <c r="F322" s="43">
        <v>12.6</v>
      </c>
    </row>
    <row r="323" spans="1:7" x14ac:dyDescent="0.25">
      <c r="A323" s="63">
        <v>42132</v>
      </c>
      <c r="B323" s="43" t="s">
        <v>110</v>
      </c>
      <c r="C323" s="43" t="s">
        <v>109</v>
      </c>
      <c r="D323" s="43" t="s">
        <v>111</v>
      </c>
      <c r="E323" s="43">
        <v>128</v>
      </c>
      <c r="F323" s="43">
        <v>18.600000000000001</v>
      </c>
      <c r="G323" s="43" t="s">
        <v>113</v>
      </c>
    </row>
    <row r="324" spans="1:7" x14ac:dyDescent="0.25">
      <c r="A324" s="63">
        <v>42132</v>
      </c>
      <c r="B324" s="43" t="s">
        <v>110</v>
      </c>
      <c r="C324" s="43" t="s">
        <v>109</v>
      </c>
      <c r="D324" s="43" t="s">
        <v>111</v>
      </c>
      <c r="E324" s="43">
        <v>115</v>
      </c>
      <c r="F324" s="43">
        <v>13.5</v>
      </c>
    </row>
    <row r="325" spans="1:7" x14ac:dyDescent="0.25">
      <c r="A325" s="63">
        <v>42132</v>
      </c>
      <c r="B325" s="43" t="s">
        <v>110</v>
      </c>
      <c r="C325" s="43" t="s">
        <v>109</v>
      </c>
      <c r="D325" s="43" t="s">
        <v>111</v>
      </c>
      <c r="E325" s="43">
        <v>116</v>
      </c>
      <c r="F325" s="43">
        <v>14.1</v>
      </c>
    </row>
    <row r="326" spans="1:7" x14ac:dyDescent="0.25">
      <c r="A326" s="64">
        <v>42132</v>
      </c>
      <c r="B326" s="41" t="s">
        <v>110</v>
      </c>
      <c r="C326" s="41" t="s">
        <v>109</v>
      </c>
      <c r="D326" s="41" t="s">
        <v>111</v>
      </c>
      <c r="E326" s="41">
        <v>110</v>
      </c>
      <c r="F326" s="41">
        <v>12.2</v>
      </c>
      <c r="G326" s="41" t="s">
        <v>113</v>
      </c>
    </row>
    <row r="327" spans="1:7" x14ac:dyDescent="0.25">
      <c r="A327" s="63">
        <v>42133</v>
      </c>
      <c r="B327" s="43" t="s">
        <v>112</v>
      </c>
      <c r="C327" s="46"/>
      <c r="D327" s="43" t="s">
        <v>111</v>
      </c>
      <c r="E327" s="43">
        <v>155</v>
      </c>
      <c r="F327" s="46"/>
    </row>
    <row r="328" spans="1:7" x14ac:dyDescent="0.25">
      <c r="A328" s="63">
        <v>42133</v>
      </c>
      <c r="B328" s="43" t="s">
        <v>112</v>
      </c>
      <c r="C328" s="46"/>
      <c r="D328" s="43" t="s">
        <v>111</v>
      </c>
      <c r="E328" s="43">
        <v>180</v>
      </c>
      <c r="F328" s="46"/>
    </row>
    <row r="329" spans="1:7" x14ac:dyDescent="0.25">
      <c r="A329" s="63">
        <v>42133</v>
      </c>
      <c r="B329" s="43" t="s">
        <v>112</v>
      </c>
      <c r="C329" s="46"/>
      <c r="D329" s="43" t="s">
        <v>111</v>
      </c>
      <c r="E329" s="43">
        <v>160</v>
      </c>
      <c r="F329" s="46"/>
    </row>
    <row r="330" spans="1:7" x14ac:dyDescent="0.25">
      <c r="A330" s="63">
        <v>42133</v>
      </c>
      <c r="B330" s="43" t="s">
        <v>112</v>
      </c>
      <c r="C330" s="46"/>
      <c r="D330" s="43" t="s">
        <v>111</v>
      </c>
      <c r="E330" s="43">
        <v>110</v>
      </c>
      <c r="F330" s="46"/>
    </row>
    <row r="331" spans="1:7" x14ac:dyDescent="0.25">
      <c r="A331" s="63">
        <v>42133</v>
      </c>
      <c r="B331" s="43" t="s">
        <v>112</v>
      </c>
      <c r="C331" s="46"/>
      <c r="D331" s="43" t="s">
        <v>111</v>
      </c>
      <c r="E331" s="43">
        <v>190</v>
      </c>
      <c r="F331" s="46"/>
    </row>
    <row r="332" spans="1:7" x14ac:dyDescent="0.25">
      <c r="A332" s="63">
        <v>42133</v>
      </c>
      <c r="B332" s="43" t="s">
        <v>110</v>
      </c>
      <c r="C332" s="43" t="s">
        <v>109</v>
      </c>
      <c r="D332" s="43" t="s">
        <v>111</v>
      </c>
      <c r="E332" s="43">
        <v>117</v>
      </c>
      <c r="F332" s="43">
        <v>14.9</v>
      </c>
    </row>
    <row r="333" spans="1:7" x14ac:dyDescent="0.25">
      <c r="A333" s="63">
        <v>42133</v>
      </c>
      <c r="B333" s="43" t="s">
        <v>110</v>
      </c>
      <c r="C333" s="43" t="s">
        <v>109</v>
      </c>
      <c r="D333" s="43" t="s">
        <v>111</v>
      </c>
      <c r="E333" s="43">
        <v>110</v>
      </c>
      <c r="F333" s="43">
        <v>13.1</v>
      </c>
    </row>
    <row r="334" spans="1:7" x14ac:dyDescent="0.25">
      <c r="A334" s="63">
        <v>42133</v>
      </c>
      <c r="B334" s="43" t="s">
        <v>110</v>
      </c>
      <c r="C334" s="43" t="s">
        <v>109</v>
      </c>
      <c r="D334" s="43" t="s">
        <v>111</v>
      </c>
      <c r="E334" s="43">
        <v>112</v>
      </c>
      <c r="F334" s="43">
        <v>13.2</v>
      </c>
    </row>
    <row r="335" spans="1:7" x14ac:dyDescent="0.25">
      <c r="A335" s="63">
        <v>42133</v>
      </c>
      <c r="B335" s="43" t="s">
        <v>110</v>
      </c>
      <c r="C335" s="43" t="s">
        <v>109</v>
      </c>
      <c r="D335" s="43" t="s">
        <v>111</v>
      </c>
      <c r="E335" s="43">
        <v>106</v>
      </c>
      <c r="F335" s="43">
        <v>11.6</v>
      </c>
    </row>
    <row r="336" spans="1:7" x14ac:dyDescent="0.25">
      <c r="A336" s="63">
        <v>42133</v>
      </c>
      <c r="B336" s="43" t="s">
        <v>110</v>
      </c>
      <c r="C336" s="43" t="s">
        <v>109</v>
      </c>
      <c r="D336" s="43" t="s">
        <v>111</v>
      </c>
      <c r="E336" s="43">
        <v>118</v>
      </c>
      <c r="F336" s="43">
        <v>16.2</v>
      </c>
    </row>
    <row r="337" spans="1:7" x14ac:dyDescent="0.25">
      <c r="A337" s="63">
        <v>42133</v>
      </c>
      <c r="B337" s="43" t="s">
        <v>110</v>
      </c>
      <c r="C337" s="43" t="s">
        <v>109</v>
      </c>
      <c r="D337" s="43" t="s">
        <v>111</v>
      </c>
      <c r="E337" s="43">
        <v>114</v>
      </c>
      <c r="F337" s="43">
        <v>12.8</v>
      </c>
    </row>
    <row r="338" spans="1:7" x14ac:dyDescent="0.25">
      <c r="A338" s="63">
        <v>42133</v>
      </c>
      <c r="B338" s="43" t="s">
        <v>110</v>
      </c>
      <c r="C338" s="43" t="s">
        <v>109</v>
      </c>
      <c r="D338" s="43" t="s">
        <v>111</v>
      </c>
      <c r="E338" s="43">
        <v>121</v>
      </c>
      <c r="F338" s="43">
        <v>16.7</v>
      </c>
    </row>
    <row r="339" spans="1:7" x14ac:dyDescent="0.25">
      <c r="A339" s="63">
        <v>42133</v>
      </c>
      <c r="B339" s="43" t="s">
        <v>110</v>
      </c>
      <c r="C339" s="43" t="s">
        <v>109</v>
      </c>
      <c r="D339" s="43" t="s">
        <v>111</v>
      </c>
      <c r="E339" s="43">
        <v>93</v>
      </c>
      <c r="F339" s="43">
        <v>7.5</v>
      </c>
    </row>
    <row r="340" spans="1:7" x14ac:dyDescent="0.25">
      <c r="A340" s="63">
        <v>42133</v>
      </c>
      <c r="B340" s="43" t="s">
        <v>110</v>
      </c>
      <c r="C340" s="43" t="s">
        <v>109</v>
      </c>
      <c r="D340" s="43" t="s">
        <v>111</v>
      </c>
      <c r="E340" s="43">
        <v>123</v>
      </c>
      <c r="F340" s="43">
        <v>17.399999999999999</v>
      </c>
    </row>
    <row r="341" spans="1:7" x14ac:dyDescent="0.25">
      <c r="A341" s="63">
        <v>42133</v>
      </c>
      <c r="B341" s="43" t="s">
        <v>110</v>
      </c>
      <c r="C341" s="43" t="s">
        <v>109</v>
      </c>
      <c r="D341" s="43" t="s">
        <v>111</v>
      </c>
      <c r="E341" s="43">
        <v>94</v>
      </c>
      <c r="F341" s="43">
        <v>7.8</v>
      </c>
    </row>
    <row r="342" spans="1:7" x14ac:dyDescent="0.25">
      <c r="A342" s="63">
        <v>42133</v>
      </c>
      <c r="B342" s="43" t="s">
        <v>110</v>
      </c>
      <c r="C342" s="43" t="s">
        <v>109</v>
      </c>
      <c r="D342" s="43" t="s">
        <v>111</v>
      </c>
      <c r="E342" s="43">
        <v>128</v>
      </c>
      <c r="F342" s="43">
        <v>18.600000000000001</v>
      </c>
      <c r="G342" s="43" t="s">
        <v>113</v>
      </c>
    </row>
    <row r="343" spans="1:7" x14ac:dyDescent="0.25">
      <c r="A343" s="63">
        <v>42133</v>
      </c>
      <c r="B343" s="43" t="s">
        <v>110</v>
      </c>
      <c r="C343" s="43" t="s">
        <v>109</v>
      </c>
      <c r="D343" s="43" t="s">
        <v>111</v>
      </c>
      <c r="E343" s="43">
        <v>113</v>
      </c>
      <c r="F343" s="43">
        <v>13.8</v>
      </c>
    </row>
    <row r="344" spans="1:7" x14ac:dyDescent="0.25">
      <c r="A344" s="64">
        <v>42133</v>
      </c>
      <c r="B344" s="41" t="s">
        <v>110</v>
      </c>
      <c r="C344" s="41" t="s">
        <v>109</v>
      </c>
      <c r="D344" s="41" t="s">
        <v>111</v>
      </c>
      <c r="E344" s="41">
        <v>109</v>
      </c>
      <c r="F344" s="41">
        <v>11.9</v>
      </c>
      <c r="G344" s="41"/>
    </row>
    <row r="345" spans="1:7" x14ac:dyDescent="0.25">
      <c r="A345" s="63">
        <v>42134</v>
      </c>
      <c r="B345" s="43" t="s">
        <v>110</v>
      </c>
      <c r="C345" s="43" t="s">
        <v>109</v>
      </c>
      <c r="D345" s="43" t="s">
        <v>111</v>
      </c>
      <c r="E345" s="43">
        <v>126</v>
      </c>
      <c r="F345" s="43">
        <v>18.7</v>
      </c>
    </row>
    <row r="346" spans="1:7" x14ac:dyDescent="0.25">
      <c r="A346" s="63">
        <v>42134</v>
      </c>
      <c r="B346" s="43" t="s">
        <v>110</v>
      </c>
      <c r="C346" s="43" t="s">
        <v>109</v>
      </c>
      <c r="D346" s="43" t="s">
        <v>111</v>
      </c>
      <c r="E346" s="43">
        <v>128</v>
      </c>
      <c r="F346" s="43">
        <v>19</v>
      </c>
      <c r="G346" s="43" t="s">
        <v>113</v>
      </c>
    </row>
    <row r="347" spans="1:7" x14ac:dyDescent="0.25">
      <c r="A347" s="63">
        <v>42134</v>
      </c>
      <c r="B347" s="43" t="s">
        <v>110</v>
      </c>
      <c r="C347" s="43" t="s">
        <v>109</v>
      </c>
      <c r="D347" s="43" t="s">
        <v>111</v>
      </c>
      <c r="E347" s="43">
        <v>138</v>
      </c>
      <c r="F347" s="43">
        <v>24.6</v>
      </c>
    </row>
    <row r="348" spans="1:7" x14ac:dyDescent="0.25">
      <c r="A348" s="63">
        <v>42134</v>
      </c>
      <c r="B348" s="43" t="s">
        <v>110</v>
      </c>
      <c r="C348" s="43" t="s">
        <v>109</v>
      </c>
      <c r="D348" s="43" t="s">
        <v>111</v>
      </c>
      <c r="E348" s="43">
        <v>111</v>
      </c>
      <c r="F348" s="43">
        <v>12.6</v>
      </c>
    </row>
    <row r="349" spans="1:7" x14ac:dyDescent="0.25">
      <c r="A349" s="63">
        <v>42134</v>
      </c>
      <c r="B349" s="43" t="s">
        <v>110</v>
      </c>
      <c r="C349" s="43" t="s">
        <v>109</v>
      </c>
      <c r="D349" s="43" t="s">
        <v>111</v>
      </c>
      <c r="E349" s="43">
        <v>123</v>
      </c>
      <c r="F349" s="43">
        <v>16.2</v>
      </c>
    </row>
    <row r="350" spans="1:7" x14ac:dyDescent="0.25">
      <c r="A350" s="63">
        <v>42134</v>
      </c>
      <c r="B350" s="43" t="s">
        <v>110</v>
      </c>
      <c r="C350" s="43" t="s">
        <v>109</v>
      </c>
      <c r="D350" s="43" t="s">
        <v>111</v>
      </c>
      <c r="E350" s="43">
        <v>113</v>
      </c>
      <c r="F350" s="43">
        <v>13.3</v>
      </c>
    </row>
    <row r="351" spans="1:7" x14ac:dyDescent="0.25">
      <c r="A351" s="63">
        <v>42134</v>
      </c>
      <c r="B351" s="43" t="s">
        <v>110</v>
      </c>
      <c r="C351" s="43" t="s">
        <v>109</v>
      </c>
      <c r="D351" s="43" t="s">
        <v>111</v>
      </c>
      <c r="E351" s="43">
        <v>97</v>
      </c>
      <c r="F351" s="43">
        <v>9.6</v>
      </c>
    </row>
    <row r="352" spans="1:7" x14ac:dyDescent="0.25">
      <c r="A352" s="63">
        <v>42134</v>
      </c>
      <c r="B352" s="43" t="s">
        <v>110</v>
      </c>
      <c r="C352" s="43" t="s">
        <v>109</v>
      </c>
      <c r="D352" s="43" t="s">
        <v>111</v>
      </c>
      <c r="E352" s="43">
        <v>100</v>
      </c>
      <c r="F352" s="43">
        <v>9.4</v>
      </c>
    </row>
    <row r="353" spans="1:7" x14ac:dyDescent="0.25">
      <c r="A353" s="63">
        <v>42134</v>
      </c>
      <c r="B353" s="43" t="s">
        <v>110</v>
      </c>
      <c r="C353" s="43" t="s">
        <v>109</v>
      </c>
      <c r="D353" s="43" t="s">
        <v>111</v>
      </c>
      <c r="E353" s="43">
        <v>108</v>
      </c>
      <c r="F353" s="43">
        <v>11.7</v>
      </c>
    </row>
    <row r="354" spans="1:7" x14ac:dyDescent="0.25">
      <c r="A354" s="63">
        <v>42134</v>
      </c>
      <c r="B354" s="43" t="s">
        <v>110</v>
      </c>
      <c r="C354" s="43" t="s">
        <v>109</v>
      </c>
      <c r="D354" s="43" t="s">
        <v>111</v>
      </c>
      <c r="E354" s="43">
        <v>107</v>
      </c>
      <c r="F354" s="43">
        <v>12</v>
      </c>
    </row>
    <row r="355" spans="1:7" x14ac:dyDescent="0.25">
      <c r="A355" s="63">
        <v>42134</v>
      </c>
      <c r="B355" s="43" t="s">
        <v>110</v>
      </c>
      <c r="C355" s="43" t="s">
        <v>109</v>
      </c>
      <c r="D355" s="43" t="s">
        <v>111</v>
      </c>
      <c r="E355" s="43">
        <v>129</v>
      </c>
      <c r="F355" s="43">
        <v>19.2</v>
      </c>
    </row>
    <row r="356" spans="1:7" x14ac:dyDescent="0.25">
      <c r="A356" s="63">
        <v>42134</v>
      </c>
      <c r="B356" s="43" t="s">
        <v>110</v>
      </c>
      <c r="C356" s="43" t="s">
        <v>109</v>
      </c>
      <c r="D356" s="43" t="s">
        <v>111</v>
      </c>
      <c r="E356" s="43">
        <v>124</v>
      </c>
      <c r="F356" s="43">
        <v>18.600000000000001</v>
      </c>
    </row>
    <row r="357" spans="1:7" x14ac:dyDescent="0.25">
      <c r="A357" s="63">
        <v>42134</v>
      </c>
      <c r="B357" s="43" t="s">
        <v>110</v>
      </c>
      <c r="C357" s="43" t="s">
        <v>109</v>
      </c>
      <c r="D357" s="43" t="s">
        <v>111</v>
      </c>
      <c r="E357" s="43">
        <v>127</v>
      </c>
      <c r="F357" s="43">
        <v>19.600000000000001</v>
      </c>
      <c r="G357" s="43" t="s">
        <v>113</v>
      </c>
    </row>
    <row r="358" spans="1:7" x14ac:dyDescent="0.25">
      <c r="A358" s="63">
        <v>42134</v>
      </c>
      <c r="B358" s="43" t="s">
        <v>110</v>
      </c>
      <c r="C358" s="43" t="s">
        <v>109</v>
      </c>
      <c r="D358" s="43" t="s">
        <v>111</v>
      </c>
      <c r="E358" s="43">
        <v>124</v>
      </c>
      <c r="F358" s="43">
        <v>18.899999999999999</v>
      </c>
    </row>
    <row r="359" spans="1:7" x14ac:dyDescent="0.25">
      <c r="A359" s="63">
        <v>42134</v>
      </c>
      <c r="B359" s="43" t="s">
        <v>110</v>
      </c>
      <c r="C359" s="43" t="s">
        <v>109</v>
      </c>
      <c r="D359" s="43" t="s">
        <v>111</v>
      </c>
      <c r="E359" s="43">
        <v>116</v>
      </c>
      <c r="F359" s="43">
        <v>14.7</v>
      </c>
    </row>
    <row r="360" spans="1:7" x14ac:dyDescent="0.25">
      <c r="A360" s="63">
        <v>42134</v>
      </c>
      <c r="B360" s="43" t="s">
        <v>110</v>
      </c>
      <c r="C360" s="43" t="s">
        <v>109</v>
      </c>
      <c r="D360" s="43" t="s">
        <v>111</v>
      </c>
      <c r="E360" s="43">
        <v>109</v>
      </c>
      <c r="F360" s="43">
        <v>11.4</v>
      </c>
    </row>
    <row r="361" spans="1:7" x14ac:dyDescent="0.25">
      <c r="A361" s="63">
        <v>42134</v>
      </c>
      <c r="B361" s="43" t="s">
        <v>110</v>
      </c>
      <c r="C361" s="43" t="s">
        <v>109</v>
      </c>
      <c r="D361" s="43" t="s">
        <v>111</v>
      </c>
      <c r="E361" s="43">
        <v>117</v>
      </c>
      <c r="F361" s="43">
        <v>14.3</v>
      </c>
    </row>
    <row r="362" spans="1:7" x14ac:dyDescent="0.25">
      <c r="A362" s="63">
        <v>42134</v>
      </c>
      <c r="B362" s="43" t="s">
        <v>110</v>
      </c>
      <c r="C362" s="43" t="s">
        <v>109</v>
      </c>
      <c r="D362" s="43" t="s">
        <v>111</v>
      </c>
      <c r="E362" s="43">
        <v>112</v>
      </c>
      <c r="F362" s="43">
        <v>12.8</v>
      </c>
    </row>
    <row r="363" spans="1:7" x14ac:dyDescent="0.25">
      <c r="A363" s="63">
        <v>42134</v>
      </c>
      <c r="B363" s="43" t="s">
        <v>110</v>
      </c>
      <c r="C363" s="43" t="s">
        <v>109</v>
      </c>
      <c r="D363" s="43" t="s">
        <v>111</v>
      </c>
      <c r="E363" s="43">
        <v>103</v>
      </c>
      <c r="F363" s="43">
        <v>9.8000000000000007</v>
      </c>
    </row>
    <row r="364" spans="1:7" x14ac:dyDescent="0.25">
      <c r="A364" s="64">
        <v>42134</v>
      </c>
      <c r="B364" s="41" t="s">
        <v>110</v>
      </c>
      <c r="C364" s="41" t="s">
        <v>109</v>
      </c>
      <c r="D364" s="41" t="s">
        <v>111</v>
      </c>
      <c r="E364" s="41">
        <v>103</v>
      </c>
      <c r="F364" s="41">
        <v>10.1</v>
      </c>
      <c r="G364" s="41"/>
    </row>
    <row r="365" spans="1:7" x14ac:dyDescent="0.25">
      <c r="A365" s="63">
        <v>42135</v>
      </c>
      <c r="B365" s="43" t="s">
        <v>112</v>
      </c>
      <c r="C365" s="46"/>
      <c r="D365" s="43" t="s">
        <v>111</v>
      </c>
      <c r="E365" s="43">
        <v>200</v>
      </c>
      <c r="F365" s="46"/>
    </row>
    <row r="366" spans="1:7" x14ac:dyDescent="0.25">
      <c r="A366" s="63">
        <v>42135</v>
      </c>
      <c r="B366" s="43" t="s">
        <v>112</v>
      </c>
      <c r="C366" s="46"/>
      <c r="D366" s="43" t="s">
        <v>111</v>
      </c>
      <c r="E366" s="43">
        <v>140</v>
      </c>
      <c r="F366" s="46"/>
    </row>
    <row r="367" spans="1:7" x14ac:dyDescent="0.25">
      <c r="A367" s="63">
        <v>42135</v>
      </c>
      <c r="B367" s="43" t="s">
        <v>112</v>
      </c>
      <c r="C367" s="46"/>
      <c r="D367" s="43" t="s">
        <v>111</v>
      </c>
      <c r="E367" s="43">
        <v>135</v>
      </c>
      <c r="F367" s="46"/>
    </row>
    <row r="368" spans="1:7" x14ac:dyDescent="0.25">
      <c r="A368" s="63">
        <v>42135</v>
      </c>
      <c r="B368" s="43" t="s">
        <v>110</v>
      </c>
      <c r="C368" s="43" t="s">
        <v>109</v>
      </c>
      <c r="D368" s="43" t="s">
        <v>111</v>
      </c>
      <c r="E368" s="43">
        <v>105</v>
      </c>
      <c r="F368" s="43">
        <v>11.3</v>
      </c>
    </row>
    <row r="369" spans="1:7" x14ac:dyDescent="0.25">
      <c r="A369" s="63">
        <v>42135</v>
      </c>
      <c r="B369" s="43" t="s">
        <v>110</v>
      </c>
      <c r="C369" s="43" t="s">
        <v>109</v>
      </c>
      <c r="D369" s="43" t="s">
        <v>111</v>
      </c>
      <c r="E369" s="43">
        <v>98</v>
      </c>
      <c r="F369" s="43">
        <v>9.4</v>
      </c>
    </row>
    <row r="370" spans="1:7" x14ac:dyDescent="0.25">
      <c r="A370" s="63">
        <v>42135</v>
      </c>
      <c r="B370" s="43" t="s">
        <v>110</v>
      </c>
      <c r="C370" s="43" t="s">
        <v>109</v>
      </c>
      <c r="D370" s="43" t="s">
        <v>111</v>
      </c>
      <c r="E370" s="43">
        <v>116</v>
      </c>
      <c r="F370" s="43">
        <v>15.1</v>
      </c>
      <c r="G370" s="43" t="s">
        <v>113</v>
      </c>
    </row>
    <row r="371" spans="1:7" x14ac:dyDescent="0.25">
      <c r="A371" s="63">
        <v>42135</v>
      </c>
      <c r="B371" s="43" t="s">
        <v>110</v>
      </c>
      <c r="C371" s="43" t="s">
        <v>109</v>
      </c>
      <c r="D371" s="43" t="s">
        <v>111</v>
      </c>
      <c r="E371" s="43">
        <v>126</v>
      </c>
      <c r="F371" s="43">
        <v>18.7</v>
      </c>
    </row>
    <row r="372" spans="1:7" x14ac:dyDescent="0.25">
      <c r="A372" s="63">
        <v>42135</v>
      </c>
      <c r="B372" s="43" t="s">
        <v>110</v>
      </c>
      <c r="C372" s="43" t="s">
        <v>109</v>
      </c>
      <c r="D372" s="43" t="s">
        <v>111</v>
      </c>
      <c r="E372" s="43">
        <v>115</v>
      </c>
      <c r="F372" s="43">
        <v>12.9</v>
      </c>
    </row>
    <row r="373" spans="1:7" x14ac:dyDescent="0.25">
      <c r="A373" s="63">
        <v>42135</v>
      </c>
      <c r="B373" s="43" t="s">
        <v>110</v>
      </c>
      <c r="C373" s="43" t="s">
        <v>109</v>
      </c>
      <c r="D373" s="43" t="s">
        <v>111</v>
      </c>
      <c r="E373" s="43">
        <v>109</v>
      </c>
      <c r="F373" s="43">
        <v>12.3</v>
      </c>
    </row>
    <row r="374" spans="1:7" x14ac:dyDescent="0.25">
      <c r="A374" s="63">
        <v>42135</v>
      </c>
      <c r="B374" s="43" t="s">
        <v>110</v>
      </c>
      <c r="C374" s="43" t="s">
        <v>109</v>
      </c>
      <c r="D374" s="43" t="s">
        <v>111</v>
      </c>
      <c r="E374" s="43">
        <v>135</v>
      </c>
      <c r="F374" s="43">
        <v>22.7</v>
      </c>
    </row>
    <row r="375" spans="1:7" x14ac:dyDescent="0.25">
      <c r="A375" s="63">
        <v>42135</v>
      </c>
      <c r="B375" s="43" t="s">
        <v>110</v>
      </c>
      <c r="C375" s="43" t="s">
        <v>109</v>
      </c>
      <c r="D375" s="43" t="s">
        <v>111</v>
      </c>
      <c r="E375" s="43">
        <v>125</v>
      </c>
      <c r="F375" s="43">
        <v>17.3</v>
      </c>
    </row>
    <row r="376" spans="1:7" x14ac:dyDescent="0.25">
      <c r="A376" s="63">
        <v>42135</v>
      </c>
      <c r="B376" s="43" t="s">
        <v>110</v>
      </c>
      <c r="C376" s="43" t="s">
        <v>109</v>
      </c>
      <c r="D376" s="43" t="s">
        <v>111</v>
      </c>
      <c r="E376" s="43">
        <v>106</v>
      </c>
      <c r="F376" s="43">
        <v>10.3</v>
      </c>
    </row>
    <row r="377" spans="1:7" x14ac:dyDescent="0.25">
      <c r="A377" s="63">
        <v>42135</v>
      </c>
      <c r="B377" s="43" t="s">
        <v>110</v>
      </c>
      <c r="C377" s="43" t="s">
        <v>109</v>
      </c>
      <c r="D377" s="43" t="s">
        <v>111</v>
      </c>
      <c r="E377" s="43">
        <v>114</v>
      </c>
      <c r="F377" s="43">
        <v>13.5</v>
      </c>
    </row>
    <row r="378" spans="1:7" x14ac:dyDescent="0.25">
      <c r="A378" s="63">
        <v>42135</v>
      </c>
      <c r="B378" s="43" t="s">
        <v>110</v>
      </c>
      <c r="C378" s="43" t="s">
        <v>109</v>
      </c>
      <c r="D378" s="43" t="s">
        <v>111</v>
      </c>
      <c r="E378" s="43">
        <v>92</v>
      </c>
      <c r="F378" s="43">
        <v>7</v>
      </c>
    </row>
    <row r="379" spans="1:7" x14ac:dyDescent="0.25">
      <c r="A379" s="63">
        <v>42135</v>
      </c>
      <c r="B379" s="43" t="s">
        <v>110</v>
      </c>
      <c r="C379" s="43" t="s">
        <v>109</v>
      </c>
      <c r="D379" s="43" t="s">
        <v>111</v>
      </c>
      <c r="E379" s="43">
        <v>107</v>
      </c>
      <c r="F379" s="43">
        <v>10.9</v>
      </c>
    </row>
    <row r="380" spans="1:7" x14ac:dyDescent="0.25">
      <c r="A380" s="63">
        <v>42135</v>
      </c>
      <c r="B380" s="43" t="s">
        <v>110</v>
      </c>
      <c r="C380" s="43" t="s">
        <v>109</v>
      </c>
      <c r="D380" s="43" t="s">
        <v>111</v>
      </c>
      <c r="E380" s="43">
        <v>116</v>
      </c>
      <c r="F380" s="43">
        <v>13.9</v>
      </c>
      <c r="G380" s="43" t="s">
        <v>113</v>
      </c>
    </row>
    <row r="381" spans="1:7" x14ac:dyDescent="0.25">
      <c r="A381" s="63">
        <v>42135</v>
      </c>
      <c r="B381" s="43" t="s">
        <v>110</v>
      </c>
      <c r="C381" s="43" t="s">
        <v>109</v>
      </c>
      <c r="D381" s="43" t="s">
        <v>111</v>
      </c>
      <c r="E381" s="43">
        <v>115</v>
      </c>
      <c r="F381" s="43">
        <v>15.1</v>
      </c>
    </row>
    <row r="382" spans="1:7" x14ac:dyDescent="0.25">
      <c r="A382" s="63">
        <v>42135</v>
      </c>
      <c r="B382" s="43" t="s">
        <v>110</v>
      </c>
      <c r="C382" s="43" t="s">
        <v>109</v>
      </c>
      <c r="D382" s="43" t="s">
        <v>111</v>
      </c>
      <c r="E382" s="43">
        <v>111</v>
      </c>
      <c r="F382" s="43">
        <v>13.8</v>
      </c>
    </row>
    <row r="383" spans="1:7" x14ac:dyDescent="0.25">
      <c r="A383" s="63">
        <v>42135</v>
      </c>
      <c r="B383" s="43" t="s">
        <v>110</v>
      </c>
      <c r="C383" s="43" t="s">
        <v>109</v>
      </c>
      <c r="D383" s="43" t="s">
        <v>111</v>
      </c>
      <c r="E383" s="43">
        <v>100</v>
      </c>
      <c r="F383" s="43">
        <v>9</v>
      </c>
    </row>
    <row r="384" spans="1:7" x14ac:dyDescent="0.25">
      <c r="A384" s="63">
        <v>42135</v>
      </c>
      <c r="B384" s="43" t="s">
        <v>110</v>
      </c>
      <c r="C384" s="43" t="s">
        <v>109</v>
      </c>
      <c r="D384" s="43" t="s">
        <v>111</v>
      </c>
      <c r="E384" s="43">
        <v>116</v>
      </c>
      <c r="F384" s="43">
        <v>13.6</v>
      </c>
    </row>
    <row r="385" spans="1:7" x14ac:dyDescent="0.25">
      <c r="A385" s="63">
        <v>42135</v>
      </c>
      <c r="B385" s="43" t="s">
        <v>110</v>
      </c>
      <c r="C385" s="43" t="s">
        <v>109</v>
      </c>
      <c r="D385" s="43" t="s">
        <v>111</v>
      </c>
      <c r="E385" s="43">
        <v>111</v>
      </c>
      <c r="F385" s="43">
        <v>13.4</v>
      </c>
    </row>
    <row r="386" spans="1:7" x14ac:dyDescent="0.25">
      <c r="A386" s="63">
        <v>42135</v>
      </c>
      <c r="B386" s="43" t="s">
        <v>110</v>
      </c>
      <c r="C386" s="43" t="s">
        <v>109</v>
      </c>
      <c r="D386" s="43" t="s">
        <v>111</v>
      </c>
      <c r="E386" s="43">
        <v>92</v>
      </c>
      <c r="F386" s="43">
        <v>7.7</v>
      </c>
    </row>
    <row r="387" spans="1:7" x14ac:dyDescent="0.25">
      <c r="A387" s="63">
        <v>42135</v>
      </c>
      <c r="B387" s="43" t="s">
        <v>110</v>
      </c>
      <c r="C387" s="43" t="s">
        <v>109</v>
      </c>
      <c r="D387" s="43" t="s">
        <v>111</v>
      </c>
      <c r="E387" s="43">
        <v>94</v>
      </c>
      <c r="F387" s="43">
        <v>7.8</v>
      </c>
    </row>
    <row r="388" spans="1:7" x14ac:dyDescent="0.25">
      <c r="A388" s="63">
        <v>42135</v>
      </c>
      <c r="B388" s="43" t="s">
        <v>110</v>
      </c>
      <c r="C388" s="43" t="s">
        <v>109</v>
      </c>
      <c r="D388" s="43" t="s">
        <v>111</v>
      </c>
      <c r="E388" s="43">
        <v>111</v>
      </c>
      <c r="F388" s="43">
        <v>12.6</v>
      </c>
    </row>
    <row r="389" spans="1:7" x14ac:dyDescent="0.25">
      <c r="A389" s="63">
        <v>42135</v>
      </c>
      <c r="B389" s="43" t="s">
        <v>110</v>
      </c>
      <c r="C389" s="43" t="s">
        <v>109</v>
      </c>
      <c r="D389" s="43" t="s">
        <v>111</v>
      </c>
      <c r="E389" s="43">
        <v>97</v>
      </c>
      <c r="F389" s="43">
        <v>9.1999999999999993</v>
      </c>
    </row>
    <row r="390" spans="1:7" x14ac:dyDescent="0.25">
      <c r="A390" s="63">
        <v>42135</v>
      </c>
      <c r="B390" s="43" t="s">
        <v>110</v>
      </c>
      <c r="C390" s="43" t="s">
        <v>109</v>
      </c>
      <c r="D390" s="43" t="s">
        <v>111</v>
      </c>
      <c r="E390" s="43">
        <v>97</v>
      </c>
      <c r="F390" s="43">
        <v>8.1999999999999993</v>
      </c>
    </row>
    <row r="391" spans="1:7" x14ac:dyDescent="0.25">
      <c r="A391" s="63">
        <v>42135</v>
      </c>
      <c r="B391" s="43" t="s">
        <v>110</v>
      </c>
      <c r="C391" s="43" t="s">
        <v>109</v>
      </c>
      <c r="D391" s="43" t="s">
        <v>111</v>
      </c>
      <c r="E391" s="43">
        <v>109</v>
      </c>
      <c r="F391" s="43">
        <v>12.6</v>
      </c>
    </row>
    <row r="392" spans="1:7" x14ac:dyDescent="0.25">
      <c r="A392" s="63">
        <v>42135</v>
      </c>
      <c r="B392" s="43" t="s">
        <v>110</v>
      </c>
      <c r="C392" s="43" t="s">
        <v>109</v>
      </c>
      <c r="D392" s="43" t="s">
        <v>111</v>
      </c>
      <c r="E392" s="43">
        <v>130</v>
      </c>
      <c r="F392" s="43">
        <v>19.2</v>
      </c>
    </row>
    <row r="393" spans="1:7" x14ac:dyDescent="0.25">
      <c r="A393" s="63">
        <v>42135</v>
      </c>
      <c r="B393" s="43" t="s">
        <v>110</v>
      </c>
      <c r="C393" s="43" t="s">
        <v>109</v>
      </c>
      <c r="D393" s="43" t="s">
        <v>111</v>
      </c>
      <c r="E393" s="43">
        <v>93</v>
      </c>
      <c r="F393" s="43">
        <v>7.4</v>
      </c>
    </row>
    <row r="394" spans="1:7" x14ac:dyDescent="0.25">
      <c r="A394" s="63">
        <v>42135</v>
      </c>
      <c r="B394" s="43" t="s">
        <v>110</v>
      </c>
      <c r="C394" s="43" t="s">
        <v>109</v>
      </c>
      <c r="D394" s="43" t="s">
        <v>111</v>
      </c>
      <c r="E394" s="43">
        <v>127</v>
      </c>
      <c r="F394" s="43">
        <v>18.8</v>
      </c>
    </row>
    <row r="395" spans="1:7" x14ac:dyDescent="0.25">
      <c r="A395" s="63">
        <v>42135</v>
      </c>
      <c r="B395" s="43" t="s">
        <v>110</v>
      </c>
      <c r="C395" s="43" t="s">
        <v>109</v>
      </c>
      <c r="D395" s="43" t="s">
        <v>111</v>
      </c>
      <c r="E395" s="43">
        <v>123</v>
      </c>
      <c r="F395" s="43">
        <v>16.2</v>
      </c>
    </row>
    <row r="396" spans="1:7" x14ac:dyDescent="0.25">
      <c r="A396" s="63">
        <v>42135</v>
      </c>
      <c r="B396" s="43" t="s">
        <v>110</v>
      </c>
      <c r="C396" s="43" t="s">
        <v>109</v>
      </c>
      <c r="D396" s="43" t="s">
        <v>111</v>
      </c>
      <c r="E396" s="43">
        <v>122</v>
      </c>
      <c r="F396" s="43">
        <v>15.6</v>
      </c>
    </row>
    <row r="397" spans="1:7" x14ac:dyDescent="0.25">
      <c r="A397" s="64">
        <v>42135</v>
      </c>
      <c r="B397" s="41" t="s">
        <v>110</v>
      </c>
      <c r="C397" s="41" t="s">
        <v>109</v>
      </c>
      <c r="D397" s="41" t="s">
        <v>111</v>
      </c>
      <c r="E397" s="41">
        <v>112</v>
      </c>
      <c r="F397" s="41">
        <v>12.4</v>
      </c>
      <c r="G397" s="41"/>
    </row>
    <row r="398" spans="1:7" x14ac:dyDescent="0.25">
      <c r="A398" s="63">
        <v>42136</v>
      </c>
      <c r="B398" s="43" t="s">
        <v>112</v>
      </c>
      <c r="C398" s="46"/>
      <c r="D398" s="43" t="s">
        <v>111</v>
      </c>
      <c r="E398" s="43">
        <v>160</v>
      </c>
      <c r="F398" s="46"/>
    </row>
    <row r="399" spans="1:7" x14ac:dyDescent="0.25">
      <c r="A399" s="63">
        <v>42136</v>
      </c>
      <c r="B399" s="43" t="s">
        <v>112</v>
      </c>
      <c r="C399" s="46"/>
      <c r="D399" s="43" t="s">
        <v>111</v>
      </c>
      <c r="E399" s="43">
        <v>160</v>
      </c>
      <c r="F399" s="46"/>
    </row>
    <row r="400" spans="1:7" x14ac:dyDescent="0.25">
      <c r="A400" s="63">
        <v>42136</v>
      </c>
      <c r="B400" s="43" t="s">
        <v>112</v>
      </c>
      <c r="C400" s="46"/>
      <c r="D400" s="43" t="s">
        <v>111</v>
      </c>
      <c r="E400" s="43">
        <v>125</v>
      </c>
      <c r="F400" s="46"/>
    </row>
    <row r="401" spans="1:7" x14ac:dyDescent="0.25">
      <c r="A401" s="63">
        <v>42136</v>
      </c>
      <c r="B401" s="43" t="s">
        <v>112</v>
      </c>
      <c r="C401" s="46"/>
      <c r="D401" s="43" t="s">
        <v>111</v>
      </c>
      <c r="E401" s="43">
        <v>150</v>
      </c>
      <c r="F401" s="46"/>
    </row>
    <row r="402" spans="1:7" x14ac:dyDescent="0.25">
      <c r="A402" s="63">
        <v>42136</v>
      </c>
      <c r="B402" s="43" t="s">
        <v>112</v>
      </c>
      <c r="C402" s="46"/>
      <c r="D402" s="43" t="s">
        <v>111</v>
      </c>
      <c r="E402" s="43">
        <v>190</v>
      </c>
      <c r="F402" s="46"/>
    </row>
    <row r="403" spans="1:7" x14ac:dyDescent="0.25">
      <c r="A403" s="63">
        <v>42136</v>
      </c>
      <c r="B403" s="43" t="s">
        <v>110</v>
      </c>
      <c r="C403" s="43" t="s">
        <v>109</v>
      </c>
      <c r="D403" s="43" t="s">
        <v>111</v>
      </c>
      <c r="E403" s="43">
        <v>119</v>
      </c>
      <c r="F403" s="43">
        <v>14.9</v>
      </c>
    </row>
    <row r="404" spans="1:7" x14ac:dyDescent="0.25">
      <c r="A404" s="63">
        <v>42136</v>
      </c>
      <c r="B404" s="43" t="s">
        <v>110</v>
      </c>
      <c r="C404" s="43" t="s">
        <v>109</v>
      </c>
      <c r="D404" s="43" t="s">
        <v>111</v>
      </c>
      <c r="E404" s="43">
        <v>115</v>
      </c>
      <c r="F404" s="43">
        <v>14.8</v>
      </c>
      <c r="G404" s="43" t="s">
        <v>113</v>
      </c>
    </row>
    <row r="405" spans="1:7" x14ac:dyDescent="0.25">
      <c r="A405" s="63">
        <v>42136</v>
      </c>
      <c r="B405" s="43" t="s">
        <v>110</v>
      </c>
      <c r="C405" s="43" t="s">
        <v>109</v>
      </c>
      <c r="D405" s="43" t="s">
        <v>111</v>
      </c>
      <c r="E405" s="43">
        <v>108</v>
      </c>
      <c r="F405" s="43">
        <v>12.2</v>
      </c>
      <c r="G405" s="43" t="s">
        <v>113</v>
      </c>
    </row>
    <row r="406" spans="1:7" x14ac:dyDescent="0.25">
      <c r="A406" s="63">
        <v>42136</v>
      </c>
      <c r="B406" s="43" t="s">
        <v>110</v>
      </c>
      <c r="C406" s="43" t="s">
        <v>109</v>
      </c>
      <c r="D406" s="43" t="s">
        <v>111</v>
      </c>
      <c r="E406" s="43">
        <v>112</v>
      </c>
      <c r="F406" s="43">
        <v>13.1</v>
      </c>
    </row>
    <row r="407" spans="1:7" x14ac:dyDescent="0.25">
      <c r="A407" s="63">
        <v>42136</v>
      </c>
      <c r="B407" s="43" t="s">
        <v>110</v>
      </c>
      <c r="C407" s="43" t="s">
        <v>109</v>
      </c>
      <c r="D407" s="43" t="s">
        <v>111</v>
      </c>
      <c r="E407" s="43">
        <v>107</v>
      </c>
      <c r="F407" s="43">
        <v>11.4</v>
      </c>
    </row>
    <row r="408" spans="1:7" x14ac:dyDescent="0.25">
      <c r="A408" s="63">
        <v>42136</v>
      </c>
      <c r="B408" s="43" t="s">
        <v>110</v>
      </c>
      <c r="C408" s="43" t="s">
        <v>109</v>
      </c>
      <c r="D408" s="43" t="s">
        <v>111</v>
      </c>
      <c r="E408" s="43">
        <v>94</v>
      </c>
      <c r="F408" s="43">
        <v>8.8000000000000007</v>
      </c>
    </row>
    <row r="409" spans="1:7" x14ac:dyDescent="0.25">
      <c r="A409" s="63">
        <v>42136</v>
      </c>
      <c r="B409" s="43" t="s">
        <v>110</v>
      </c>
      <c r="C409" s="43" t="s">
        <v>109</v>
      </c>
      <c r="D409" s="43" t="s">
        <v>111</v>
      </c>
      <c r="E409" s="43">
        <v>92</v>
      </c>
      <c r="F409" s="43">
        <v>7.6</v>
      </c>
    </row>
    <row r="410" spans="1:7" x14ac:dyDescent="0.25">
      <c r="A410" s="63">
        <v>42136</v>
      </c>
      <c r="B410" s="43" t="s">
        <v>110</v>
      </c>
      <c r="C410" s="43" t="s">
        <v>109</v>
      </c>
      <c r="D410" s="43" t="s">
        <v>111</v>
      </c>
      <c r="E410" s="43">
        <v>89</v>
      </c>
      <c r="F410" s="43">
        <v>6.8</v>
      </c>
    </row>
    <row r="411" spans="1:7" x14ac:dyDescent="0.25">
      <c r="A411" s="63">
        <v>42136</v>
      </c>
      <c r="B411" s="43" t="s">
        <v>110</v>
      </c>
      <c r="C411" s="43" t="s">
        <v>109</v>
      </c>
      <c r="D411" s="43" t="s">
        <v>111</v>
      </c>
      <c r="E411" s="43">
        <v>110</v>
      </c>
      <c r="F411" s="43">
        <v>13</v>
      </c>
    </row>
    <row r="412" spans="1:7" x14ac:dyDescent="0.25">
      <c r="A412" s="63">
        <v>42136</v>
      </c>
      <c r="B412" s="43" t="s">
        <v>110</v>
      </c>
      <c r="C412" s="43" t="s">
        <v>109</v>
      </c>
      <c r="D412" s="43" t="s">
        <v>111</v>
      </c>
      <c r="E412" s="43">
        <v>95</v>
      </c>
      <c r="F412" s="43">
        <v>8.4</v>
      </c>
    </row>
    <row r="413" spans="1:7" x14ac:dyDescent="0.25">
      <c r="A413" s="63">
        <v>42136</v>
      </c>
      <c r="B413" s="43" t="s">
        <v>110</v>
      </c>
      <c r="C413" s="43" t="s">
        <v>109</v>
      </c>
      <c r="D413" s="43" t="s">
        <v>111</v>
      </c>
      <c r="E413" s="43">
        <v>117</v>
      </c>
      <c r="F413" s="43">
        <v>15.2</v>
      </c>
    </row>
    <row r="414" spans="1:7" x14ac:dyDescent="0.25">
      <c r="A414" s="63">
        <v>42136</v>
      </c>
      <c r="B414" s="43" t="s">
        <v>110</v>
      </c>
      <c r="C414" s="43" t="s">
        <v>109</v>
      </c>
      <c r="D414" s="43" t="s">
        <v>111</v>
      </c>
      <c r="E414" s="43">
        <v>105</v>
      </c>
      <c r="F414" s="43">
        <v>10.6</v>
      </c>
    </row>
    <row r="415" spans="1:7" x14ac:dyDescent="0.25">
      <c r="A415" s="63">
        <v>42136</v>
      </c>
      <c r="B415" s="43" t="s">
        <v>110</v>
      </c>
      <c r="C415" s="43" t="s">
        <v>109</v>
      </c>
      <c r="D415" s="43" t="s">
        <v>111</v>
      </c>
      <c r="E415" s="43">
        <v>106</v>
      </c>
      <c r="F415" s="43">
        <v>10.7</v>
      </c>
    </row>
    <row r="416" spans="1:7" x14ac:dyDescent="0.25">
      <c r="A416" s="63">
        <v>42136</v>
      </c>
      <c r="B416" s="43" t="s">
        <v>110</v>
      </c>
      <c r="C416" s="43" t="s">
        <v>109</v>
      </c>
      <c r="D416" s="43" t="s">
        <v>111</v>
      </c>
      <c r="E416" s="43">
        <v>115</v>
      </c>
      <c r="F416" s="43">
        <v>14.3</v>
      </c>
    </row>
    <row r="417" spans="1:7" x14ac:dyDescent="0.25">
      <c r="A417" s="63">
        <v>42136</v>
      </c>
      <c r="B417" s="43" t="s">
        <v>110</v>
      </c>
      <c r="C417" s="43" t="s">
        <v>109</v>
      </c>
      <c r="D417" s="43" t="s">
        <v>111</v>
      </c>
      <c r="E417" s="43">
        <v>95</v>
      </c>
      <c r="F417" s="43">
        <v>8.6999999999999993</v>
      </c>
    </row>
    <row r="418" spans="1:7" x14ac:dyDescent="0.25">
      <c r="A418" s="63">
        <v>42136</v>
      </c>
      <c r="B418" s="43" t="s">
        <v>110</v>
      </c>
      <c r="C418" s="43" t="s">
        <v>109</v>
      </c>
      <c r="D418" s="43" t="s">
        <v>111</v>
      </c>
      <c r="E418" s="43">
        <v>96</v>
      </c>
      <c r="F418" s="43">
        <v>9.6</v>
      </c>
    </row>
    <row r="419" spans="1:7" x14ac:dyDescent="0.25">
      <c r="A419" s="63">
        <v>42136</v>
      </c>
      <c r="B419" s="43" t="s">
        <v>110</v>
      </c>
      <c r="C419" s="43" t="s">
        <v>109</v>
      </c>
      <c r="D419" s="43" t="s">
        <v>111</v>
      </c>
      <c r="E419" s="43">
        <v>106</v>
      </c>
      <c r="F419" s="43">
        <v>10.7</v>
      </c>
    </row>
    <row r="420" spans="1:7" x14ac:dyDescent="0.25">
      <c r="A420" s="63">
        <v>42136</v>
      </c>
      <c r="B420" s="43" t="s">
        <v>110</v>
      </c>
      <c r="C420" s="43" t="s">
        <v>109</v>
      </c>
      <c r="D420" s="43" t="s">
        <v>111</v>
      </c>
      <c r="E420" s="43">
        <v>101</v>
      </c>
      <c r="F420" s="43">
        <v>9.8000000000000007</v>
      </c>
    </row>
    <row r="421" spans="1:7" x14ac:dyDescent="0.25">
      <c r="A421" s="63">
        <v>42136</v>
      </c>
      <c r="B421" s="43" t="s">
        <v>110</v>
      </c>
      <c r="C421" s="43" t="s">
        <v>109</v>
      </c>
      <c r="D421" s="43" t="s">
        <v>111</v>
      </c>
      <c r="E421" s="43">
        <v>95</v>
      </c>
      <c r="F421" s="43">
        <v>8</v>
      </c>
    </row>
    <row r="422" spans="1:7" x14ac:dyDescent="0.25">
      <c r="A422" s="63">
        <v>42136</v>
      </c>
      <c r="B422" s="43" t="s">
        <v>110</v>
      </c>
      <c r="C422" s="43" t="s">
        <v>109</v>
      </c>
      <c r="D422" s="43" t="s">
        <v>111</v>
      </c>
      <c r="E422" s="43">
        <v>98</v>
      </c>
      <c r="F422" s="43">
        <v>9.3000000000000007</v>
      </c>
    </row>
    <row r="423" spans="1:7" x14ac:dyDescent="0.25">
      <c r="A423" s="63">
        <v>42136</v>
      </c>
      <c r="B423" s="43" t="s">
        <v>110</v>
      </c>
      <c r="C423" s="43" t="s">
        <v>109</v>
      </c>
      <c r="D423" s="43" t="s">
        <v>111</v>
      </c>
      <c r="E423" s="43">
        <v>106</v>
      </c>
      <c r="F423" s="43">
        <v>11.5</v>
      </c>
    </row>
    <row r="424" spans="1:7" x14ac:dyDescent="0.25">
      <c r="A424" s="63">
        <v>42136</v>
      </c>
      <c r="B424" s="43" t="s">
        <v>110</v>
      </c>
      <c r="C424" s="43" t="s">
        <v>109</v>
      </c>
      <c r="D424" s="43" t="s">
        <v>111</v>
      </c>
      <c r="E424" s="43">
        <v>107</v>
      </c>
      <c r="F424" s="43">
        <v>11.8</v>
      </c>
    </row>
    <row r="425" spans="1:7" x14ac:dyDescent="0.25">
      <c r="A425" s="63">
        <v>42136</v>
      </c>
      <c r="B425" s="43" t="s">
        <v>110</v>
      </c>
      <c r="C425" s="43" t="s">
        <v>109</v>
      </c>
      <c r="D425" s="43" t="s">
        <v>111</v>
      </c>
      <c r="E425" s="43">
        <v>103</v>
      </c>
      <c r="F425" s="43">
        <v>8.9</v>
      </c>
    </row>
    <row r="426" spans="1:7" x14ac:dyDescent="0.25">
      <c r="A426" s="63">
        <v>42136</v>
      </c>
      <c r="B426" s="43" t="s">
        <v>110</v>
      </c>
      <c r="C426" s="43" t="s">
        <v>109</v>
      </c>
      <c r="D426" s="43" t="s">
        <v>111</v>
      </c>
      <c r="E426" s="43">
        <v>111</v>
      </c>
      <c r="F426" s="43">
        <v>13.6</v>
      </c>
    </row>
    <row r="427" spans="1:7" x14ac:dyDescent="0.25">
      <c r="A427" s="64">
        <v>42136</v>
      </c>
      <c r="B427" s="41" t="s">
        <v>110</v>
      </c>
      <c r="C427" s="41" t="s">
        <v>109</v>
      </c>
      <c r="D427" s="41" t="s">
        <v>111</v>
      </c>
      <c r="E427" s="41">
        <v>88</v>
      </c>
      <c r="F427" s="41">
        <v>6.9</v>
      </c>
      <c r="G427" s="41"/>
    </row>
    <row r="428" spans="1:7" x14ac:dyDescent="0.25">
      <c r="A428" s="63">
        <v>42137</v>
      </c>
      <c r="B428" s="43" t="s">
        <v>112</v>
      </c>
      <c r="C428" s="46"/>
      <c r="D428" s="43" t="s">
        <v>111</v>
      </c>
      <c r="E428" s="43">
        <v>150</v>
      </c>
      <c r="F428" s="46"/>
    </row>
    <row r="429" spans="1:7" x14ac:dyDescent="0.25">
      <c r="A429" s="63">
        <v>42137</v>
      </c>
      <c r="B429" s="43" t="s">
        <v>112</v>
      </c>
      <c r="C429" s="46"/>
      <c r="D429" s="43" t="s">
        <v>111</v>
      </c>
      <c r="E429" s="43">
        <v>160</v>
      </c>
      <c r="F429" s="46"/>
    </row>
    <row r="430" spans="1:7" x14ac:dyDescent="0.25">
      <c r="A430" s="63">
        <v>42137</v>
      </c>
      <c r="B430" s="43" t="s">
        <v>112</v>
      </c>
      <c r="C430" s="46"/>
      <c r="D430" s="43" t="s">
        <v>111</v>
      </c>
      <c r="E430" s="43">
        <v>160</v>
      </c>
      <c r="F430" s="46"/>
    </row>
    <row r="431" spans="1:7" x14ac:dyDescent="0.25">
      <c r="A431" s="63">
        <v>42137</v>
      </c>
      <c r="B431" s="43" t="s">
        <v>112</v>
      </c>
      <c r="C431" s="46"/>
      <c r="D431" s="43" t="s">
        <v>111</v>
      </c>
      <c r="E431" s="43">
        <v>160</v>
      </c>
      <c r="F431" s="46"/>
    </row>
    <row r="432" spans="1:7" x14ac:dyDescent="0.25">
      <c r="A432" s="63">
        <v>42137</v>
      </c>
      <c r="B432" s="43" t="s">
        <v>112</v>
      </c>
      <c r="C432" s="46"/>
      <c r="D432" s="43" t="s">
        <v>111</v>
      </c>
      <c r="E432" s="43">
        <v>135</v>
      </c>
      <c r="F432" s="46"/>
    </row>
    <row r="433" spans="1:7" x14ac:dyDescent="0.25">
      <c r="A433" s="63">
        <v>42137</v>
      </c>
      <c r="B433" s="43" t="s">
        <v>112</v>
      </c>
      <c r="C433" s="46"/>
      <c r="D433" s="43" t="s">
        <v>111</v>
      </c>
      <c r="E433" s="43">
        <v>175</v>
      </c>
      <c r="F433" s="46"/>
    </row>
    <row r="434" spans="1:7" x14ac:dyDescent="0.25">
      <c r="A434" s="63">
        <v>42137</v>
      </c>
      <c r="B434" s="43" t="s">
        <v>112</v>
      </c>
      <c r="C434" s="46"/>
      <c r="D434" s="43" t="s">
        <v>111</v>
      </c>
      <c r="E434" s="43">
        <v>146</v>
      </c>
      <c r="F434" s="46"/>
    </row>
    <row r="435" spans="1:7" x14ac:dyDescent="0.25">
      <c r="A435" s="63">
        <v>42137</v>
      </c>
      <c r="B435" s="43" t="s">
        <v>112</v>
      </c>
      <c r="C435" s="46"/>
      <c r="D435" s="43" t="s">
        <v>111</v>
      </c>
      <c r="E435" s="43">
        <v>146</v>
      </c>
      <c r="F435" s="46"/>
    </row>
    <row r="436" spans="1:7" x14ac:dyDescent="0.25">
      <c r="A436" s="63">
        <v>42137</v>
      </c>
      <c r="B436" s="43" t="s">
        <v>112</v>
      </c>
      <c r="C436" s="46"/>
      <c r="D436" s="43" t="s">
        <v>111</v>
      </c>
      <c r="E436" s="43">
        <v>180</v>
      </c>
      <c r="F436" s="46"/>
    </row>
    <row r="437" spans="1:7" x14ac:dyDescent="0.25">
      <c r="A437" s="63">
        <v>42137</v>
      </c>
      <c r="B437" s="43" t="s">
        <v>112</v>
      </c>
      <c r="C437" s="46"/>
      <c r="D437" s="43" t="s">
        <v>111</v>
      </c>
      <c r="E437" s="43">
        <v>165</v>
      </c>
      <c r="F437" s="46"/>
    </row>
    <row r="438" spans="1:7" x14ac:dyDescent="0.25">
      <c r="A438" s="63">
        <v>42137</v>
      </c>
      <c r="B438" s="43" t="s">
        <v>110</v>
      </c>
      <c r="C438" s="43" t="s">
        <v>109</v>
      </c>
      <c r="D438" s="43" t="s">
        <v>111</v>
      </c>
      <c r="E438" s="43">
        <v>105</v>
      </c>
      <c r="F438" s="43">
        <v>10.9</v>
      </c>
    </row>
    <row r="439" spans="1:7" x14ac:dyDescent="0.25">
      <c r="A439" s="63">
        <v>42137</v>
      </c>
      <c r="B439" s="43" t="s">
        <v>110</v>
      </c>
      <c r="C439" s="43" t="s">
        <v>109</v>
      </c>
      <c r="D439" s="43" t="s">
        <v>111</v>
      </c>
      <c r="E439" s="43">
        <v>88</v>
      </c>
      <c r="F439" s="43">
        <v>7</v>
      </c>
    </row>
    <row r="440" spans="1:7" x14ac:dyDescent="0.25">
      <c r="A440" s="63">
        <v>42137</v>
      </c>
      <c r="B440" s="43" t="s">
        <v>110</v>
      </c>
      <c r="C440" s="43" t="s">
        <v>109</v>
      </c>
      <c r="D440" s="43" t="s">
        <v>111</v>
      </c>
      <c r="E440" s="43">
        <v>96</v>
      </c>
      <c r="F440" s="43">
        <v>7.5</v>
      </c>
    </row>
    <row r="441" spans="1:7" x14ac:dyDescent="0.25">
      <c r="A441" s="63">
        <v>42137</v>
      </c>
      <c r="B441" s="43" t="s">
        <v>110</v>
      </c>
      <c r="C441" s="43" t="s">
        <v>109</v>
      </c>
      <c r="D441" s="43" t="s">
        <v>111</v>
      </c>
      <c r="E441" s="43">
        <v>95</v>
      </c>
      <c r="F441" s="43">
        <v>7.4</v>
      </c>
    </row>
    <row r="442" spans="1:7" x14ac:dyDescent="0.25">
      <c r="A442" s="63">
        <v>42137</v>
      </c>
      <c r="B442" s="43" t="s">
        <v>110</v>
      </c>
      <c r="C442" s="43" t="s">
        <v>109</v>
      </c>
      <c r="D442" s="43" t="s">
        <v>111</v>
      </c>
      <c r="E442" s="43">
        <v>122</v>
      </c>
      <c r="F442" s="43">
        <v>17.399999999999999</v>
      </c>
    </row>
    <row r="443" spans="1:7" x14ac:dyDescent="0.25">
      <c r="A443" s="63">
        <v>42137</v>
      </c>
      <c r="B443" s="43" t="s">
        <v>110</v>
      </c>
      <c r="C443" s="43" t="s">
        <v>109</v>
      </c>
      <c r="D443" s="43" t="s">
        <v>111</v>
      </c>
      <c r="E443" s="43">
        <v>118</v>
      </c>
      <c r="F443" s="43">
        <v>15.1</v>
      </c>
    </row>
    <row r="444" spans="1:7" x14ac:dyDescent="0.25">
      <c r="A444" s="63">
        <v>42137</v>
      </c>
      <c r="B444" s="43" t="s">
        <v>110</v>
      </c>
      <c r="C444" s="43" t="s">
        <v>109</v>
      </c>
      <c r="D444" s="43" t="s">
        <v>111</v>
      </c>
      <c r="E444" s="43">
        <v>115</v>
      </c>
      <c r="F444" s="43">
        <v>14.6</v>
      </c>
    </row>
    <row r="445" spans="1:7" x14ac:dyDescent="0.25">
      <c r="A445" s="63">
        <v>42137</v>
      </c>
      <c r="B445" s="43" t="s">
        <v>110</v>
      </c>
      <c r="C445" s="43" t="s">
        <v>109</v>
      </c>
      <c r="D445" s="43" t="s">
        <v>111</v>
      </c>
      <c r="E445" s="43">
        <v>93</v>
      </c>
      <c r="F445" s="43">
        <v>7.5</v>
      </c>
    </row>
    <row r="446" spans="1:7" x14ac:dyDescent="0.25">
      <c r="A446" s="63">
        <v>42137</v>
      </c>
      <c r="B446" s="43" t="s">
        <v>110</v>
      </c>
      <c r="C446" s="43" t="s">
        <v>109</v>
      </c>
      <c r="D446" s="43" t="s">
        <v>111</v>
      </c>
      <c r="E446" s="43">
        <v>130</v>
      </c>
      <c r="F446" s="43">
        <v>19.5</v>
      </c>
      <c r="G446" s="43" t="s">
        <v>113</v>
      </c>
    </row>
    <row r="447" spans="1:7" x14ac:dyDescent="0.25">
      <c r="A447" s="63">
        <v>42137</v>
      </c>
      <c r="B447" s="43" t="s">
        <v>110</v>
      </c>
      <c r="C447" s="43" t="s">
        <v>109</v>
      </c>
      <c r="D447" s="43" t="s">
        <v>111</v>
      </c>
      <c r="E447" s="43">
        <v>105</v>
      </c>
      <c r="F447" s="43">
        <v>10.1</v>
      </c>
    </row>
    <row r="448" spans="1:7" x14ac:dyDescent="0.25">
      <c r="A448" s="63">
        <v>42137</v>
      </c>
      <c r="B448" s="43" t="s">
        <v>110</v>
      </c>
      <c r="C448" s="43" t="s">
        <v>109</v>
      </c>
      <c r="D448" s="43" t="s">
        <v>111</v>
      </c>
      <c r="E448" s="43">
        <v>95</v>
      </c>
      <c r="F448" s="43">
        <v>8.5</v>
      </c>
    </row>
    <row r="449" spans="1:7" x14ac:dyDescent="0.25">
      <c r="A449" s="63">
        <v>42137</v>
      </c>
      <c r="B449" s="43" t="s">
        <v>110</v>
      </c>
      <c r="C449" s="43" t="s">
        <v>109</v>
      </c>
      <c r="D449" s="43" t="s">
        <v>111</v>
      </c>
      <c r="E449" s="43">
        <v>105</v>
      </c>
      <c r="F449" s="43">
        <v>10.8</v>
      </c>
    </row>
    <row r="450" spans="1:7" x14ac:dyDescent="0.25">
      <c r="A450" s="63">
        <v>42137</v>
      </c>
      <c r="B450" s="43" t="s">
        <v>110</v>
      </c>
      <c r="C450" s="43" t="s">
        <v>109</v>
      </c>
      <c r="D450" s="43" t="s">
        <v>111</v>
      </c>
      <c r="E450" s="43">
        <v>107</v>
      </c>
      <c r="F450" s="43">
        <v>10.8</v>
      </c>
    </row>
    <row r="451" spans="1:7" x14ac:dyDescent="0.25">
      <c r="A451" s="63">
        <v>42137</v>
      </c>
      <c r="B451" s="43" t="s">
        <v>110</v>
      </c>
      <c r="C451" s="43" t="s">
        <v>109</v>
      </c>
      <c r="D451" s="43" t="s">
        <v>111</v>
      </c>
      <c r="E451" s="43">
        <v>100</v>
      </c>
      <c r="F451" s="43">
        <v>9.6999999999999993</v>
      </c>
    </row>
    <row r="452" spans="1:7" x14ac:dyDescent="0.25">
      <c r="A452" s="63">
        <v>42137</v>
      </c>
      <c r="B452" s="43" t="s">
        <v>110</v>
      </c>
      <c r="C452" s="43" t="s">
        <v>109</v>
      </c>
      <c r="D452" s="43" t="s">
        <v>111</v>
      </c>
      <c r="E452" s="43">
        <v>93</v>
      </c>
      <c r="F452" s="43">
        <v>7.9</v>
      </c>
    </row>
    <row r="453" spans="1:7" x14ac:dyDescent="0.25">
      <c r="A453" s="63">
        <v>42137</v>
      </c>
      <c r="B453" s="43" t="s">
        <v>110</v>
      </c>
      <c r="C453" s="43" t="s">
        <v>109</v>
      </c>
      <c r="D453" s="43" t="s">
        <v>111</v>
      </c>
      <c r="E453" s="43">
        <v>96</v>
      </c>
      <c r="F453" s="43">
        <v>8.6999999999999993</v>
      </c>
    </row>
    <row r="454" spans="1:7" x14ac:dyDescent="0.25">
      <c r="A454" s="63">
        <v>42137</v>
      </c>
      <c r="B454" s="43" t="s">
        <v>110</v>
      </c>
      <c r="C454" s="43" t="s">
        <v>109</v>
      </c>
      <c r="D454" s="43" t="s">
        <v>111</v>
      </c>
      <c r="E454" s="43">
        <v>97</v>
      </c>
      <c r="F454" s="43">
        <v>7.4</v>
      </c>
    </row>
    <row r="455" spans="1:7" x14ac:dyDescent="0.25">
      <c r="A455" s="63">
        <v>42137</v>
      </c>
      <c r="B455" s="43" t="s">
        <v>110</v>
      </c>
      <c r="C455" s="43" t="s">
        <v>109</v>
      </c>
      <c r="D455" s="43" t="s">
        <v>111</v>
      </c>
      <c r="E455" s="43">
        <v>106</v>
      </c>
      <c r="F455" s="43">
        <v>10.8</v>
      </c>
    </row>
    <row r="456" spans="1:7" x14ac:dyDescent="0.25">
      <c r="A456" s="63">
        <v>42137</v>
      </c>
      <c r="B456" s="43" t="s">
        <v>110</v>
      </c>
      <c r="C456" s="43" t="s">
        <v>109</v>
      </c>
      <c r="D456" s="43" t="s">
        <v>111</v>
      </c>
      <c r="E456" s="43">
        <v>107</v>
      </c>
      <c r="F456" s="43">
        <v>10.6</v>
      </c>
    </row>
    <row r="457" spans="1:7" x14ac:dyDescent="0.25">
      <c r="A457" s="63">
        <v>42137</v>
      </c>
      <c r="B457" s="43" t="s">
        <v>110</v>
      </c>
      <c r="C457" s="43" t="s">
        <v>109</v>
      </c>
      <c r="D457" s="43" t="s">
        <v>111</v>
      </c>
      <c r="E457" s="43">
        <v>92</v>
      </c>
      <c r="F457" s="43">
        <v>7.5</v>
      </c>
    </row>
    <row r="458" spans="1:7" x14ac:dyDescent="0.25">
      <c r="A458" s="63">
        <v>42137</v>
      </c>
      <c r="B458" s="43" t="s">
        <v>110</v>
      </c>
      <c r="C458" s="43" t="s">
        <v>109</v>
      </c>
      <c r="D458" s="43" t="s">
        <v>111</v>
      </c>
      <c r="E458" s="43">
        <v>100</v>
      </c>
      <c r="F458" s="43">
        <v>10</v>
      </c>
    </row>
    <row r="459" spans="1:7" x14ac:dyDescent="0.25">
      <c r="A459" s="63">
        <v>42137</v>
      </c>
      <c r="B459" s="43" t="s">
        <v>110</v>
      </c>
      <c r="C459" s="43" t="s">
        <v>109</v>
      </c>
      <c r="D459" s="43" t="s">
        <v>111</v>
      </c>
      <c r="E459" s="43">
        <v>105</v>
      </c>
      <c r="F459" s="43">
        <v>9.4</v>
      </c>
    </row>
    <row r="460" spans="1:7" x14ac:dyDescent="0.25">
      <c r="A460" s="63">
        <v>42137</v>
      </c>
      <c r="B460" s="43" t="s">
        <v>110</v>
      </c>
      <c r="C460" s="43" t="s">
        <v>109</v>
      </c>
      <c r="D460" s="43" t="s">
        <v>111</v>
      </c>
      <c r="E460" s="43">
        <v>96</v>
      </c>
      <c r="F460" s="43">
        <v>8.8000000000000007</v>
      </c>
    </row>
    <row r="461" spans="1:7" x14ac:dyDescent="0.25">
      <c r="A461" s="63">
        <v>42137</v>
      </c>
      <c r="B461" s="43" t="s">
        <v>110</v>
      </c>
      <c r="C461" s="43" t="s">
        <v>109</v>
      </c>
      <c r="D461" s="43" t="s">
        <v>111</v>
      </c>
      <c r="E461" s="43">
        <v>118</v>
      </c>
      <c r="F461" s="43">
        <v>15.2</v>
      </c>
      <c r="G461" s="43" t="s">
        <v>113</v>
      </c>
    </row>
    <row r="462" spans="1:7" x14ac:dyDescent="0.25">
      <c r="A462" s="63">
        <v>42137</v>
      </c>
      <c r="B462" s="43" t="s">
        <v>110</v>
      </c>
      <c r="C462" s="43" t="s">
        <v>109</v>
      </c>
      <c r="D462" s="43" t="s">
        <v>111</v>
      </c>
      <c r="E462" s="43">
        <v>105</v>
      </c>
      <c r="F462" s="43">
        <v>11.4</v>
      </c>
    </row>
    <row r="463" spans="1:7" x14ac:dyDescent="0.25">
      <c r="A463" s="63">
        <v>42137</v>
      </c>
      <c r="B463" s="43" t="s">
        <v>110</v>
      </c>
      <c r="C463" s="43" t="s">
        <v>109</v>
      </c>
      <c r="D463" s="43" t="s">
        <v>111</v>
      </c>
      <c r="E463" s="43">
        <v>86</v>
      </c>
      <c r="F463" s="43">
        <v>5.9</v>
      </c>
    </row>
    <row r="464" spans="1:7" x14ac:dyDescent="0.25">
      <c r="A464" s="63">
        <v>42137</v>
      </c>
      <c r="B464" s="43" t="s">
        <v>110</v>
      </c>
      <c r="C464" s="43" t="s">
        <v>109</v>
      </c>
      <c r="D464" s="43" t="s">
        <v>111</v>
      </c>
      <c r="E464" s="43">
        <v>94</v>
      </c>
      <c r="F464" s="43">
        <v>7.3</v>
      </c>
    </row>
    <row r="465" spans="1:6" x14ac:dyDescent="0.25">
      <c r="A465" s="63">
        <v>42137</v>
      </c>
      <c r="B465" s="43" t="s">
        <v>110</v>
      </c>
      <c r="C465" s="43" t="s">
        <v>109</v>
      </c>
      <c r="D465" s="43" t="s">
        <v>111</v>
      </c>
      <c r="E465" s="43">
        <v>110</v>
      </c>
      <c r="F465" s="43">
        <v>11.8</v>
      </c>
    </row>
    <row r="466" spans="1:6" x14ac:dyDescent="0.25">
      <c r="A466" s="63">
        <v>42137</v>
      </c>
      <c r="B466" s="43" t="s">
        <v>110</v>
      </c>
      <c r="C466" s="43" t="s">
        <v>109</v>
      </c>
      <c r="D466" s="43" t="s">
        <v>111</v>
      </c>
      <c r="E466" s="43">
        <v>109</v>
      </c>
      <c r="F466" s="43">
        <v>10.7</v>
      </c>
    </row>
    <row r="467" spans="1:6" x14ac:dyDescent="0.25">
      <c r="A467" s="63">
        <v>42137</v>
      </c>
      <c r="B467" s="43" t="s">
        <v>110</v>
      </c>
      <c r="C467" s="43" t="s">
        <v>109</v>
      </c>
      <c r="D467" s="43" t="s">
        <v>111</v>
      </c>
      <c r="E467" s="43">
        <v>91</v>
      </c>
      <c r="F467" s="43">
        <v>7.5</v>
      </c>
    </row>
    <row r="468" spans="1:6" x14ac:dyDescent="0.25">
      <c r="A468" s="63">
        <v>42137</v>
      </c>
      <c r="B468" s="43" t="s">
        <v>110</v>
      </c>
      <c r="C468" s="43" t="s">
        <v>109</v>
      </c>
      <c r="D468" s="43" t="s">
        <v>111</v>
      </c>
      <c r="E468" s="43">
        <v>102</v>
      </c>
      <c r="F468" s="43">
        <v>9.9</v>
      </c>
    </row>
    <row r="469" spans="1:6" x14ac:dyDescent="0.25">
      <c r="A469" s="63">
        <v>42137</v>
      </c>
      <c r="B469" s="43" t="s">
        <v>110</v>
      </c>
      <c r="C469" s="43" t="s">
        <v>109</v>
      </c>
      <c r="D469" s="43" t="s">
        <v>111</v>
      </c>
      <c r="E469" s="43">
        <v>106</v>
      </c>
      <c r="F469" s="43">
        <v>10.7</v>
      </c>
    </row>
    <row r="470" spans="1:6" x14ac:dyDescent="0.25">
      <c r="A470" s="63">
        <v>42137</v>
      </c>
      <c r="B470" s="43" t="s">
        <v>110</v>
      </c>
      <c r="C470" s="43" t="s">
        <v>109</v>
      </c>
      <c r="D470" s="43" t="s">
        <v>111</v>
      </c>
      <c r="E470" s="43">
        <v>102</v>
      </c>
      <c r="F470" s="43">
        <v>8.6</v>
      </c>
    </row>
    <row r="471" spans="1:6" x14ac:dyDescent="0.25">
      <c r="A471" s="63">
        <v>42137</v>
      </c>
      <c r="B471" s="43" t="s">
        <v>110</v>
      </c>
      <c r="C471" s="43" t="s">
        <v>109</v>
      </c>
      <c r="D471" s="43" t="s">
        <v>111</v>
      </c>
      <c r="E471" s="43">
        <v>87</v>
      </c>
      <c r="F471" s="43">
        <v>6.2</v>
      </c>
    </row>
    <row r="472" spans="1:6" x14ac:dyDescent="0.25">
      <c r="A472" s="63">
        <v>42137</v>
      </c>
      <c r="B472" s="43" t="s">
        <v>110</v>
      </c>
      <c r="C472" s="43" t="s">
        <v>109</v>
      </c>
      <c r="D472" s="43" t="s">
        <v>111</v>
      </c>
      <c r="E472" s="43">
        <v>100</v>
      </c>
      <c r="F472" s="43">
        <v>10.199999999999999</v>
      </c>
    </row>
    <row r="473" spans="1:6" x14ac:dyDescent="0.25">
      <c r="A473" s="63">
        <v>42137</v>
      </c>
      <c r="B473" s="43" t="s">
        <v>110</v>
      </c>
      <c r="C473" s="43" t="s">
        <v>109</v>
      </c>
      <c r="D473" s="43" t="s">
        <v>111</v>
      </c>
      <c r="E473" s="43">
        <v>115</v>
      </c>
      <c r="F473" s="43">
        <v>14.2</v>
      </c>
    </row>
    <row r="474" spans="1:6" x14ac:dyDescent="0.25">
      <c r="A474" s="63">
        <v>42137</v>
      </c>
      <c r="B474" s="43" t="s">
        <v>110</v>
      </c>
      <c r="C474" s="43" t="s">
        <v>109</v>
      </c>
      <c r="D474" s="43" t="s">
        <v>111</v>
      </c>
      <c r="E474" s="43">
        <v>102</v>
      </c>
      <c r="F474" s="43">
        <v>9</v>
      </c>
    </row>
    <row r="475" spans="1:6" x14ac:dyDescent="0.25">
      <c r="A475" s="63">
        <v>42137</v>
      </c>
      <c r="B475" s="43" t="s">
        <v>110</v>
      </c>
      <c r="C475" s="43" t="s">
        <v>109</v>
      </c>
      <c r="D475" s="43" t="s">
        <v>111</v>
      </c>
      <c r="E475" s="43">
        <v>83</v>
      </c>
      <c r="F475" s="43">
        <v>5.6</v>
      </c>
    </row>
    <row r="476" spans="1:6" x14ac:dyDescent="0.25">
      <c r="A476" s="63">
        <v>42137</v>
      </c>
      <c r="B476" s="43" t="s">
        <v>110</v>
      </c>
      <c r="C476" s="43" t="s">
        <v>109</v>
      </c>
      <c r="D476" s="43" t="s">
        <v>111</v>
      </c>
      <c r="E476" s="43">
        <v>109</v>
      </c>
      <c r="F476" s="43">
        <v>11.4</v>
      </c>
    </row>
    <row r="477" spans="1:6" x14ac:dyDescent="0.25">
      <c r="A477" s="63">
        <v>42137</v>
      </c>
      <c r="B477" s="43" t="s">
        <v>110</v>
      </c>
      <c r="C477" s="43" t="s">
        <v>109</v>
      </c>
      <c r="D477" s="43" t="s">
        <v>111</v>
      </c>
      <c r="E477" s="43">
        <v>94</v>
      </c>
      <c r="F477" s="43">
        <v>8.3000000000000007</v>
      </c>
    </row>
    <row r="478" spans="1:6" x14ac:dyDescent="0.25">
      <c r="A478" s="63">
        <v>42137</v>
      </c>
      <c r="B478" s="43" t="s">
        <v>110</v>
      </c>
      <c r="C478" s="43" t="s">
        <v>109</v>
      </c>
      <c r="D478" s="43" t="s">
        <v>111</v>
      </c>
      <c r="E478" s="43">
        <v>105</v>
      </c>
      <c r="F478" s="43">
        <v>11</v>
      </c>
    </row>
    <row r="479" spans="1:6" x14ac:dyDescent="0.25">
      <c r="A479" s="63">
        <v>42137</v>
      </c>
      <c r="B479" s="43" t="s">
        <v>110</v>
      </c>
      <c r="C479" s="43" t="s">
        <v>109</v>
      </c>
      <c r="D479" s="43" t="s">
        <v>111</v>
      </c>
      <c r="E479" s="43">
        <v>100</v>
      </c>
      <c r="F479" s="43">
        <v>9</v>
      </c>
    </row>
    <row r="480" spans="1:6" x14ac:dyDescent="0.25">
      <c r="A480" s="63">
        <v>42137</v>
      </c>
      <c r="B480" s="43" t="s">
        <v>110</v>
      </c>
      <c r="C480" s="43" t="s">
        <v>109</v>
      </c>
      <c r="D480" s="43" t="s">
        <v>111</v>
      </c>
      <c r="E480" s="43">
        <v>105</v>
      </c>
      <c r="F480" s="43">
        <v>11.8</v>
      </c>
    </row>
    <row r="481" spans="1:6" x14ac:dyDescent="0.25">
      <c r="A481" s="63">
        <v>42137</v>
      </c>
      <c r="B481" s="43" t="s">
        <v>110</v>
      </c>
      <c r="C481" s="43" t="s">
        <v>109</v>
      </c>
      <c r="D481" s="43" t="s">
        <v>111</v>
      </c>
      <c r="E481" s="43">
        <v>93</v>
      </c>
      <c r="F481" s="43">
        <v>7.4</v>
      </c>
    </row>
    <row r="482" spans="1:6" x14ac:dyDescent="0.25">
      <c r="A482" s="63">
        <v>42137</v>
      </c>
      <c r="B482" s="43" t="s">
        <v>110</v>
      </c>
      <c r="C482" s="43" t="s">
        <v>109</v>
      </c>
      <c r="D482" s="43" t="s">
        <v>111</v>
      </c>
      <c r="E482" s="43">
        <v>125</v>
      </c>
      <c r="F482" s="43">
        <v>17.600000000000001</v>
      </c>
    </row>
    <row r="483" spans="1:6" x14ac:dyDescent="0.25">
      <c r="A483" s="63">
        <v>42137</v>
      </c>
      <c r="B483" s="43" t="s">
        <v>110</v>
      </c>
      <c r="C483" s="43" t="s">
        <v>109</v>
      </c>
      <c r="D483" s="43" t="s">
        <v>111</v>
      </c>
      <c r="E483" s="43">
        <v>121</v>
      </c>
      <c r="F483" s="43">
        <v>17.7</v>
      </c>
    </row>
    <row r="484" spans="1:6" x14ac:dyDescent="0.25">
      <c r="A484" s="63">
        <v>42137</v>
      </c>
      <c r="B484" s="43" t="s">
        <v>110</v>
      </c>
      <c r="C484" s="43" t="s">
        <v>109</v>
      </c>
      <c r="D484" s="43" t="s">
        <v>111</v>
      </c>
      <c r="E484" s="43">
        <v>89</v>
      </c>
      <c r="F484" s="43">
        <v>6.9</v>
      </c>
    </row>
    <row r="485" spans="1:6" x14ac:dyDescent="0.25">
      <c r="A485" s="63">
        <v>42137</v>
      </c>
      <c r="B485" s="43" t="s">
        <v>110</v>
      </c>
      <c r="C485" s="43" t="s">
        <v>109</v>
      </c>
      <c r="D485" s="43" t="s">
        <v>111</v>
      </c>
      <c r="E485" s="43">
        <v>93</v>
      </c>
      <c r="F485" s="43">
        <v>7.5</v>
      </c>
    </row>
    <row r="486" spans="1:6" x14ac:dyDescent="0.25">
      <c r="A486" s="63">
        <v>42137</v>
      </c>
      <c r="B486" s="43" t="s">
        <v>110</v>
      </c>
      <c r="C486" s="43" t="s">
        <v>109</v>
      </c>
      <c r="D486" s="43" t="s">
        <v>111</v>
      </c>
      <c r="E486" s="43">
        <v>89</v>
      </c>
      <c r="F486" s="43">
        <v>6.7</v>
      </c>
    </row>
    <row r="487" spans="1:6" x14ac:dyDescent="0.25">
      <c r="A487" s="63">
        <v>42137</v>
      </c>
      <c r="B487" s="43" t="s">
        <v>110</v>
      </c>
      <c r="C487" s="43" t="s">
        <v>109</v>
      </c>
      <c r="D487" s="43" t="s">
        <v>111</v>
      </c>
      <c r="E487" s="43">
        <v>102</v>
      </c>
      <c r="F487" s="43">
        <v>9.4</v>
      </c>
    </row>
    <row r="488" spans="1:6" x14ac:dyDescent="0.25">
      <c r="A488" s="63">
        <v>42137</v>
      </c>
      <c r="B488" s="43" t="s">
        <v>112</v>
      </c>
      <c r="C488" s="46"/>
      <c r="D488" s="43" t="s">
        <v>111</v>
      </c>
      <c r="E488" s="43">
        <v>180</v>
      </c>
      <c r="F488" s="46"/>
    </row>
    <row r="489" spans="1:6" x14ac:dyDescent="0.25">
      <c r="A489" s="63">
        <v>42137</v>
      </c>
      <c r="B489" s="43" t="s">
        <v>112</v>
      </c>
      <c r="C489" s="46"/>
      <c r="D489" s="43" t="s">
        <v>111</v>
      </c>
      <c r="E489" s="43">
        <v>190</v>
      </c>
      <c r="F489" s="46"/>
    </row>
    <row r="490" spans="1:6" x14ac:dyDescent="0.25">
      <c r="A490" s="63">
        <v>42137</v>
      </c>
      <c r="B490" s="43" t="s">
        <v>112</v>
      </c>
      <c r="C490" s="46"/>
      <c r="D490" s="43" t="s">
        <v>111</v>
      </c>
      <c r="E490" s="43">
        <v>130</v>
      </c>
      <c r="F490" s="46"/>
    </row>
    <row r="491" spans="1:6" x14ac:dyDescent="0.25">
      <c r="A491" s="63">
        <v>42137</v>
      </c>
      <c r="B491" s="43" t="s">
        <v>112</v>
      </c>
      <c r="C491" s="46"/>
      <c r="D491" s="43" t="s">
        <v>111</v>
      </c>
      <c r="E491" s="43">
        <v>190</v>
      </c>
      <c r="F491" s="46"/>
    </row>
    <row r="492" spans="1:6" x14ac:dyDescent="0.25">
      <c r="A492" s="63">
        <v>42137</v>
      </c>
      <c r="B492" s="43" t="s">
        <v>112</v>
      </c>
      <c r="C492" s="46"/>
      <c r="D492" s="43" t="s">
        <v>111</v>
      </c>
      <c r="E492" s="43">
        <v>120</v>
      </c>
      <c r="F492" s="46"/>
    </row>
    <row r="493" spans="1:6" x14ac:dyDescent="0.25">
      <c r="A493" s="63">
        <v>42137</v>
      </c>
      <c r="B493" s="43" t="s">
        <v>112</v>
      </c>
      <c r="C493" s="46"/>
      <c r="D493" s="43" t="s">
        <v>111</v>
      </c>
      <c r="E493" s="43">
        <v>190</v>
      </c>
      <c r="F493" s="46"/>
    </row>
    <row r="494" spans="1:6" x14ac:dyDescent="0.25">
      <c r="A494" s="63">
        <v>42137</v>
      </c>
      <c r="B494" s="43" t="s">
        <v>112</v>
      </c>
      <c r="C494" s="46"/>
      <c r="D494" s="43" t="s">
        <v>111</v>
      </c>
      <c r="E494" s="43">
        <v>135</v>
      </c>
      <c r="F494" s="46"/>
    </row>
    <row r="495" spans="1:6" x14ac:dyDescent="0.25">
      <c r="A495" s="63">
        <v>42137</v>
      </c>
      <c r="B495" s="43" t="s">
        <v>112</v>
      </c>
      <c r="C495" s="46"/>
      <c r="D495" s="43" t="s">
        <v>111</v>
      </c>
      <c r="E495" s="43">
        <v>185</v>
      </c>
      <c r="F495" s="46"/>
    </row>
    <row r="496" spans="1:6" x14ac:dyDescent="0.25">
      <c r="A496" s="63">
        <v>42137</v>
      </c>
      <c r="B496" s="43" t="s">
        <v>112</v>
      </c>
      <c r="C496" s="46"/>
      <c r="D496" s="43" t="s">
        <v>111</v>
      </c>
      <c r="E496" s="43">
        <v>165</v>
      </c>
      <c r="F496" s="46"/>
    </row>
    <row r="497" spans="1:6" x14ac:dyDescent="0.25">
      <c r="A497" s="63">
        <v>42137</v>
      </c>
      <c r="B497" s="43" t="s">
        <v>112</v>
      </c>
      <c r="C497" s="46"/>
      <c r="D497" s="43" t="s">
        <v>111</v>
      </c>
      <c r="E497" s="43">
        <v>190</v>
      </c>
      <c r="F497" s="46"/>
    </row>
    <row r="498" spans="1:6" x14ac:dyDescent="0.25">
      <c r="A498" s="63">
        <v>42137</v>
      </c>
      <c r="B498" s="43" t="s">
        <v>112</v>
      </c>
      <c r="C498" s="46"/>
      <c r="D498" s="43" t="s">
        <v>111</v>
      </c>
      <c r="E498" s="43">
        <v>145</v>
      </c>
      <c r="F498" s="46"/>
    </row>
    <row r="499" spans="1:6" x14ac:dyDescent="0.25">
      <c r="A499" s="63">
        <v>42137</v>
      </c>
      <c r="B499" s="43" t="s">
        <v>112</v>
      </c>
      <c r="C499" s="46"/>
      <c r="D499" s="43" t="s">
        <v>111</v>
      </c>
      <c r="E499" s="43">
        <v>200</v>
      </c>
      <c r="F499" s="46"/>
    </row>
    <row r="500" spans="1:6" x14ac:dyDescent="0.25">
      <c r="A500" s="63">
        <v>42137</v>
      </c>
      <c r="B500" s="43" t="s">
        <v>112</v>
      </c>
      <c r="C500" s="46"/>
      <c r="D500" s="43" t="s">
        <v>111</v>
      </c>
      <c r="E500" s="43">
        <v>115</v>
      </c>
      <c r="F500" s="46"/>
    </row>
    <row r="501" spans="1:6" x14ac:dyDescent="0.25">
      <c r="A501" s="63">
        <v>42137</v>
      </c>
      <c r="B501" s="43" t="s">
        <v>112</v>
      </c>
      <c r="C501" s="46"/>
      <c r="D501" s="43" t="s">
        <v>111</v>
      </c>
      <c r="E501" s="43">
        <v>195</v>
      </c>
      <c r="F501" s="46"/>
    </row>
    <row r="502" spans="1:6" x14ac:dyDescent="0.25">
      <c r="A502" s="63">
        <v>42137</v>
      </c>
      <c r="B502" s="43" t="s">
        <v>112</v>
      </c>
      <c r="C502" s="46"/>
      <c r="D502" s="43" t="s">
        <v>111</v>
      </c>
      <c r="E502" s="43">
        <v>210</v>
      </c>
      <c r="F502" s="46"/>
    </row>
    <row r="503" spans="1:6" x14ac:dyDescent="0.25">
      <c r="A503" s="63">
        <v>42137</v>
      </c>
      <c r="B503" s="43" t="s">
        <v>112</v>
      </c>
      <c r="C503" s="46"/>
      <c r="D503" s="43" t="s">
        <v>111</v>
      </c>
      <c r="E503" s="43">
        <v>155</v>
      </c>
      <c r="F503" s="46"/>
    </row>
    <row r="504" spans="1:6" x14ac:dyDescent="0.25">
      <c r="A504" s="63">
        <v>42137</v>
      </c>
      <c r="B504" s="43" t="s">
        <v>112</v>
      </c>
      <c r="C504" s="46"/>
      <c r="D504" s="43" t="s">
        <v>111</v>
      </c>
      <c r="E504" s="43">
        <v>160</v>
      </c>
      <c r="F504" s="46"/>
    </row>
    <row r="505" spans="1:6" x14ac:dyDescent="0.25">
      <c r="A505" s="63">
        <v>42137</v>
      </c>
      <c r="B505" s="43" t="s">
        <v>110</v>
      </c>
      <c r="C505" s="43" t="s">
        <v>109</v>
      </c>
      <c r="D505" s="43" t="s">
        <v>111</v>
      </c>
      <c r="E505" s="43">
        <v>95</v>
      </c>
      <c r="F505" s="43">
        <v>8.6999999999999993</v>
      </c>
    </row>
    <row r="506" spans="1:6" x14ac:dyDescent="0.25">
      <c r="A506" s="63">
        <v>42137</v>
      </c>
      <c r="B506" s="43" t="s">
        <v>110</v>
      </c>
      <c r="C506" s="43" t="s">
        <v>109</v>
      </c>
      <c r="D506" s="43" t="s">
        <v>111</v>
      </c>
      <c r="E506" s="43">
        <v>118</v>
      </c>
      <c r="F506" s="43">
        <v>15.1</v>
      </c>
    </row>
    <row r="507" spans="1:6" x14ac:dyDescent="0.25">
      <c r="A507" s="63">
        <v>42137</v>
      </c>
      <c r="B507" s="43" t="s">
        <v>110</v>
      </c>
      <c r="C507" s="43" t="s">
        <v>109</v>
      </c>
      <c r="D507" s="43" t="s">
        <v>111</v>
      </c>
      <c r="E507" s="43">
        <v>100</v>
      </c>
      <c r="F507" s="43">
        <v>9.5</v>
      </c>
    </row>
    <row r="508" spans="1:6" x14ac:dyDescent="0.25">
      <c r="A508" s="63">
        <v>42137</v>
      </c>
      <c r="B508" s="43" t="s">
        <v>110</v>
      </c>
      <c r="C508" s="43" t="s">
        <v>109</v>
      </c>
      <c r="D508" s="43" t="s">
        <v>111</v>
      </c>
      <c r="E508" s="43">
        <v>95</v>
      </c>
      <c r="F508" s="43">
        <v>9.1999999999999993</v>
      </c>
    </row>
    <row r="509" spans="1:6" x14ac:dyDescent="0.25">
      <c r="A509" s="63">
        <v>42137</v>
      </c>
      <c r="B509" s="43" t="s">
        <v>110</v>
      </c>
      <c r="C509" s="43" t="s">
        <v>109</v>
      </c>
      <c r="D509" s="43" t="s">
        <v>111</v>
      </c>
      <c r="E509" s="43">
        <v>105</v>
      </c>
      <c r="F509" s="43">
        <v>11.8</v>
      </c>
    </row>
    <row r="510" spans="1:6" x14ac:dyDescent="0.25">
      <c r="A510" s="63">
        <v>42137</v>
      </c>
      <c r="B510" s="43" t="s">
        <v>110</v>
      </c>
      <c r="C510" s="43" t="s">
        <v>109</v>
      </c>
      <c r="D510" s="43" t="s">
        <v>111</v>
      </c>
      <c r="E510" s="43">
        <v>96</v>
      </c>
      <c r="F510" s="43">
        <v>8.6</v>
      </c>
    </row>
    <row r="511" spans="1:6" x14ac:dyDescent="0.25">
      <c r="A511" s="63">
        <v>42137</v>
      </c>
      <c r="B511" s="43" t="s">
        <v>110</v>
      </c>
      <c r="C511" s="43" t="s">
        <v>109</v>
      </c>
      <c r="D511" s="43" t="s">
        <v>111</v>
      </c>
      <c r="E511" s="43">
        <v>99</v>
      </c>
      <c r="F511" s="43">
        <v>9.6999999999999993</v>
      </c>
    </row>
    <row r="512" spans="1:6" x14ac:dyDescent="0.25">
      <c r="A512" s="63">
        <v>42137</v>
      </c>
      <c r="B512" s="43" t="s">
        <v>110</v>
      </c>
      <c r="C512" s="43" t="s">
        <v>109</v>
      </c>
      <c r="D512" s="43" t="s">
        <v>111</v>
      </c>
      <c r="E512" s="43">
        <v>115</v>
      </c>
      <c r="F512" s="43">
        <v>15</v>
      </c>
    </row>
    <row r="513" spans="1:6" x14ac:dyDescent="0.25">
      <c r="A513" s="63">
        <v>42137</v>
      </c>
      <c r="B513" s="43" t="s">
        <v>110</v>
      </c>
      <c r="C513" s="43" t="s">
        <v>109</v>
      </c>
      <c r="D513" s="43" t="s">
        <v>111</v>
      </c>
      <c r="E513" s="43">
        <v>85</v>
      </c>
      <c r="F513" s="43">
        <v>6.6</v>
      </c>
    </row>
    <row r="514" spans="1:6" x14ac:dyDescent="0.25">
      <c r="A514" s="63">
        <v>42137</v>
      </c>
      <c r="B514" s="43" t="s">
        <v>110</v>
      </c>
      <c r="C514" s="43" t="s">
        <v>109</v>
      </c>
      <c r="D514" s="43" t="s">
        <v>111</v>
      </c>
      <c r="E514" s="43">
        <v>82</v>
      </c>
      <c r="F514" s="43">
        <v>5.3</v>
      </c>
    </row>
    <row r="515" spans="1:6" x14ac:dyDescent="0.25">
      <c r="A515" s="63">
        <v>42137</v>
      </c>
      <c r="B515" s="43" t="s">
        <v>110</v>
      </c>
      <c r="C515" s="43" t="s">
        <v>109</v>
      </c>
      <c r="D515" s="43" t="s">
        <v>111</v>
      </c>
      <c r="E515" s="43">
        <v>95</v>
      </c>
      <c r="F515" s="43">
        <v>8</v>
      </c>
    </row>
    <row r="516" spans="1:6" x14ac:dyDescent="0.25">
      <c r="A516" s="63">
        <v>42137</v>
      </c>
      <c r="B516" s="43" t="s">
        <v>110</v>
      </c>
      <c r="C516" s="43" t="s">
        <v>109</v>
      </c>
      <c r="D516" s="43" t="s">
        <v>111</v>
      </c>
      <c r="E516" s="43">
        <v>113</v>
      </c>
      <c r="F516" s="43">
        <v>13.8</v>
      </c>
    </row>
    <row r="517" spans="1:6" x14ac:dyDescent="0.25">
      <c r="A517" s="63">
        <v>42137</v>
      </c>
      <c r="B517" s="43" t="s">
        <v>110</v>
      </c>
      <c r="C517" s="43" t="s">
        <v>109</v>
      </c>
      <c r="D517" s="43" t="s">
        <v>111</v>
      </c>
      <c r="E517" s="43">
        <v>120</v>
      </c>
      <c r="F517" s="43">
        <v>15.4</v>
      </c>
    </row>
    <row r="518" spans="1:6" x14ac:dyDescent="0.25">
      <c r="A518" s="63">
        <v>42137</v>
      </c>
      <c r="B518" s="43" t="s">
        <v>110</v>
      </c>
      <c r="C518" s="43" t="s">
        <v>109</v>
      </c>
      <c r="D518" s="43" t="s">
        <v>111</v>
      </c>
      <c r="E518" s="43">
        <v>105</v>
      </c>
      <c r="F518" s="43">
        <v>11.4</v>
      </c>
    </row>
    <row r="519" spans="1:6" x14ac:dyDescent="0.25">
      <c r="A519" s="63">
        <v>42137</v>
      </c>
      <c r="B519" s="43" t="s">
        <v>110</v>
      </c>
      <c r="C519" s="43" t="s">
        <v>109</v>
      </c>
      <c r="D519" s="43" t="s">
        <v>111</v>
      </c>
      <c r="E519" s="43">
        <v>118</v>
      </c>
      <c r="F519" s="43">
        <v>15.5</v>
      </c>
    </row>
    <row r="520" spans="1:6" x14ac:dyDescent="0.25">
      <c r="A520" s="63">
        <v>42137</v>
      </c>
      <c r="B520" s="43" t="s">
        <v>110</v>
      </c>
      <c r="C520" s="43" t="s">
        <v>109</v>
      </c>
      <c r="D520" s="43" t="s">
        <v>111</v>
      </c>
      <c r="E520" s="43">
        <v>90</v>
      </c>
      <c r="F520" s="43">
        <v>8.1</v>
      </c>
    </row>
    <row r="521" spans="1:6" x14ac:dyDescent="0.25">
      <c r="A521" s="63">
        <v>42137</v>
      </c>
      <c r="B521" s="43" t="s">
        <v>110</v>
      </c>
      <c r="C521" s="43" t="s">
        <v>109</v>
      </c>
      <c r="D521" s="43" t="s">
        <v>111</v>
      </c>
      <c r="E521" s="43">
        <v>105</v>
      </c>
      <c r="F521" s="43">
        <v>10.8</v>
      </c>
    </row>
    <row r="522" spans="1:6" x14ac:dyDescent="0.25">
      <c r="A522" s="63">
        <v>42137</v>
      </c>
      <c r="B522" s="43" t="s">
        <v>110</v>
      </c>
      <c r="C522" s="43" t="s">
        <v>109</v>
      </c>
      <c r="D522" s="43" t="s">
        <v>111</v>
      </c>
      <c r="E522" s="43">
        <v>102</v>
      </c>
      <c r="F522" s="43">
        <v>10.4</v>
      </c>
    </row>
    <row r="523" spans="1:6" x14ac:dyDescent="0.25">
      <c r="A523" s="63">
        <v>42137</v>
      </c>
      <c r="B523" s="43" t="s">
        <v>110</v>
      </c>
      <c r="C523" s="43" t="s">
        <v>109</v>
      </c>
      <c r="D523" s="43" t="s">
        <v>111</v>
      </c>
      <c r="E523" s="43">
        <v>98</v>
      </c>
      <c r="F523" s="43">
        <v>9.4</v>
      </c>
    </row>
    <row r="524" spans="1:6" x14ac:dyDescent="0.25">
      <c r="A524" s="63">
        <v>42137</v>
      </c>
      <c r="B524" s="43" t="s">
        <v>110</v>
      </c>
      <c r="C524" s="43" t="s">
        <v>109</v>
      </c>
      <c r="D524" s="43" t="s">
        <v>111</v>
      </c>
      <c r="E524" s="43">
        <v>83</v>
      </c>
      <c r="F524" s="43">
        <v>5.9</v>
      </c>
    </row>
    <row r="525" spans="1:6" x14ac:dyDescent="0.25">
      <c r="A525" s="63">
        <v>42137</v>
      </c>
      <c r="B525" s="43" t="s">
        <v>110</v>
      </c>
      <c r="C525" s="43" t="s">
        <v>109</v>
      </c>
      <c r="D525" s="43" t="s">
        <v>111</v>
      </c>
      <c r="E525" s="43">
        <v>120</v>
      </c>
      <c r="F525" s="43">
        <v>15.1</v>
      </c>
    </row>
    <row r="526" spans="1:6" x14ac:dyDescent="0.25">
      <c r="A526" s="63">
        <v>42137</v>
      </c>
      <c r="B526" s="43" t="s">
        <v>110</v>
      </c>
      <c r="C526" s="43" t="s">
        <v>109</v>
      </c>
      <c r="D526" s="43" t="s">
        <v>111</v>
      </c>
      <c r="E526" s="43">
        <v>89</v>
      </c>
      <c r="F526" s="43">
        <v>7.1</v>
      </c>
    </row>
    <row r="527" spans="1:6" x14ac:dyDescent="0.25">
      <c r="A527" s="63">
        <v>42137</v>
      </c>
      <c r="B527" s="43" t="s">
        <v>110</v>
      </c>
      <c r="C527" s="43" t="s">
        <v>109</v>
      </c>
      <c r="D527" s="43" t="s">
        <v>111</v>
      </c>
      <c r="E527" s="43">
        <v>95</v>
      </c>
      <c r="F527" s="43">
        <v>10.3</v>
      </c>
    </row>
    <row r="528" spans="1:6" x14ac:dyDescent="0.25">
      <c r="A528" s="63">
        <v>42137</v>
      </c>
      <c r="B528" s="43" t="s">
        <v>110</v>
      </c>
      <c r="C528" s="43" t="s">
        <v>109</v>
      </c>
      <c r="D528" s="43" t="s">
        <v>111</v>
      </c>
      <c r="E528" s="43">
        <v>95</v>
      </c>
      <c r="F528" s="43">
        <v>9.5</v>
      </c>
    </row>
    <row r="529" spans="1:6" x14ac:dyDescent="0.25">
      <c r="A529" s="63">
        <v>42137</v>
      </c>
      <c r="B529" s="43" t="s">
        <v>110</v>
      </c>
      <c r="C529" s="43" t="s">
        <v>109</v>
      </c>
      <c r="D529" s="43" t="s">
        <v>111</v>
      </c>
      <c r="E529" s="43">
        <v>125</v>
      </c>
      <c r="F529" s="43">
        <v>17.899999999999999</v>
      </c>
    </row>
    <row r="530" spans="1:6" x14ac:dyDescent="0.25">
      <c r="A530" s="63">
        <v>42137</v>
      </c>
      <c r="B530" s="43" t="s">
        <v>110</v>
      </c>
      <c r="C530" s="43" t="s">
        <v>109</v>
      </c>
      <c r="D530" s="43" t="s">
        <v>111</v>
      </c>
      <c r="E530" s="43">
        <v>114</v>
      </c>
      <c r="F530" s="43">
        <v>14.6</v>
      </c>
    </row>
    <row r="531" spans="1:6" x14ac:dyDescent="0.25">
      <c r="A531" s="63">
        <v>42137</v>
      </c>
      <c r="B531" s="43" t="s">
        <v>110</v>
      </c>
      <c r="C531" s="43" t="s">
        <v>109</v>
      </c>
      <c r="D531" s="43" t="s">
        <v>111</v>
      </c>
      <c r="E531" s="43">
        <v>124</v>
      </c>
      <c r="F531" s="43">
        <v>18.399999999999999</v>
      </c>
    </row>
    <row r="532" spans="1:6" x14ac:dyDescent="0.25">
      <c r="A532" s="63">
        <v>42137</v>
      </c>
      <c r="B532" s="43" t="s">
        <v>110</v>
      </c>
      <c r="C532" s="43" t="s">
        <v>109</v>
      </c>
      <c r="D532" s="43" t="s">
        <v>111</v>
      </c>
      <c r="E532" s="43">
        <v>121</v>
      </c>
      <c r="F532" s="43">
        <v>16.8</v>
      </c>
    </row>
    <row r="533" spans="1:6" x14ac:dyDescent="0.25">
      <c r="A533" s="63">
        <v>42137</v>
      </c>
      <c r="B533" s="43" t="s">
        <v>110</v>
      </c>
      <c r="C533" s="43" t="s">
        <v>109</v>
      </c>
      <c r="D533" s="43" t="s">
        <v>111</v>
      </c>
      <c r="E533" s="43">
        <v>104</v>
      </c>
      <c r="F533" s="43">
        <v>10.3</v>
      </c>
    </row>
    <row r="534" spans="1:6" x14ac:dyDescent="0.25">
      <c r="A534" s="63">
        <v>42137</v>
      </c>
      <c r="B534" s="43" t="s">
        <v>110</v>
      </c>
      <c r="C534" s="43" t="s">
        <v>109</v>
      </c>
      <c r="D534" s="43" t="s">
        <v>111</v>
      </c>
      <c r="E534" s="43">
        <v>97</v>
      </c>
      <c r="F534" s="43">
        <v>8.8000000000000007</v>
      </c>
    </row>
    <row r="535" spans="1:6" x14ac:dyDescent="0.25">
      <c r="A535" s="63">
        <v>42137</v>
      </c>
      <c r="B535" s="43" t="s">
        <v>112</v>
      </c>
      <c r="C535" s="46"/>
      <c r="D535" s="43" t="s">
        <v>111</v>
      </c>
      <c r="E535" s="43">
        <v>190</v>
      </c>
      <c r="F535" s="46"/>
    </row>
    <row r="536" spans="1:6" x14ac:dyDescent="0.25">
      <c r="A536" s="63">
        <v>42137</v>
      </c>
      <c r="B536" s="43" t="s">
        <v>112</v>
      </c>
      <c r="C536" s="46"/>
      <c r="D536" s="43" t="s">
        <v>111</v>
      </c>
      <c r="E536" s="43">
        <v>185</v>
      </c>
      <c r="F536" s="46"/>
    </row>
    <row r="537" spans="1:6" x14ac:dyDescent="0.25">
      <c r="A537" s="63">
        <v>42137</v>
      </c>
      <c r="B537" s="43" t="s">
        <v>112</v>
      </c>
      <c r="C537" s="46"/>
      <c r="D537" s="43" t="s">
        <v>111</v>
      </c>
      <c r="E537" s="43">
        <v>105</v>
      </c>
      <c r="F537" s="46"/>
    </row>
    <row r="538" spans="1:6" x14ac:dyDescent="0.25">
      <c r="A538" s="63">
        <v>42137</v>
      </c>
      <c r="B538" s="43" t="s">
        <v>112</v>
      </c>
      <c r="C538" s="46"/>
      <c r="D538" s="43" t="s">
        <v>111</v>
      </c>
      <c r="E538" s="43">
        <v>195</v>
      </c>
      <c r="F538" s="46"/>
    </row>
    <row r="539" spans="1:6" x14ac:dyDescent="0.25">
      <c r="A539" s="63">
        <v>42137</v>
      </c>
      <c r="B539" s="43" t="s">
        <v>112</v>
      </c>
      <c r="C539" s="46"/>
      <c r="D539" s="43" t="s">
        <v>111</v>
      </c>
      <c r="E539" s="43">
        <v>105</v>
      </c>
      <c r="F539" s="46"/>
    </row>
    <row r="540" spans="1:6" x14ac:dyDescent="0.25">
      <c r="A540" s="63">
        <v>42137</v>
      </c>
      <c r="B540" s="43" t="s">
        <v>112</v>
      </c>
      <c r="C540" s="46"/>
      <c r="D540" s="43" t="s">
        <v>111</v>
      </c>
      <c r="E540" s="43">
        <v>165</v>
      </c>
      <c r="F540" s="46"/>
    </row>
    <row r="541" spans="1:6" x14ac:dyDescent="0.25">
      <c r="A541" s="63">
        <v>42137</v>
      </c>
      <c r="B541" s="43" t="s">
        <v>112</v>
      </c>
      <c r="C541" s="46"/>
      <c r="D541" s="43" t="s">
        <v>111</v>
      </c>
      <c r="E541" s="43">
        <v>145</v>
      </c>
      <c r="F541" s="46"/>
    </row>
    <row r="542" spans="1:6" x14ac:dyDescent="0.25">
      <c r="A542" s="63">
        <v>42137</v>
      </c>
      <c r="B542" s="43" t="s">
        <v>112</v>
      </c>
      <c r="C542" s="46"/>
      <c r="D542" s="43" t="s">
        <v>111</v>
      </c>
      <c r="E542" s="43">
        <v>105</v>
      </c>
      <c r="F542" s="46"/>
    </row>
    <row r="543" spans="1:6" x14ac:dyDescent="0.25">
      <c r="A543" s="63">
        <v>42137</v>
      </c>
      <c r="B543" s="43" t="s">
        <v>112</v>
      </c>
      <c r="C543" s="46"/>
      <c r="D543" s="43" t="s">
        <v>111</v>
      </c>
      <c r="E543" s="43">
        <v>155</v>
      </c>
      <c r="F543" s="46"/>
    </row>
    <row r="544" spans="1:6" x14ac:dyDescent="0.25">
      <c r="A544" s="63">
        <v>42137</v>
      </c>
      <c r="B544" s="43" t="s">
        <v>112</v>
      </c>
      <c r="C544" s="46"/>
      <c r="D544" s="43" t="s">
        <v>111</v>
      </c>
      <c r="E544" s="43">
        <v>175</v>
      </c>
      <c r="F544" s="46"/>
    </row>
    <row r="545" spans="1:6" x14ac:dyDescent="0.25">
      <c r="A545" s="63">
        <v>42137</v>
      </c>
      <c r="B545" s="43" t="s">
        <v>112</v>
      </c>
      <c r="C545" s="46"/>
      <c r="D545" s="43" t="s">
        <v>111</v>
      </c>
      <c r="E545" s="43">
        <v>145</v>
      </c>
      <c r="F545" s="46"/>
    </row>
    <row r="546" spans="1:6" x14ac:dyDescent="0.25">
      <c r="A546" s="63">
        <v>42137</v>
      </c>
      <c r="B546" s="43" t="s">
        <v>112</v>
      </c>
      <c r="C546" s="46"/>
      <c r="D546" s="43" t="s">
        <v>111</v>
      </c>
      <c r="E546" s="43">
        <v>155</v>
      </c>
      <c r="F546" s="46"/>
    </row>
    <row r="547" spans="1:6" x14ac:dyDescent="0.25">
      <c r="A547" s="63">
        <v>42137</v>
      </c>
      <c r="B547" s="43" t="s">
        <v>112</v>
      </c>
      <c r="C547" s="46"/>
      <c r="D547" s="43" t="s">
        <v>111</v>
      </c>
      <c r="E547" s="43">
        <v>210</v>
      </c>
      <c r="F547" s="46"/>
    </row>
    <row r="548" spans="1:6" x14ac:dyDescent="0.25">
      <c r="A548" s="63">
        <v>42137</v>
      </c>
      <c r="B548" s="43" t="s">
        <v>112</v>
      </c>
      <c r="C548" s="46"/>
      <c r="D548" s="43" t="s">
        <v>111</v>
      </c>
      <c r="E548" s="43">
        <v>150</v>
      </c>
      <c r="F548" s="46"/>
    </row>
    <row r="549" spans="1:6" x14ac:dyDescent="0.25">
      <c r="A549" s="63">
        <v>42137</v>
      </c>
      <c r="B549" s="43" t="s">
        <v>112</v>
      </c>
      <c r="C549" s="46"/>
      <c r="D549" s="43" t="s">
        <v>111</v>
      </c>
      <c r="E549" s="43">
        <v>175</v>
      </c>
      <c r="F549" s="46"/>
    </row>
    <row r="550" spans="1:6" x14ac:dyDescent="0.25">
      <c r="A550" s="63">
        <v>42137</v>
      </c>
      <c r="B550" s="43" t="s">
        <v>112</v>
      </c>
      <c r="C550" s="46"/>
      <c r="D550" s="43" t="s">
        <v>111</v>
      </c>
      <c r="E550" s="43">
        <v>185</v>
      </c>
      <c r="F550" s="46"/>
    </row>
    <row r="551" spans="1:6" x14ac:dyDescent="0.25">
      <c r="A551" s="63">
        <v>42137</v>
      </c>
      <c r="B551" s="43" t="s">
        <v>112</v>
      </c>
      <c r="C551" s="46"/>
      <c r="D551" s="43" t="s">
        <v>111</v>
      </c>
      <c r="E551" s="43">
        <v>135</v>
      </c>
      <c r="F551" s="46"/>
    </row>
    <row r="552" spans="1:6" x14ac:dyDescent="0.25">
      <c r="A552" s="63">
        <v>42137</v>
      </c>
      <c r="B552" s="43" t="s">
        <v>112</v>
      </c>
      <c r="C552" s="46"/>
      <c r="D552" s="43" t="s">
        <v>111</v>
      </c>
      <c r="E552" s="43">
        <v>165</v>
      </c>
      <c r="F552" s="46"/>
    </row>
    <row r="553" spans="1:6" x14ac:dyDescent="0.25">
      <c r="A553" s="63">
        <v>42137</v>
      </c>
      <c r="B553" s="43" t="s">
        <v>112</v>
      </c>
      <c r="C553" s="46"/>
      <c r="D553" s="43" t="s">
        <v>111</v>
      </c>
      <c r="E553" s="43">
        <v>155</v>
      </c>
      <c r="F553" s="46"/>
    </row>
    <row r="554" spans="1:6" x14ac:dyDescent="0.25">
      <c r="A554" s="63">
        <v>42137</v>
      </c>
      <c r="B554" s="43" t="s">
        <v>110</v>
      </c>
      <c r="C554" s="43" t="s">
        <v>109</v>
      </c>
      <c r="D554" s="43" t="s">
        <v>111</v>
      </c>
      <c r="E554" s="43">
        <v>101</v>
      </c>
      <c r="F554" s="43">
        <v>10.199999999999999</v>
      </c>
    </row>
    <row r="555" spans="1:6" x14ac:dyDescent="0.25">
      <c r="A555" s="63">
        <v>42137</v>
      </c>
      <c r="B555" s="43" t="s">
        <v>110</v>
      </c>
      <c r="C555" s="43" t="s">
        <v>109</v>
      </c>
      <c r="D555" s="43" t="s">
        <v>111</v>
      </c>
      <c r="E555" s="43">
        <v>96</v>
      </c>
      <c r="F555" s="43">
        <v>7.4</v>
      </c>
    </row>
    <row r="556" spans="1:6" x14ac:dyDescent="0.25">
      <c r="A556" s="63">
        <v>42137</v>
      </c>
      <c r="B556" s="43" t="s">
        <v>110</v>
      </c>
      <c r="C556" s="43" t="s">
        <v>109</v>
      </c>
      <c r="D556" s="43" t="s">
        <v>111</v>
      </c>
      <c r="E556" s="43">
        <v>116</v>
      </c>
      <c r="F556" s="43">
        <v>14.1</v>
      </c>
    </row>
    <row r="557" spans="1:6" x14ac:dyDescent="0.25">
      <c r="A557" s="63">
        <v>42137</v>
      </c>
      <c r="B557" s="43" t="s">
        <v>110</v>
      </c>
      <c r="C557" s="43" t="s">
        <v>109</v>
      </c>
      <c r="D557" s="43" t="s">
        <v>111</v>
      </c>
      <c r="E557" s="43">
        <v>99</v>
      </c>
      <c r="F557" s="43">
        <v>9.3000000000000007</v>
      </c>
    </row>
    <row r="558" spans="1:6" x14ac:dyDescent="0.25">
      <c r="A558" s="63">
        <v>42137</v>
      </c>
      <c r="B558" s="43" t="s">
        <v>110</v>
      </c>
      <c r="C558" s="43" t="s">
        <v>109</v>
      </c>
      <c r="D558" s="43" t="s">
        <v>111</v>
      </c>
      <c r="E558" s="43">
        <v>100</v>
      </c>
      <c r="F558" s="43">
        <v>8.6999999999999993</v>
      </c>
    </row>
    <row r="559" spans="1:6" x14ac:dyDescent="0.25">
      <c r="A559" s="63">
        <v>42137</v>
      </c>
      <c r="B559" s="43" t="s">
        <v>110</v>
      </c>
      <c r="C559" s="43" t="s">
        <v>109</v>
      </c>
      <c r="D559" s="43" t="s">
        <v>111</v>
      </c>
      <c r="E559" s="43">
        <v>97</v>
      </c>
      <c r="F559" s="43">
        <v>7.8</v>
      </c>
    </row>
    <row r="560" spans="1:6" x14ac:dyDescent="0.25">
      <c r="A560" s="63">
        <v>42137</v>
      </c>
      <c r="B560" s="43" t="s">
        <v>110</v>
      </c>
      <c r="C560" s="43" t="s">
        <v>109</v>
      </c>
      <c r="D560" s="43" t="s">
        <v>111</v>
      </c>
      <c r="E560" s="43">
        <v>116</v>
      </c>
      <c r="F560" s="43">
        <v>14.1</v>
      </c>
    </row>
    <row r="561" spans="1:7" x14ac:dyDescent="0.25">
      <c r="A561" s="63">
        <v>42137</v>
      </c>
      <c r="B561" s="43" t="s">
        <v>110</v>
      </c>
      <c r="C561" s="43" t="s">
        <v>109</v>
      </c>
      <c r="D561" s="43" t="s">
        <v>111</v>
      </c>
      <c r="E561" s="43">
        <v>96</v>
      </c>
      <c r="F561" s="43">
        <v>9.4</v>
      </c>
    </row>
    <row r="562" spans="1:7" x14ac:dyDescent="0.25">
      <c r="A562" s="63">
        <v>42137</v>
      </c>
      <c r="B562" s="43" t="s">
        <v>110</v>
      </c>
      <c r="C562" s="43" t="s">
        <v>109</v>
      </c>
      <c r="D562" s="43" t="s">
        <v>111</v>
      </c>
      <c r="E562" s="43">
        <v>120</v>
      </c>
      <c r="F562" s="43">
        <v>15.8</v>
      </c>
    </row>
    <row r="563" spans="1:7" x14ac:dyDescent="0.25">
      <c r="A563" s="63">
        <v>42137</v>
      </c>
      <c r="B563" s="43" t="s">
        <v>110</v>
      </c>
      <c r="C563" s="43" t="s">
        <v>109</v>
      </c>
      <c r="D563" s="43" t="s">
        <v>111</v>
      </c>
      <c r="E563" s="43">
        <v>121</v>
      </c>
      <c r="F563" s="43">
        <v>16.2</v>
      </c>
      <c r="G563" s="43" t="s">
        <v>113</v>
      </c>
    </row>
    <row r="564" spans="1:7" x14ac:dyDescent="0.25">
      <c r="A564" s="63">
        <v>42137</v>
      </c>
      <c r="B564" s="43" t="s">
        <v>110</v>
      </c>
      <c r="C564" s="43" t="s">
        <v>109</v>
      </c>
      <c r="D564" s="43" t="s">
        <v>111</v>
      </c>
      <c r="E564" s="43">
        <v>110</v>
      </c>
      <c r="F564" s="43">
        <v>13</v>
      </c>
    </row>
    <row r="565" spans="1:7" x14ac:dyDescent="0.25">
      <c r="A565" s="63">
        <v>42137</v>
      </c>
      <c r="B565" s="43" t="s">
        <v>110</v>
      </c>
      <c r="C565" s="43" t="s">
        <v>109</v>
      </c>
      <c r="D565" s="43" t="s">
        <v>111</v>
      </c>
      <c r="E565" s="43">
        <v>91</v>
      </c>
      <c r="F565" s="43">
        <v>7.2</v>
      </c>
    </row>
    <row r="566" spans="1:7" x14ac:dyDescent="0.25">
      <c r="A566" s="63">
        <v>42137</v>
      </c>
      <c r="B566" s="43" t="s">
        <v>110</v>
      </c>
      <c r="C566" s="43" t="s">
        <v>109</v>
      </c>
      <c r="D566" s="43" t="s">
        <v>111</v>
      </c>
      <c r="E566" s="43">
        <v>99</v>
      </c>
      <c r="F566" s="43">
        <v>9.3000000000000007</v>
      </c>
    </row>
    <row r="567" spans="1:7" x14ac:dyDescent="0.25">
      <c r="A567" s="63">
        <v>42137</v>
      </c>
      <c r="B567" s="43" t="s">
        <v>110</v>
      </c>
      <c r="C567" s="43" t="s">
        <v>109</v>
      </c>
      <c r="D567" s="43" t="s">
        <v>111</v>
      </c>
      <c r="E567" s="43">
        <v>90</v>
      </c>
      <c r="F567" s="43">
        <v>7.4</v>
      </c>
    </row>
    <row r="568" spans="1:7" x14ac:dyDescent="0.25">
      <c r="A568" s="63">
        <v>42137</v>
      </c>
      <c r="B568" s="43" t="s">
        <v>110</v>
      </c>
      <c r="C568" s="43" t="s">
        <v>109</v>
      </c>
      <c r="D568" s="43" t="s">
        <v>111</v>
      </c>
      <c r="E568" s="43">
        <v>92</v>
      </c>
      <c r="F568" s="43">
        <v>6.8</v>
      </c>
    </row>
    <row r="569" spans="1:7" x14ac:dyDescent="0.25">
      <c r="A569" s="63">
        <v>42137</v>
      </c>
      <c r="B569" s="43" t="s">
        <v>110</v>
      </c>
      <c r="C569" s="43" t="s">
        <v>109</v>
      </c>
      <c r="D569" s="43" t="s">
        <v>111</v>
      </c>
      <c r="E569" s="43">
        <v>100</v>
      </c>
      <c r="F569" s="43">
        <v>9.8000000000000007</v>
      </c>
    </row>
    <row r="570" spans="1:7" x14ac:dyDescent="0.25">
      <c r="A570" s="63">
        <v>42137</v>
      </c>
      <c r="B570" s="43" t="s">
        <v>110</v>
      </c>
      <c r="C570" s="43" t="s">
        <v>109</v>
      </c>
      <c r="D570" s="43" t="s">
        <v>111</v>
      </c>
      <c r="E570" s="43">
        <v>128</v>
      </c>
      <c r="F570" s="43">
        <v>18.399999999999999</v>
      </c>
    </row>
    <row r="571" spans="1:7" x14ac:dyDescent="0.25">
      <c r="A571" s="63">
        <v>42137</v>
      </c>
      <c r="B571" s="43" t="s">
        <v>110</v>
      </c>
      <c r="C571" s="43" t="s">
        <v>109</v>
      </c>
      <c r="D571" s="43" t="s">
        <v>111</v>
      </c>
      <c r="E571" s="43">
        <v>101</v>
      </c>
      <c r="F571" s="43">
        <v>7.8</v>
      </c>
    </row>
    <row r="572" spans="1:7" x14ac:dyDescent="0.25">
      <c r="A572" s="63">
        <v>42137</v>
      </c>
      <c r="B572" s="43" t="s">
        <v>110</v>
      </c>
      <c r="C572" s="43" t="s">
        <v>109</v>
      </c>
      <c r="D572" s="43" t="s">
        <v>111</v>
      </c>
      <c r="E572" s="43">
        <v>121</v>
      </c>
      <c r="F572" s="43">
        <v>16.399999999999999</v>
      </c>
      <c r="G572" s="43" t="s">
        <v>113</v>
      </c>
    </row>
    <row r="573" spans="1:7" x14ac:dyDescent="0.25">
      <c r="A573" s="64">
        <v>42137</v>
      </c>
      <c r="B573" s="41" t="s">
        <v>110</v>
      </c>
      <c r="C573" s="41" t="s">
        <v>109</v>
      </c>
      <c r="D573" s="41" t="s">
        <v>111</v>
      </c>
      <c r="E573" s="41">
        <v>111</v>
      </c>
      <c r="F573" s="41">
        <v>11.9</v>
      </c>
      <c r="G573" s="41"/>
    </row>
    <row r="574" spans="1:7" x14ac:dyDescent="0.25">
      <c r="A574" s="63">
        <v>42138</v>
      </c>
      <c r="B574" s="43" t="s">
        <v>112</v>
      </c>
      <c r="C574" s="46"/>
      <c r="D574" s="43" t="s">
        <v>111</v>
      </c>
      <c r="E574" s="43">
        <v>165</v>
      </c>
      <c r="F574" s="46"/>
    </row>
    <row r="575" spans="1:7" x14ac:dyDescent="0.25">
      <c r="A575" s="63">
        <v>42138</v>
      </c>
      <c r="B575" s="43" t="s">
        <v>112</v>
      </c>
      <c r="C575" s="46"/>
      <c r="D575" s="43" t="s">
        <v>111</v>
      </c>
      <c r="E575" s="43">
        <v>125</v>
      </c>
      <c r="F575" s="46"/>
    </row>
    <row r="576" spans="1:7" x14ac:dyDescent="0.25">
      <c r="A576" s="63">
        <v>42138</v>
      </c>
      <c r="B576" s="43" t="s">
        <v>112</v>
      </c>
      <c r="C576" s="46"/>
      <c r="D576" s="43" t="s">
        <v>111</v>
      </c>
      <c r="E576" s="43">
        <v>105</v>
      </c>
      <c r="F576" s="46"/>
    </row>
    <row r="577" spans="1:6" x14ac:dyDescent="0.25">
      <c r="A577" s="63">
        <v>42138</v>
      </c>
      <c r="B577" s="43" t="s">
        <v>112</v>
      </c>
      <c r="C577" s="46"/>
      <c r="D577" s="43" t="s">
        <v>111</v>
      </c>
      <c r="E577" s="43">
        <v>185</v>
      </c>
      <c r="F577" s="46"/>
    </row>
    <row r="578" spans="1:6" x14ac:dyDescent="0.25">
      <c r="A578" s="63">
        <v>42138</v>
      </c>
      <c r="B578" s="43" t="s">
        <v>110</v>
      </c>
      <c r="C578" s="43" t="s">
        <v>109</v>
      </c>
      <c r="D578" s="43" t="s">
        <v>111</v>
      </c>
      <c r="E578" s="43">
        <v>104</v>
      </c>
      <c r="F578" s="43">
        <v>9.4</v>
      </c>
    </row>
    <row r="579" spans="1:6" x14ac:dyDescent="0.25">
      <c r="A579" s="63">
        <v>42138</v>
      </c>
      <c r="B579" s="43" t="s">
        <v>110</v>
      </c>
      <c r="C579" s="43" t="s">
        <v>109</v>
      </c>
      <c r="D579" s="43" t="s">
        <v>111</v>
      </c>
      <c r="E579" s="43">
        <v>104</v>
      </c>
      <c r="F579" s="43">
        <v>11.2</v>
      </c>
    </row>
    <row r="580" spans="1:6" x14ac:dyDescent="0.25">
      <c r="A580" s="63">
        <v>42138</v>
      </c>
      <c r="B580" s="43" t="s">
        <v>110</v>
      </c>
      <c r="C580" s="43" t="s">
        <v>109</v>
      </c>
      <c r="D580" s="43" t="s">
        <v>111</v>
      </c>
      <c r="E580" s="43">
        <v>114</v>
      </c>
      <c r="F580" s="43">
        <v>14.9</v>
      </c>
    </row>
    <row r="581" spans="1:6" x14ac:dyDescent="0.25">
      <c r="A581" s="63">
        <v>42138</v>
      </c>
      <c r="B581" s="43" t="s">
        <v>110</v>
      </c>
      <c r="C581" s="43" t="s">
        <v>109</v>
      </c>
      <c r="D581" s="43" t="s">
        <v>111</v>
      </c>
      <c r="E581" s="43">
        <v>105</v>
      </c>
      <c r="F581" s="43">
        <v>7.2</v>
      </c>
    </row>
    <row r="582" spans="1:6" x14ac:dyDescent="0.25">
      <c r="A582" s="63">
        <v>42138</v>
      </c>
      <c r="B582" s="43" t="s">
        <v>110</v>
      </c>
      <c r="C582" s="43" t="s">
        <v>109</v>
      </c>
      <c r="D582" s="43" t="s">
        <v>111</v>
      </c>
      <c r="E582" s="43">
        <v>114</v>
      </c>
      <c r="F582" s="43">
        <v>14.7</v>
      </c>
    </row>
    <row r="583" spans="1:6" x14ac:dyDescent="0.25">
      <c r="A583" s="63">
        <v>42138</v>
      </c>
      <c r="B583" s="43" t="s">
        <v>110</v>
      </c>
      <c r="C583" s="43" t="s">
        <v>109</v>
      </c>
      <c r="D583" s="43" t="s">
        <v>111</v>
      </c>
      <c r="E583" s="43">
        <v>120</v>
      </c>
      <c r="F583" s="43">
        <v>16.600000000000001</v>
      </c>
    </row>
    <row r="584" spans="1:6" x14ac:dyDescent="0.25">
      <c r="A584" s="63">
        <v>42138</v>
      </c>
      <c r="B584" s="43" t="s">
        <v>110</v>
      </c>
      <c r="C584" s="43" t="s">
        <v>109</v>
      </c>
      <c r="D584" s="43" t="s">
        <v>111</v>
      </c>
      <c r="E584" s="43">
        <v>107</v>
      </c>
      <c r="F584" s="43">
        <v>11.4</v>
      </c>
    </row>
    <row r="585" spans="1:6" x14ac:dyDescent="0.25">
      <c r="A585" s="63">
        <v>42138</v>
      </c>
      <c r="B585" s="43" t="s">
        <v>110</v>
      </c>
      <c r="C585" s="43" t="s">
        <v>109</v>
      </c>
      <c r="D585" s="43" t="s">
        <v>111</v>
      </c>
      <c r="E585" s="43">
        <v>104</v>
      </c>
      <c r="F585" s="43">
        <v>9.1</v>
      </c>
    </row>
    <row r="586" spans="1:6" x14ac:dyDescent="0.25">
      <c r="A586" s="63">
        <v>42138</v>
      </c>
      <c r="B586" s="43" t="s">
        <v>110</v>
      </c>
      <c r="C586" s="43" t="s">
        <v>109</v>
      </c>
      <c r="D586" s="43" t="s">
        <v>111</v>
      </c>
      <c r="E586" s="43">
        <v>103</v>
      </c>
      <c r="F586" s="43">
        <v>10.1</v>
      </c>
    </row>
    <row r="587" spans="1:6" x14ac:dyDescent="0.25">
      <c r="A587" s="63">
        <v>42138</v>
      </c>
      <c r="B587" s="43" t="s">
        <v>110</v>
      </c>
      <c r="C587" s="43" t="s">
        <v>109</v>
      </c>
      <c r="D587" s="43" t="s">
        <v>111</v>
      </c>
      <c r="E587" s="43">
        <v>95</v>
      </c>
      <c r="F587" s="43">
        <v>8.9</v>
      </c>
    </row>
    <row r="588" spans="1:6" x14ac:dyDescent="0.25">
      <c r="A588" s="63">
        <v>42138</v>
      </c>
      <c r="B588" s="43" t="s">
        <v>110</v>
      </c>
      <c r="C588" s="43" t="s">
        <v>109</v>
      </c>
      <c r="D588" s="43" t="s">
        <v>111</v>
      </c>
      <c r="E588" s="43">
        <v>103</v>
      </c>
      <c r="F588" s="43">
        <v>10</v>
      </c>
    </row>
    <row r="589" spans="1:6" x14ac:dyDescent="0.25">
      <c r="A589" s="63">
        <v>42138</v>
      </c>
      <c r="B589" s="43" t="s">
        <v>110</v>
      </c>
      <c r="C589" s="43" t="s">
        <v>109</v>
      </c>
      <c r="D589" s="43" t="s">
        <v>111</v>
      </c>
      <c r="E589" s="43">
        <v>102</v>
      </c>
      <c r="F589" s="43">
        <v>10.4</v>
      </c>
    </row>
    <row r="590" spans="1:6" x14ac:dyDescent="0.25">
      <c r="A590" s="63">
        <v>42138</v>
      </c>
      <c r="B590" s="43" t="s">
        <v>110</v>
      </c>
      <c r="C590" s="43" t="s">
        <v>109</v>
      </c>
      <c r="D590" s="43" t="s">
        <v>111</v>
      </c>
      <c r="E590" s="43">
        <v>103</v>
      </c>
      <c r="F590" s="43">
        <v>10.199999999999999</v>
      </c>
    </row>
    <row r="591" spans="1:6" x14ac:dyDescent="0.25">
      <c r="A591" s="63">
        <v>42138</v>
      </c>
      <c r="B591" s="43" t="s">
        <v>110</v>
      </c>
      <c r="C591" s="43" t="s">
        <v>109</v>
      </c>
      <c r="D591" s="43" t="s">
        <v>111</v>
      </c>
      <c r="E591" s="43">
        <v>106</v>
      </c>
      <c r="F591" s="43">
        <v>11.8</v>
      </c>
    </row>
    <row r="592" spans="1:6" x14ac:dyDescent="0.25">
      <c r="A592" s="63">
        <v>42138</v>
      </c>
      <c r="B592" s="43" t="s">
        <v>110</v>
      </c>
      <c r="C592" s="43" t="s">
        <v>109</v>
      </c>
      <c r="D592" s="43" t="s">
        <v>111</v>
      </c>
      <c r="E592" s="43">
        <v>128</v>
      </c>
      <c r="F592" s="43">
        <v>20.7</v>
      </c>
    </row>
    <row r="593" spans="1:7" x14ac:dyDescent="0.25">
      <c r="A593" s="63">
        <v>42138</v>
      </c>
      <c r="B593" s="43" t="s">
        <v>110</v>
      </c>
      <c r="C593" s="43" t="s">
        <v>109</v>
      </c>
      <c r="D593" s="43" t="s">
        <v>111</v>
      </c>
      <c r="E593" s="43">
        <v>92</v>
      </c>
      <c r="F593" s="43">
        <v>7.3</v>
      </c>
    </row>
    <row r="594" spans="1:7" x14ac:dyDescent="0.25">
      <c r="A594" s="63">
        <v>42138</v>
      </c>
      <c r="B594" s="43" t="s">
        <v>110</v>
      </c>
      <c r="C594" s="43" t="s">
        <v>109</v>
      </c>
      <c r="D594" s="43" t="s">
        <v>111</v>
      </c>
      <c r="E594" s="43">
        <v>112</v>
      </c>
      <c r="F594" s="43">
        <v>13.2</v>
      </c>
    </row>
    <row r="595" spans="1:7" x14ac:dyDescent="0.25">
      <c r="A595" s="63">
        <v>42138</v>
      </c>
      <c r="B595" s="43" t="s">
        <v>110</v>
      </c>
      <c r="C595" s="43" t="s">
        <v>109</v>
      </c>
      <c r="D595" s="43" t="s">
        <v>111</v>
      </c>
      <c r="E595" s="43">
        <v>107</v>
      </c>
      <c r="F595" s="43">
        <v>12.2</v>
      </c>
    </row>
    <row r="596" spans="1:7" x14ac:dyDescent="0.25">
      <c r="A596" s="63">
        <v>42138</v>
      </c>
      <c r="B596" s="43" t="s">
        <v>110</v>
      </c>
      <c r="C596" s="43" t="s">
        <v>109</v>
      </c>
      <c r="D596" s="43" t="s">
        <v>111</v>
      </c>
      <c r="E596" s="43">
        <v>97</v>
      </c>
      <c r="F596" s="43">
        <v>8.6</v>
      </c>
    </row>
    <row r="597" spans="1:7" x14ac:dyDescent="0.25">
      <c r="A597" s="64">
        <v>42138</v>
      </c>
      <c r="B597" s="41" t="s">
        <v>110</v>
      </c>
      <c r="C597" s="41" t="s">
        <v>109</v>
      </c>
      <c r="D597" s="41" t="s">
        <v>111</v>
      </c>
      <c r="E597" s="41">
        <v>107</v>
      </c>
      <c r="F597" s="41">
        <v>10.9</v>
      </c>
      <c r="G597" s="41"/>
    </row>
    <row r="598" spans="1:7" x14ac:dyDescent="0.25">
      <c r="A598" s="63">
        <v>42139</v>
      </c>
      <c r="B598" s="43" t="s">
        <v>112</v>
      </c>
      <c r="C598" s="46"/>
      <c r="D598" s="43" t="s">
        <v>111</v>
      </c>
      <c r="E598" s="43">
        <v>150</v>
      </c>
      <c r="F598" s="46"/>
    </row>
    <row r="599" spans="1:7" x14ac:dyDescent="0.25">
      <c r="A599" s="63">
        <v>42139</v>
      </c>
      <c r="B599" s="43" t="s">
        <v>110</v>
      </c>
      <c r="C599" s="43" t="s">
        <v>109</v>
      </c>
      <c r="D599" s="43" t="s">
        <v>111</v>
      </c>
      <c r="E599" s="43">
        <v>100</v>
      </c>
      <c r="F599" s="43">
        <v>9.3000000000000007</v>
      </c>
    </row>
    <row r="600" spans="1:7" x14ac:dyDescent="0.25">
      <c r="A600" s="63">
        <v>42139</v>
      </c>
      <c r="B600" s="43" t="s">
        <v>110</v>
      </c>
      <c r="C600" s="43" t="s">
        <v>109</v>
      </c>
      <c r="D600" s="43" t="s">
        <v>111</v>
      </c>
      <c r="E600" s="43">
        <v>109</v>
      </c>
      <c r="F600" s="43">
        <v>12.8</v>
      </c>
    </row>
    <row r="601" spans="1:7" x14ac:dyDescent="0.25">
      <c r="A601" s="63">
        <v>42139</v>
      </c>
      <c r="B601" s="43" t="s">
        <v>110</v>
      </c>
      <c r="C601" s="43" t="s">
        <v>109</v>
      </c>
      <c r="D601" s="43" t="s">
        <v>111</v>
      </c>
      <c r="E601" s="43">
        <v>110</v>
      </c>
      <c r="F601" s="43">
        <v>13.5</v>
      </c>
    </row>
    <row r="602" spans="1:7" x14ac:dyDescent="0.25">
      <c r="A602" s="63">
        <v>42139</v>
      </c>
      <c r="B602" s="43" t="s">
        <v>110</v>
      </c>
      <c r="C602" s="43" t="s">
        <v>109</v>
      </c>
      <c r="D602" s="43" t="s">
        <v>111</v>
      </c>
      <c r="E602" s="43">
        <v>118</v>
      </c>
      <c r="F602" s="43">
        <v>14.4</v>
      </c>
      <c r="G602" s="43" t="s">
        <v>113</v>
      </c>
    </row>
    <row r="603" spans="1:7" x14ac:dyDescent="0.25">
      <c r="A603" s="63">
        <v>42139</v>
      </c>
      <c r="B603" s="43" t="s">
        <v>110</v>
      </c>
      <c r="C603" s="43" t="s">
        <v>109</v>
      </c>
      <c r="D603" s="43" t="s">
        <v>111</v>
      </c>
      <c r="E603" s="43">
        <v>101</v>
      </c>
      <c r="F603" s="43">
        <v>9.6</v>
      </c>
    </row>
    <row r="604" spans="1:7" x14ac:dyDescent="0.25">
      <c r="A604" s="63">
        <v>42139</v>
      </c>
      <c r="B604" s="43" t="s">
        <v>110</v>
      </c>
      <c r="C604" s="43" t="s">
        <v>109</v>
      </c>
      <c r="D604" s="43" t="s">
        <v>111</v>
      </c>
      <c r="E604" s="43">
        <v>94</v>
      </c>
      <c r="F604" s="43">
        <v>7.7</v>
      </c>
    </row>
    <row r="605" spans="1:7" x14ac:dyDescent="0.25">
      <c r="A605" s="63">
        <v>42139</v>
      </c>
      <c r="B605" s="43" t="s">
        <v>110</v>
      </c>
      <c r="C605" s="43" t="s">
        <v>109</v>
      </c>
      <c r="D605" s="43" t="s">
        <v>111</v>
      </c>
      <c r="E605" s="43">
        <v>132</v>
      </c>
      <c r="F605" s="43">
        <v>20.2</v>
      </c>
      <c r="G605" s="43" t="s">
        <v>113</v>
      </c>
    </row>
    <row r="606" spans="1:7" x14ac:dyDescent="0.25">
      <c r="A606" s="63">
        <v>42139</v>
      </c>
      <c r="B606" s="43" t="s">
        <v>110</v>
      </c>
      <c r="C606" s="43" t="s">
        <v>109</v>
      </c>
      <c r="D606" s="43" t="s">
        <v>111</v>
      </c>
      <c r="E606" s="43">
        <v>105</v>
      </c>
      <c r="F606" s="43">
        <v>9.9</v>
      </c>
    </row>
    <row r="607" spans="1:7" x14ac:dyDescent="0.25">
      <c r="A607" s="63">
        <v>42139</v>
      </c>
      <c r="B607" s="43" t="s">
        <v>110</v>
      </c>
      <c r="C607" s="43" t="s">
        <v>109</v>
      </c>
      <c r="D607" s="43" t="s">
        <v>111</v>
      </c>
      <c r="E607" s="43">
        <v>90</v>
      </c>
      <c r="F607" s="43">
        <v>6.8</v>
      </c>
    </row>
    <row r="608" spans="1:7" x14ac:dyDescent="0.25">
      <c r="A608" s="64">
        <v>42139</v>
      </c>
      <c r="B608" s="41" t="s">
        <v>110</v>
      </c>
      <c r="C608" s="41" t="s">
        <v>109</v>
      </c>
      <c r="D608" s="41" t="s">
        <v>111</v>
      </c>
      <c r="E608" s="41">
        <v>114</v>
      </c>
      <c r="F608" s="41">
        <v>13.1</v>
      </c>
      <c r="G608" s="41"/>
    </row>
    <row r="609" spans="1:7" x14ac:dyDescent="0.25">
      <c r="A609" s="63">
        <v>42140</v>
      </c>
      <c r="B609" s="43" t="s">
        <v>110</v>
      </c>
      <c r="C609" s="43" t="s">
        <v>109</v>
      </c>
      <c r="D609" s="43" t="s">
        <v>111</v>
      </c>
      <c r="E609" s="43">
        <v>92</v>
      </c>
      <c r="F609" s="43">
        <v>7.3</v>
      </c>
    </row>
    <row r="610" spans="1:7" x14ac:dyDescent="0.25">
      <c r="A610" s="63">
        <v>42140</v>
      </c>
      <c r="B610" s="43" t="s">
        <v>110</v>
      </c>
      <c r="C610" s="43" t="s">
        <v>109</v>
      </c>
      <c r="D610" s="43" t="s">
        <v>111</v>
      </c>
      <c r="E610" s="43">
        <v>96</v>
      </c>
      <c r="F610" s="43">
        <v>7.2</v>
      </c>
    </row>
    <row r="611" spans="1:7" x14ac:dyDescent="0.25">
      <c r="A611" s="63">
        <v>42140</v>
      </c>
      <c r="B611" s="43" t="s">
        <v>110</v>
      </c>
      <c r="C611" s="43" t="s">
        <v>109</v>
      </c>
      <c r="D611" s="43" t="s">
        <v>111</v>
      </c>
      <c r="E611" s="43">
        <v>94</v>
      </c>
      <c r="F611" s="43">
        <v>7.2</v>
      </c>
    </row>
    <row r="612" spans="1:7" x14ac:dyDescent="0.25">
      <c r="A612" s="63">
        <v>42140</v>
      </c>
      <c r="B612" s="43" t="s">
        <v>110</v>
      </c>
      <c r="C612" s="43" t="s">
        <v>109</v>
      </c>
      <c r="D612" s="43" t="s">
        <v>111</v>
      </c>
      <c r="E612" s="43">
        <v>113</v>
      </c>
      <c r="F612" s="43">
        <v>12.7</v>
      </c>
    </row>
    <row r="613" spans="1:7" x14ac:dyDescent="0.25">
      <c r="A613" s="63">
        <v>42140</v>
      </c>
      <c r="B613" s="43" t="s">
        <v>110</v>
      </c>
      <c r="C613" s="43" t="s">
        <v>109</v>
      </c>
      <c r="D613" s="43" t="s">
        <v>111</v>
      </c>
      <c r="E613" s="43">
        <v>120</v>
      </c>
      <c r="F613" s="43">
        <v>14.1</v>
      </c>
      <c r="G613" s="43" t="s">
        <v>113</v>
      </c>
    </row>
    <row r="614" spans="1:7" x14ac:dyDescent="0.25">
      <c r="A614" s="63">
        <v>42140</v>
      </c>
      <c r="B614" s="43" t="s">
        <v>110</v>
      </c>
      <c r="C614" s="43" t="s">
        <v>109</v>
      </c>
      <c r="D614" s="43" t="s">
        <v>111</v>
      </c>
      <c r="E614" s="43">
        <v>87</v>
      </c>
      <c r="F614" s="43">
        <v>5.6</v>
      </c>
    </row>
    <row r="615" spans="1:7" x14ac:dyDescent="0.25">
      <c r="A615" s="63">
        <v>42140</v>
      </c>
      <c r="B615" s="43" t="s">
        <v>110</v>
      </c>
      <c r="C615" s="43" t="s">
        <v>109</v>
      </c>
      <c r="D615" s="43" t="s">
        <v>111</v>
      </c>
      <c r="E615" s="43">
        <v>107</v>
      </c>
      <c r="F615" s="43">
        <v>11.1</v>
      </c>
    </row>
    <row r="616" spans="1:7" x14ac:dyDescent="0.25">
      <c r="A616" s="63">
        <v>42140</v>
      </c>
      <c r="B616" s="43" t="s">
        <v>110</v>
      </c>
      <c r="C616" s="43" t="s">
        <v>109</v>
      </c>
      <c r="D616" s="43" t="s">
        <v>111</v>
      </c>
      <c r="E616" s="43">
        <v>87</v>
      </c>
      <c r="F616" s="43">
        <v>6.7</v>
      </c>
    </row>
    <row r="617" spans="1:7" x14ac:dyDescent="0.25">
      <c r="A617" s="63">
        <v>42140</v>
      </c>
      <c r="B617" s="43" t="s">
        <v>110</v>
      </c>
      <c r="C617" s="43" t="s">
        <v>109</v>
      </c>
      <c r="D617" s="43" t="s">
        <v>111</v>
      </c>
      <c r="E617" s="43">
        <v>93</v>
      </c>
      <c r="F617" s="43">
        <v>7.8</v>
      </c>
    </row>
    <row r="618" spans="1:7" x14ac:dyDescent="0.25">
      <c r="A618" s="64">
        <v>42140</v>
      </c>
      <c r="B618" s="41" t="s">
        <v>110</v>
      </c>
      <c r="C618" s="41" t="s">
        <v>109</v>
      </c>
      <c r="D618" s="41" t="s">
        <v>111</v>
      </c>
      <c r="E618" s="41">
        <v>110</v>
      </c>
      <c r="F618" s="41">
        <v>11.7</v>
      </c>
      <c r="G618" s="41"/>
    </row>
    <row r="619" spans="1:7" x14ac:dyDescent="0.25">
      <c r="A619" s="63">
        <v>42141</v>
      </c>
      <c r="B619" s="43" t="s">
        <v>112</v>
      </c>
      <c r="C619" s="46"/>
      <c r="D619" s="43" t="s">
        <v>111</v>
      </c>
      <c r="E619" s="43">
        <v>145</v>
      </c>
      <c r="F619" s="46"/>
    </row>
    <row r="620" spans="1:7" x14ac:dyDescent="0.25">
      <c r="A620" s="63">
        <v>42141</v>
      </c>
      <c r="B620" s="43" t="s">
        <v>110</v>
      </c>
      <c r="C620" s="43" t="s">
        <v>109</v>
      </c>
      <c r="D620" s="43" t="s">
        <v>111</v>
      </c>
      <c r="E620" s="43">
        <v>102</v>
      </c>
      <c r="F620" s="43">
        <v>8.6</v>
      </c>
    </row>
    <row r="621" spans="1:7" x14ac:dyDescent="0.25">
      <c r="A621" s="63">
        <v>42141</v>
      </c>
      <c r="B621" s="43" t="s">
        <v>110</v>
      </c>
      <c r="C621" s="43" t="s">
        <v>109</v>
      </c>
      <c r="D621" s="43" t="s">
        <v>111</v>
      </c>
      <c r="E621" s="43">
        <v>117</v>
      </c>
      <c r="F621" s="43">
        <v>13.1</v>
      </c>
    </row>
    <row r="622" spans="1:7" x14ac:dyDescent="0.25">
      <c r="A622" s="63">
        <v>42141</v>
      </c>
      <c r="B622" s="43" t="s">
        <v>110</v>
      </c>
      <c r="C622" s="43" t="s">
        <v>109</v>
      </c>
      <c r="D622" s="43" t="s">
        <v>111</v>
      </c>
      <c r="E622" s="43">
        <v>118</v>
      </c>
      <c r="F622" s="43">
        <v>15.1</v>
      </c>
    </row>
    <row r="623" spans="1:7" x14ac:dyDescent="0.25">
      <c r="A623" s="63">
        <v>42141</v>
      </c>
      <c r="B623" s="43" t="s">
        <v>110</v>
      </c>
      <c r="C623" s="43" t="s">
        <v>109</v>
      </c>
      <c r="D623" s="43" t="s">
        <v>111</v>
      </c>
      <c r="E623" s="43">
        <v>98</v>
      </c>
      <c r="F623" s="43">
        <v>7.9</v>
      </c>
    </row>
    <row r="624" spans="1:7" x14ac:dyDescent="0.25">
      <c r="A624" s="63">
        <v>42141</v>
      </c>
      <c r="B624" s="43" t="s">
        <v>110</v>
      </c>
      <c r="C624" s="43" t="s">
        <v>109</v>
      </c>
      <c r="D624" s="43" t="s">
        <v>111</v>
      </c>
      <c r="E624" s="43">
        <v>119</v>
      </c>
      <c r="F624" s="43">
        <v>14.7</v>
      </c>
    </row>
    <row r="625" spans="1:7" x14ac:dyDescent="0.25">
      <c r="A625" s="63">
        <v>42141</v>
      </c>
      <c r="B625" s="43" t="s">
        <v>110</v>
      </c>
      <c r="C625" s="43" t="s">
        <v>109</v>
      </c>
      <c r="D625" s="43" t="s">
        <v>111</v>
      </c>
      <c r="E625" s="43">
        <v>112</v>
      </c>
      <c r="F625" s="43">
        <v>13.1</v>
      </c>
    </row>
    <row r="626" spans="1:7" x14ac:dyDescent="0.25">
      <c r="A626" s="63">
        <v>42141</v>
      </c>
      <c r="B626" s="43" t="s">
        <v>110</v>
      </c>
      <c r="C626" s="43" t="s">
        <v>109</v>
      </c>
      <c r="D626" s="43" t="s">
        <v>111</v>
      </c>
      <c r="E626" s="43">
        <v>106</v>
      </c>
      <c r="F626" s="43">
        <v>11.3</v>
      </c>
    </row>
    <row r="627" spans="1:7" x14ac:dyDescent="0.25">
      <c r="A627" s="63">
        <v>42141</v>
      </c>
      <c r="B627" s="43" t="s">
        <v>110</v>
      </c>
      <c r="C627" s="43" t="s">
        <v>109</v>
      </c>
      <c r="D627" s="43" t="s">
        <v>111</v>
      </c>
      <c r="E627" s="43">
        <v>98</v>
      </c>
      <c r="F627" s="43">
        <v>10.7</v>
      </c>
    </row>
    <row r="628" spans="1:7" x14ac:dyDescent="0.25">
      <c r="A628" s="63">
        <v>42141</v>
      </c>
      <c r="B628" s="43" t="s">
        <v>110</v>
      </c>
      <c r="C628" s="43" t="s">
        <v>109</v>
      </c>
      <c r="D628" s="43" t="s">
        <v>111</v>
      </c>
      <c r="E628" s="43">
        <v>107</v>
      </c>
      <c r="F628" s="43">
        <v>10.6</v>
      </c>
    </row>
    <row r="629" spans="1:7" x14ac:dyDescent="0.25">
      <c r="A629" s="63">
        <v>42141</v>
      </c>
      <c r="B629" s="43" t="s">
        <v>110</v>
      </c>
      <c r="C629" s="43" t="s">
        <v>109</v>
      </c>
      <c r="D629" s="43" t="s">
        <v>111</v>
      </c>
      <c r="E629" s="43">
        <v>123</v>
      </c>
      <c r="F629" s="43">
        <v>16.2</v>
      </c>
    </row>
    <row r="630" spans="1:7" x14ac:dyDescent="0.25">
      <c r="A630" s="63">
        <v>42141</v>
      </c>
      <c r="B630" s="43" t="s">
        <v>110</v>
      </c>
      <c r="C630" s="43" t="s">
        <v>109</v>
      </c>
      <c r="D630" s="43" t="s">
        <v>111</v>
      </c>
      <c r="E630" s="43">
        <v>108</v>
      </c>
      <c r="F630" s="43">
        <v>10.4</v>
      </c>
    </row>
    <row r="631" spans="1:7" x14ac:dyDescent="0.25">
      <c r="A631" s="63">
        <v>42141</v>
      </c>
      <c r="B631" s="43" t="s">
        <v>110</v>
      </c>
      <c r="C631" s="43" t="s">
        <v>109</v>
      </c>
      <c r="D631" s="43" t="s">
        <v>111</v>
      </c>
      <c r="E631" s="43">
        <v>94</v>
      </c>
      <c r="F631" s="43">
        <v>7.5</v>
      </c>
    </row>
    <row r="632" spans="1:7" x14ac:dyDescent="0.25">
      <c r="A632" s="63">
        <v>42141</v>
      </c>
      <c r="B632" s="43" t="s">
        <v>110</v>
      </c>
      <c r="C632" s="43" t="s">
        <v>109</v>
      </c>
      <c r="D632" s="43" t="s">
        <v>111</v>
      </c>
      <c r="E632" s="43">
        <v>110</v>
      </c>
      <c r="F632" s="43">
        <v>11.4</v>
      </c>
    </row>
    <row r="633" spans="1:7" x14ac:dyDescent="0.25">
      <c r="A633" s="63">
        <v>42141</v>
      </c>
      <c r="B633" s="43" t="s">
        <v>110</v>
      </c>
      <c r="C633" s="43" t="s">
        <v>109</v>
      </c>
      <c r="D633" s="43" t="s">
        <v>111</v>
      </c>
      <c r="E633" s="43">
        <v>127</v>
      </c>
      <c r="F633" s="43">
        <v>18.3</v>
      </c>
    </row>
    <row r="634" spans="1:7" x14ac:dyDescent="0.25">
      <c r="A634" s="63">
        <v>42141</v>
      </c>
      <c r="B634" s="43" t="s">
        <v>110</v>
      </c>
      <c r="C634" s="43" t="s">
        <v>109</v>
      </c>
      <c r="D634" s="43" t="s">
        <v>111</v>
      </c>
      <c r="E634" s="43">
        <v>116</v>
      </c>
      <c r="F634" s="43">
        <v>14.2</v>
      </c>
    </row>
    <row r="635" spans="1:7" x14ac:dyDescent="0.25">
      <c r="A635" s="63">
        <v>42141</v>
      </c>
      <c r="B635" s="43" t="s">
        <v>110</v>
      </c>
      <c r="C635" s="43" t="s">
        <v>109</v>
      </c>
      <c r="D635" s="43" t="s">
        <v>111</v>
      </c>
      <c r="E635" s="43">
        <v>98</v>
      </c>
      <c r="F635" s="43">
        <v>8.4</v>
      </c>
    </row>
    <row r="636" spans="1:7" x14ac:dyDescent="0.25">
      <c r="A636" s="64">
        <v>42141</v>
      </c>
      <c r="B636" s="41" t="s">
        <v>110</v>
      </c>
      <c r="C636" s="41" t="s">
        <v>109</v>
      </c>
      <c r="D636" s="41" t="s">
        <v>111</v>
      </c>
      <c r="E636" s="41">
        <v>96</v>
      </c>
      <c r="F636" s="41">
        <v>8.5</v>
      </c>
      <c r="G636" s="41"/>
    </row>
    <row r="637" spans="1:7" x14ac:dyDescent="0.25">
      <c r="A637" s="63">
        <v>42142</v>
      </c>
      <c r="B637" s="43" t="s">
        <v>110</v>
      </c>
      <c r="C637" s="43" t="s">
        <v>109</v>
      </c>
      <c r="D637" s="43" t="s">
        <v>111</v>
      </c>
      <c r="E637" s="43">
        <v>112</v>
      </c>
      <c r="F637" s="43">
        <v>12.3</v>
      </c>
    </row>
    <row r="638" spans="1:7" x14ac:dyDescent="0.25">
      <c r="A638" s="63">
        <v>42142</v>
      </c>
      <c r="B638" s="43" t="s">
        <v>110</v>
      </c>
      <c r="C638" s="43" t="s">
        <v>109</v>
      </c>
      <c r="D638" s="43" t="s">
        <v>111</v>
      </c>
      <c r="E638" s="43">
        <v>112</v>
      </c>
      <c r="F638" s="43">
        <v>14</v>
      </c>
    </row>
    <row r="639" spans="1:7" x14ac:dyDescent="0.25">
      <c r="A639" s="63">
        <v>42142</v>
      </c>
      <c r="B639" s="43" t="s">
        <v>110</v>
      </c>
      <c r="C639" s="43" t="s">
        <v>109</v>
      </c>
      <c r="D639" s="43" t="s">
        <v>111</v>
      </c>
      <c r="E639" s="43">
        <v>124</v>
      </c>
      <c r="F639" s="43">
        <v>18.399999999999999</v>
      </c>
    </row>
    <row r="640" spans="1:7" x14ac:dyDescent="0.25">
      <c r="A640" s="63">
        <v>42142</v>
      </c>
      <c r="B640" s="43" t="s">
        <v>110</v>
      </c>
      <c r="C640" s="43" t="s">
        <v>109</v>
      </c>
      <c r="D640" s="43" t="s">
        <v>111</v>
      </c>
      <c r="E640" s="43">
        <v>121</v>
      </c>
      <c r="F640" s="43">
        <v>15.1</v>
      </c>
    </row>
    <row r="641" spans="1:7" x14ac:dyDescent="0.25">
      <c r="A641" s="63">
        <v>42142</v>
      </c>
      <c r="B641" s="43" t="s">
        <v>110</v>
      </c>
      <c r="C641" s="43" t="s">
        <v>109</v>
      </c>
      <c r="D641" s="43" t="s">
        <v>111</v>
      </c>
      <c r="E641" s="43">
        <v>123</v>
      </c>
      <c r="F641" s="43">
        <v>18.2</v>
      </c>
    </row>
    <row r="642" spans="1:7" x14ac:dyDescent="0.25">
      <c r="A642" s="63">
        <v>42142</v>
      </c>
      <c r="B642" s="43" t="s">
        <v>110</v>
      </c>
      <c r="C642" s="43" t="s">
        <v>109</v>
      </c>
      <c r="D642" s="43" t="s">
        <v>111</v>
      </c>
      <c r="E642" s="43">
        <v>100</v>
      </c>
      <c r="F642" s="43">
        <v>9.1</v>
      </c>
    </row>
    <row r="643" spans="1:7" x14ac:dyDescent="0.25">
      <c r="A643" s="63">
        <v>42142</v>
      </c>
      <c r="B643" s="43" t="s">
        <v>110</v>
      </c>
      <c r="C643" s="43" t="s">
        <v>109</v>
      </c>
      <c r="D643" s="43" t="s">
        <v>111</v>
      </c>
      <c r="E643" s="43">
        <v>109</v>
      </c>
      <c r="F643" s="43">
        <v>12.8</v>
      </c>
    </row>
    <row r="644" spans="1:7" x14ac:dyDescent="0.25">
      <c r="A644" s="63">
        <v>42142</v>
      </c>
      <c r="B644" s="43" t="s">
        <v>110</v>
      </c>
      <c r="C644" s="43" t="s">
        <v>109</v>
      </c>
      <c r="D644" s="43" t="s">
        <v>111</v>
      </c>
      <c r="E644" s="43">
        <v>98</v>
      </c>
      <c r="F644" s="43">
        <v>9.5</v>
      </c>
    </row>
    <row r="645" spans="1:7" x14ac:dyDescent="0.25">
      <c r="A645" s="63">
        <v>42142</v>
      </c>
      <c r="B645" s="43" t="s">
        <v>110</v>
      </c>
      <c r="C645" s="43" t="s">
        <v>109</v>
      </c>
      <c r="D645" s="43" t="s">
        <v>111</v>
      </c>
      <c r="E645" s="43">
        <v>88</v>
      </c>
      <c r="F645" s="43">
        <v>5.9</v>
      </c>
    </row>
    <row r="646" spans="1:7" x14ac:dyDescent="0.25">
      <c r="A646" s="64">
        <v>42142</v>
      </c>
      <c r="B646" s="41" t="s">
        <v>110</v>
      </c>
      <c r="C646" s="41" t="s">
        <v>109</v>
      </c>
      <c r="D646" s="41" t="s">
        <v>111</v>
      </c>
      <c r="E646" s="41">
        <v>114</v>
      </c>
      <c r="F646" s="41">
        <v>12.9</v>
      </c>
      <c r="G646" s="41"/>
    </row>
    <row r="647" spans="1:7" x14ac:dyDescent="0.25">
      <c r="A647" s="63">
        <v>42143</v>
      </c>
      <c r="B647" s="43" t="s">
        <v>112</v>
      </c>
      <c r="C647" s="46"/>
      <c r="D647" s="43" t="s">
        <v>111</v>
      </c>
      <c r="E647" s="43">
        <v>170</v>
      </c>
      <c r="F647" s="46"/>
    </row>
    <row r="648" spans="1:7" x14ac:dyDescent="0.25">
      <c r="A648" s="63">
        <v>42143</v>
      </c>
      <c r="B648" s="43" t="s">
        <v>112</v>
      </c>
      <c r="C648" s="46"/>
      <c r="D648" s="43" t="s">
        <v>111</v>
      </c>
      <c r="E648" s="43">
        <v>160</v>
      </c>
      <c r="F648" s="46"/>
    </row>
    <row r="649" spans="1:7" x14ac:dyDescent="0.25">
      <c r="A649" s="63">
        <v>42143</v>
      </c>
      <c r="B649" s="43" t="s">
        <v>112</v>
      </c>
      <c r="C649" s="46"/>
      <c r="D649" s="43" t="s">
        <v>111</v>
      </c>
      <c r="E649" s="43">
        <v>135</v>
      </c>
      <c r="F649" s="46"/>
    </row>
    <row r="650" spans="1:7" x14ac:dyDescent="0.25">
      <c r="A650" s="63">
        <v>42143</v>
      </c>
      <c r="B650" s="43" t="s">
        <v>110</v>
      </c>
      <c r="C650" s="43" t="s">
        <v>109</v>
      </c>
      <c r="D650" s="43" t="s">
        <v>111</v>
      </c>
      <c r="E650" s="43">
        <v>101</v>
      </c>
      <c r="F650" s="43">
        <v>8.3000000000000007</v>
      </c>
    </row>
    <row r="651" spans="1:7" x14ac:dyDescent="0.25">
      <c r="A651" s="63">
        <v>42143</v>
      </c>
      <c r="B651" s="43" t="s">
        <v>110</v>
      </c>
      <c r="C651" s="43" t="s">
        <v>109</v>
      </c>
      <c r="D651" s="43" t="s">
        <v>111</v>
      </c>
      <c r="E651" s="43">
        <v>110</v>
      </c>
      <c r="F651" s="43">
        <v>12.3</v>
      </c>
    </row>
    <row r="652" spans="1:7" x14ac:dyDescent="0.25">
      <c r="A652" s="63">
        <v>42143</v>
      </c>
      <c r="B652" s="43" t="s">
        <v>110</v>
      </c>
      <c r="C652" s="43" t="s">
        <v>109</v>
      </c>
      <c r="D652" s="43" t="s">
        <v>111</v>
      </c>
      <c r="E652" s="43">
        <v>130</v>
      </c>
      <c r="F652" s="43">
        <v>19.2</v>
      </c>
    </row>
    <row r="653" spans="1:7" x14ac:dyDescent="0.25">
      <c r="A653" s="63">
        <v>42143</v>
      </c>
      <c r="B653" s="43" t="s">
        <v>110</v>
      </c>
      <c r="C653" s="43" t="s">
        <v>109</v>
      </c>
      <c r="D653" s="43" t="s">
        <v>111</v>
      </c>
      <c r="E653" s="43">
        <v>108</v>
      </c>
      <c r="F653" s="43">
        <v>11.5</v>
      </c>
    </row>
    <row r="654" spans="1:7" x14ac:dyDescent="0.25">
      <c r="A654" s="63">
        <v>42143</v>
      </c>
      <c r="B654" s="43" t="s">
        <v>110</v>
      </c>
      <c r="C654" s="43" t="s">
        <v>109</v>
      </c>
      <c r="D654" s="43" t="s">
        <v>111</v>
      </c>
      <c r="E654" s="43">
        <v>95</v>
      </c>
      <c r="F654" s="43">
        <v>7.2</v>
      </c>
      <c r="G654" s="43" t="s">
        <v>115</v>
      </c>
    </row>
    <row r="655" spans="1:7" x14ac:dyDescent="0.25">
      <c r="A655" s="63">
        <v>42143</v>
      </c>
      <c r="B655" s="43" t="s">
        <v>110</v>
      </c>
      <c r="C655" s="43" t="s">
        <v>109</v>
      </c>
      <c r="D655" s="43" t="s">
        <v>111</v>
      </c>
      <c r="E655" s="43">
        <v>90</v>
      </c>
      <c r="F655" s="43">
        <v>6.3</v>
      </c>
    </row>
    <row r="656" spans="1:7" x14ac:dyDescent="0.25">
      <c r="A656" s="63">
        <v>42143</v>
      </c>
      <c r="B656" s="43" t="s">
        <v>110</v>
      </c>
      <c r="C656" s="43" t="s">
        <v>109</v>
      </c>
      <c r="D656" s="43" t="s">
        <v>111</v>
      </c>
      <c r="E656" s="43">
        <v>100</v>
      </c>
      <c r="F656" s="43">
        <v>10</v>
      </c>
    </row>
    <row r="657" spans="1:7" x14ac:dyDescent="0.25">
      <c r="A657" s="63">
        <v>42143</v>
      </c>
      <c r="B657" s="43" t="s">
        <v>110</v>
      </c>
      <c r="C657" s="43" t="s">
        <v>109</v>
      </c>
      <c r="D657" s="43" t="s">
        <v>111</v>
      </c>
      <c r="E657" s="43">
        <v>109</v>
      </c>
      <c r="F657" s="43">
        <v>12.3</v>
      </c>
    </row>
    <row r="658" spans="1:7" x14ac:dyDescent="0.25">
      <c r="A658" s="63">
        <v>42143</v>
      </c>
      <c r="B658" s="43" t="s">
        <v>110</v>
      </c>
      <c r="C658" s="43" t="s">
        <v>109</v>
      </c>
      <c r="D658" s="43" t="s">
        <v>111</v>
      </c>
      <c r="E658" s="43">
        <v>99</v>
      </c>
      <c r="F658" s="43">
        <v>9</v>
      </c>
    </row>
    <row r="659" spans="1:7" x14ac:dyDescent="0.25">
      <c r="A659" s="63">
        <v>42143</v>
      </c>
      <c r="B659" s="43" t="s">
        <v>110</v>
      </c>
      <c r="C659" s="43" t="s">
        <v>109</v>
      </c>
      <c r="D659" s="43" t="s">
        <v>111</v>
      </c>
      <c r="E659" s="43">
        <v>115</v>
      </c>
      <c r="F659" s="43">
        <v>13.9</v>
      </c>
    </row>
    <row r="660" spans="1:7" x14ac:dyDescent="0.25">
      <c r="A660" s="63">
        <v>42143</v>
      </c>
      <c r="B660" s="43" t="s">
        <v>110</v>
      </c>
      <c r="C660" s="43" t="s">
        <v>109</v>
      </c>
      <c r="D660" s="43" t="s">
        <v>111</v>
      </c>
      <c r="E660" s="43">
        <v>80</v>
      </c>
      <c r="F660" s="43">
        <v>6.2</v>
      </c>
    </row>
    <row r="661" spans="1:7" x14ac:dyDescent="0.25">
      <c r="A661" s="63">
        <v>42143</v>
      </c>
      <c r="B661" s="43" t="s">
        <v>110</v>
      </c>
      <c r="C661" s="43" t="s">
        <v>109</v>
      </c>
      <c r="D661" s="43" t="s">
        <v>111</v>
      </c>
      <c r="E661" s="43">
        <v>95</v>
      </c>
      <c r="F661" s="43">
        <v>8.9</v>
      </c>
      <c r="G661" s="43" t="s">
        <v>113</v>
      </c>
    </row>
    <row r="662" spans="1:7" x14ac:dyDescent="0.25">
      <c r="A662" s="63">
        <v>42143</v>
      </c>
      <c r="B662" s="43" t="s">
        <v>110</v>
      </c>
      <c r="C662" s="43" t="s">
        <v>109</v>
      </c>
      <c r="D662" s="43" t="s">
        <v>111</v>
      </c>
      <c r="E662" s="43">
        <v>90</v>
      </c>
      <c r="F662" s="43">
        <v>6.7</v>
      </c>
    </row>
    <row r="663" spans="1:7" x14ac:dyDescent="0.25">
      <c r="A663" s="63">
        <v>42143</v>
      </c>
      <c r="B663" s="43" t="s">
        <v>110</v>
      </c>
      <c r="C663" s="43" t="s">
        <v>109</v>
      </c>
      <c r="D663" s="43" t="s">
        <v>111</v>
      </c>
      <c r="E663" s="43">
        <v>120</v>
      </c>
      <c r="F663" s="43">
        <v>16.8</v>
      </c>
      <c r="G663" s="43" t="s">
        <v>113</v>
      </c>
    </row>
    <row r="664" spans="1:7" x14ac:dyDescent="0.25">
      <c r="A664" s="63">
        <v>42143</v>
      </c>
      <c r="B664" s="43" t="s">
        <v>110</v>
      </c>
      <c r="C664" s="43" t="s">
        <v>109</v>
      </c>
      <c r="D664" s="43" t="s">
        <v>111</v>
      </c>
      <c r="E664" s="43">
        <v>110</v>
      </c>
      <c r="F664" s="43">
        <v>10.9</v>
      </c>
    </row>
    <row r="665" spans="1:7" x14ac:dyDescent="0.25">
      <c r="A665" s="63">
        <v>42143</v>
      </c>
      <c r="B665" s="43" t="s">
        <v>110</v>
      </c>
      <c r="C665" s="43" t="s">
        <v>109</v>
      </c>
      <c r="D665" s="43" t="s">
        <v>111</v>
      </c>
      <c r="E665" s="43">
        <v>100</v>
      </c>
      <c r="F665" s="43">
        <v>9.6</v>
      </c>
    </row>
    <row r="666" spans="1:7" x14ac:dyDescent="0.25">
      <c r="A666" s="63">
        <v>42143</v>
      </c>
      <c r="B666" s="43" t="s">
        <v>110</v>
      </c>
      <c r="C666" s="43" t="s">
        <v>109</v>
      </c>
      <c r="D666" s="43" t="s">
        <v>111</v>
      </c>
      <c r="E666" s="43">
        <v>115</v>
      </c>
      <c r="F666" s="43">
        <v>13.4</v>
      </c>
      <c r="G666" s="43" t="s">
        <v>113</v>
      </c>
    </row>
    <row r="667" spans="1:7" x14ac:dyDescent="0.25">
      <c r="A667" s="63">
        <v>42143</v>
      </c>
      <c r="B667" s="43" t="s">
        <v>110</v>
      </c>
      <c r="C667" s="43" t="s">
        <v>109</v>
      </c>
      <c r="D667" s="43" t="s">
        <v>111</v>
      </c>
      <c r="E667" s="43">
        <v>110</v>
      </c>
      <c r="F667" s="43">
        <v>14.3</v>
      </c>
    </row>
    <row r="668" spans="1:7" x14ac:dyDescent="0.25">
      <c r="A668" s="64">
        <v>42143</v>
      </c>
      <c r="B668" s="41" t="s">
        <v>110</v>
      </c>
      <c r="C668" s="41" t="s">
        <v>109</v>
      </c>
      <c r="D668" s="41" t="s">
        <v>111</v>
      </c>
      <c r="E668" s="41">
        <v>104</v>
      </c>
      <c r="F668" s="41">
        <v>11</v>
      </c>
      <c r="G668" s="41"/>
    </row>
    <row r="669" spans="1:7" x14ac:dyDescent="0.25">
      <c r="A669" s="63">
        <v>42144</v>
      </c>
      <c r="B669" s="43" t="s">
        <v>112</v>
      </c>
      <c r="C669" s="46"/>
      <c r="D669" s="43" t="s">
        <v>111</v>
      </c>
      <c r="E669" s="43">
        <v>160</v>
      </c>
      <c r="F669" s="46"/>
    </row>
    <row r="670" spans="1:7" x14ac:dyDescent="0.25">
      <c r="A670" s="63">
        <v>42144</v>
      </c>
      <c r="B670" s="43" t="s">
        <v>112</v>
      </c>
      <c r="C670" s="46"/>
      <c r="D670" s="43" t="s">
        <v>116</v>
      </c>
      <c r="E670" s="43">
        <v>95</v>
      </c>
      <c r="F670" s="46"/>
    </row>
    <row r="671" spans="1:7" x14ac:dyDescent="0.25">
      <c r="A671" s="63">
        <v>42144</v>
      </c>
      <c r="B671" s="43" t="s">
        <v>110</v>
      </c>
      <c r="C671" s="43" t="s">
        <v>109</v>
      </c>
      <c r="D671" s="43" t="s">
        <v>111</v>
      </c>
      <c r="E671" s="43">
        <v>108</v>
      </c>
      <c r="F671" s="43">
        <v>11.2</v>
      </c>
    </row>
    <row r="672" spans="1:7" x14ac:dyDescent="0.25">
      <c r="A672" s="63">
        <v>42144</v>
      </c>
      <c r="B672" s="43" t="s">
        <v>110</v>
      </c>
      <c r="C672" s="43" t="s">
        <v>109</v>
      </c>
      <c r="D672" s="43" t="s">
        <v>111</v>
      </c>
      <c r="E672" s="43">
        <v>101</v>
      </c>
      <c r="F672" s="43">
        <v>10.7</v>
      </c>
    </row>
    <row r="673" spans="1:7" x14ac:dyDescent="0.25">
      <c r="A673" s="63">
        <v>42144</v>
      </c>
      <c r="B673" s="43" t="s">
        <v>110</v>
      </c>
      <c r="C673" s="43" t="s">
        <v>109</v>
      </c>
      <c r="D673" s="43" t="s">
        <v>111</v>
      </c>
      <c r="E673" s="43">
        <v>109</v>
      </c>
      <c r="F673" s="43">
        <v>10.4</v>
      </c>
    </row>
    <row r="674" spans="1:7" x14ac:dyDescent="0.25">
      <c r="A674" s="63">
        <v>42144</v>
      </c>
      <c r="B674" s="43" t="s">
        <v>110</v>
      </c>
      <c r="C674" s="43" t="s">
        <v>109</v>
      </c>
      <c r="D674" s="43" t="s">
        <v>111</v>
      </c>
      <c r="E674" s="43">
        <v>107</v>
      </c>
      <c r="F674" s="43">
        <v>10.3</v>
      </c>
    </row>
    <row r="675" spans="1:7" x14ac:dyDescent="0.25">
      <c r="A675" s="63">
        <v>42144</v>
      </c>
      <c r="B675" s="43" t="s">
        <v>110</v>
      </c>
      <c r="C675" s="43" t="s">
        <v>109</v>
      </c>
      <c r="D675" s="43" t="s">
        <v>111</v>
      </c>
      <c r="E675" s="43">
        <v>112</v>
      </c>
      <c r="F675" s="43">
        <v>12.5</v>
      </c>
    </row>
    <row r="676" spans="1:7" x14ac:dyDescent="0.25">
      <c r="A676" s="63">
        <v>42144</v>
      </c>
      <c r="B676" s="43" t="s">
        <v>110</v>
      </c>
      <c r="C676" s="43" t="s">
        <v>109</v>
      </c>
      <c r="D676" s="43" t="s">
        <v>111</v>
      </c>
      <c r="E676" s="43">
        <v>127</v>
      </c>
      <c r="F676" s="43">
        <v>18.100000000000001</v>
      </c>
    </row>
    <row r="677" spans="1:7" x14ac:dyDescent="0.25">
      <c r="A677" s="63">
        <v>42144</v>
      </c>
      <c r="B677" s="43" t="s">
        <v>110</v>
      </c>
      <c r="C677" s="43" t="s">
        <v>109</v>
      </c>
      <c r="D677" s="43" t="s">
        <v>111</v>
      </c>
      <c r="E677" s="43">
        <v>110</v>
      </c>
      <c r="F677" s="43">
        <v>11.8</v>
      </c>
    </row>
    <row r="678" spans="1:7" x14ac:dyDescent="0.25">
      <c r="A678" s="63">
        <v>42144</v>
      </c>
      <c r="B678" s="43" t="s">
        <v>110</v>
      </c>
      <c r="C678" s="43" t="s">
        <v>109</v>
      </c>
      <c r="D678" s="43" t="s">
        <v>111</v>
      </c>
      <c r="E678" s="43">
        <v>95</v>
      </c>
      <c r="F678" s="43">
        <v>7.6</v>
      </c>
    </row>
    <row r="679" spans="1:7" x14ac:dyDescent="0.25">
      <c r="A679" s="63">
        <v>42144</v>
      </c>
      <c r="B679" s="43" t="s">
        <v>110</v>
      </c>
      <c r="C679" s="43" t="s">
        <v>109</v>
      </c>
      <c r="D679" s="43" t="s">
        <v>111</v>
      </c>
      <c r="E679" s="43">
        <v>90</v>
      </c>
      <c r="F679" s="43">
        <v>7</v>
      </c>
    </row>
    <row r="680" spans="1:7" x14ac:dyDescent="0.25">
      <c r="A680" s="64">
        <v>42144</v>
      </c>
      <c r="B680" s="41" t="s">
        <v>110</v>
      </c>
      <c r="C680" s="41" t="s">
        <v>109</v>
      </c>
      <c r="D680" s="41" t="s">
        <v>111</v>
      </c>
      <c r="E680" s="41">
        <v>88</v>
      </c>
      <c r="F680" s="41">
        <v>6.9</v>
      </c>
      <c r="G680" s="41"/>
    </row>
    <row r="681" spans="1:7" x14ac:dyDescent="0.25">
      <c r="A681" s="63">
        <v>42145</v>
      </c>
      <c r="B681" s="43" t="s">
        <v>112</v>
      </c>
      <c r="C681" s="46"/>
      <c r="D681" s="43" t="s">
        <v>111</v>
      </c>
      <c r="E681" s="43">
        <v>106</v>
      </c>
      <c r="F681" s="46"/>
    </row>
    <row r="682" spans="1:7" x14ac:dyDescent="0.25">
      <c r="A682" s="63">
        <v>42145</v>
      </c>
      <c r="B682" s="43" t="s">
        <v>112</v>
      </c>
      <c r="C682" s="46"/>
      <c r="D682" s="43" t="s">
        <v>111</v>
      </c>
      <c r="E682" s="43">
        <v>103</v>
      </c>
      <c r="F682" s="46"/>
    </row>
    <row r="683" spans="1:7" x14ac:dyDescent="0.25">
      <c r="A683" s="63">
        <v>42145</v>
      </c>
      <c r="B683" s="43" t="s">
        <v>110</v>
      </c>
      <c r="C683" s="43" t="s">
        <v>109</v>
      </c>
      <c r="D683" s="43" t="s">
        <v>111</v>
      </c>
      <c r="E683" s="43">
        <v>104</v>
      </c>
      <c r="F683" s="43">
        <v>9.9</v>
      </c>
    </row>
    <row r="684" spans="1:7" x14ac:dyDescent="0.25">
      <c r="A684" s="63">
        <v>42145</v>
      </c>
      <c r="B684" s="43" t="s">
        <v>110</v>
      </c>
      <c r="C684" s="43" t="s">
        <v>109</v>
      </c>
      <c r="D684" s="43" t="s">
        <v>111</v>
      </c>
      <c r="E684" s="43">
        <v>116</v>
      </c>
      <c r="F684" s="43">
        <v>14.8</v>
      </c>
      <c r="G684" s="43" t="s">
        <v>113</v>
      </c>
    </row>
    <row r="685" spans="1:7" x14ac:dyDescent="0.25">
      <c r="A685" s="63">
        <v>42145</v>
      </c>
      <c r="B685" s="43" t="s">
        <v>110</v>
      </c>
      <c r="C685" s="43" t="s">
        <v>109</v>
      </c>
      <c r="D685" s="43" t="s">
        <v>111</v>
      </c>
      <c r="E685" s="43">
        <v>99</v>
      </c>
      <c r="F685" s="43">
        <v>8.1999999999999993</v>
      </c>
    </row>
    <row r="686" spans="1:7" x14ac:dyDescent="0.25">
      <c r="A686" s="63">
        <v>42145</v>
      </c>
      <c r="B686" s="43" t="s">
        <v>110</v>
      </c>
      <c r="C686" s="43" t="s">
        <v>109</v>
      </c>
      <c r="D686" s="43" t="s">
        <v>111</v>
      </c>
      <c r="E686" s="43">
        <v>113</v>
      </c>
      <c r="F686" s="43">
        <v>13</v>
      </c>
    </row>
    <row r="687" spans="1:7" x14ac:dyDescent="0.25">
      <c r="A687" s="63">
        <v>42145</v>
      </c>
      <c r="B687" s="43" t="s">
        <v>110</v>
      </c>
      <c r="C687" s="43" t="s">
        <v>109</v>
      </c>
      <c r="D687" s="43" t="s">
        <v>111</v>
      </c>
      <c r="E687" s="43">
        <v>111</v>
      </c>
      <c r="F687" s="43">
        <v>11.9</v>
      </c>
    </row>
    <row r="688" spans="1:7" x14ac:dyDescent="0.25">
      <c r="A688" s="63">
        <v>42145</v>
      </c>
      <c r="B688" s="43" t="s">
        <v>110</v>
      </c>
      <c r="C688" s="43" t="s">
        <v>109</v>
      </c>
      <c r="D688" s="43" t="s">
        <v>111</v>
      </c>
      <c r="E688" s="43">
        <v>114</v>
      </c>
      <c r="F688" s="43">
        <v>13.6</v>
      </c>
    </row>
    <row r="689" spans="1:7" x14ac:dyDescent="0.25">
      <c r="A689" s="63">
        <v>42145</v>
      </c>
      <c r="B689" s="43" t="s">
        <v>110</v>
      </c>
      <c r="C689" s="43" t="s">
        <v>109</v>
      </c>
      <c r="D689" s="43" t="s">
        <v>111</v>
      </c>
      <c r="E689" s="43">
        <v>98</v>
      </c>
      <c r="F689" s="43">
        <v>8.6</v>
      </c>
    </row>
    <row r="690" spans="1:7" x14ac:dyDescent="0.25">
      <c r="A690" s="63">
        <v>42145</v>
      </c>
      <c r="B690" s="43" t="s">
        <v>110</v>
      </c>
      <c r="C690" s="43" t="s">
        <v>109</v>
      </c>
      <c r="D690" s="43" t="s">
        <v>111</v>
      </c>
      <c r="E690" s="43">
        <v>98</v>
      </c>
      <c r="F690" s="43">
        <v>8.3000000000000007</v>
      </c>
    </row>
    <row r="691" spans="1:7" x14ac:dyDescent="0.25">
      <c r="A691" s="63">
        <v>42145</v>
      </c>
      <c r="B691" s="43" t="s">
        <v>110</v>
      </c>
      <c r="C691" s="43" t="s">
        <v>109</v>
      </c>
      <c r="D691" s="43" t="s">
        <v>111</v>
      </c>
      <c r="E691" s="43">
        <v>89</v>
      </c>
      <c r="F691" s="43">
        <v>6.8</v>
      </c>
    </row>
    <row r="692" spans="1:7" x14ac:dyDescent="0.25">
      <c r="A692" s="63">
        <v>42145</v>
      </c>
      <c r="B692" s="43" t="s">
        <v>110</v>
      </c>
      <c r="C692" s="43" t="s">
        <v>109</v>
      </c>
      <c r="D692" s="43" t="s">
        <v>111</v>
      </c>
      <c r="E692" s="43">
        <v>126</v>
      </c>
      <c r="F692" s="43">
        <v>17.2</v>
      </c>
    </row>
    <row r="693" spans="1:7" x14ac:dyDescent="0.25">
      <c r="A693" s="63">
        <v>42145</v>
      </c>
      <c r="B693" s="43" t="s">
        <v>110</v>
      </c>
      <c r="C693" s="43" t="s">
        <v>109</v>
      </c>
      <c r="D693" s="43" t="s">
        <v>111</v>
      </c>
      <c r="E693" s="43">
        <v>111</v>
      </c>
      <c r="F693" s="43">
        <v>12.6</v>
      </c>
    </row>
    <row r="694" spans="1:7" x14ac:dyDescent="0.25">
      <c r="A694" s="63">
        <v>42145</v>
      </c>
      <c r="B694" s="43" t="s">
        <v>110</v>
      </c>
      <c r="C694" s="43" t="s">
        <v>109</v>
      </c>
      <c r="D694" s="43" t="s">
        <v>111</v>
      </c>
      <c r="E694" s="43">
        <v>101</v>
      </c>
      <c r="F694" s="43">
        <v>9.6999999999999993</v>
      </c>
    </row>
    <row r="695" spans="1:7" x14ac:dyDescent="0.25">
      <c r="A695" s="63">
        <v>42145</v>
      </c>
      <c r="B695" s="43" t="s">
        <v>110</v>
      </c>
      <c r="C695" s="43" t="s">
        <v>109</v>
      </c>
      <c r="D695" s="43" t="s">
        <v>111</v>
      </c>
      <c r="E695" s="43">
        <v>100</v>
      </c>
      <c r="F695" s="43">
        <v>10</v>
      </c>
    </row>
    <row r="696" spans="1:7" x14ac:dyDescent="0.25">
      <c r="A696" s="63">
        <v>42145</v>
      </c>
      <c r="B696" s="43" t="s">
        <v>110</v>
      </c>
      <c r="C696" s="43" t="s">
        <v>109</v>
      </c>
      <c r="D696" s="43" t="s">
        <v>111</v>
      </c>
      <c r="E696" s="43">
        <v>94</v>
      </c>
      <c r="F696" s="43">
        <v>7.7</v>
      </c>
    </row>
    <row r="697" spans="1:7" x14ac:dyDescent="0.25">
      <c r="A697" s="63">
        <v>42145</v>
      </c>
      <c r="B697" s="43" t="s">
        <v>110</v>
      </c>
      <c r="C697" s="43" t="s">
        <v>109</v>
      </c>
      <c r="D697" s="43" t="s">
        <v>111</v>
      </c>
      <c r="E697" s="43">
        <v>120</v>
      </c>
      <c r="F697" s="43">
        <v>17.8</v>
      </c>
      <c r="G697" s="43" t="s">
        <v>113</v>
      </c>
    </row>
    <row r="698" spans="1:7" x14ac:dyDescent="0.25">
      <c r="A698" s="63">
        <v>42145</v>
      </c>
      <c r="B698" s="43" t="s">
        <v>110</v>
      </c>
      <c r="C698" s="43" t="s">
        <v>109</v>
      </c>
      <c r="D698" s="43" t="s">
        <v>111</v>
      </c>
      <c r="E698" s="43">
        <v>86</v>
      </c>
      <c r="F698" s="43">
        <v>6.6</v>
      </c>
    </row>
    <row r="699" spans="1:7" x14ac:dyDescent="0.25">
      <c r="A699" s="63">
        <v>42145</v>
      </c>
      <c r="B699" s="43" t="s">
        <v>110</v>
      </c>
      <c r="C699" s="43" t="s">
        <v>109</v>
      </c>
      <c r="D699" s="43" t="s">
        <v>111</v>
      </c>
      <c r="E699" s="43">
        <v>115</v>
      </c>
      <c r="F699" s="43">
        <v>12.9</v>
      </c>
    </row>
    <row r="700" spans="1:7" x14ac:dyDescent="0.25">
      <c r="A700" s="63">
        <v>42145</v>
      </c>
      <c r="B700" s="43" t="s">
        <v>110</v>
      </c>
      <c r="C700" s="43" t="s">
        <v>109</v>
      </c>
      <c r="D700" s="43" t="s">
        <v>111</v>
      </c>
      <c r="E700" s="43">
        <v>95</v>
      </c>
      <c r="F700" s="43">
        <v>8.1</v>
      </c>
    </row>
    <row r="701" spans="1:7" x14ac:dyDescent="0.25">
      <c r="A701" s="63">
        <v>42145</v>
      </c>
      <c r="B701" s="43" t="s">
        <v>110</v>
      </c>
      <c r="C701" s="43" t="s">
        <v>109</v>
      </c>
      <c r="D701" s="43" t="s">
        <v>111</v>
      </c>
      <c r="E701" s="43">
        <v>109</v>
      </c>
      <c r="F701" s="43">
        <v>10.9</v>
      </c>
    </row>
    <row r="702" spans="1:7" x14ac:dyDescent="0.25">
      <c r="A702" s="63">
        <v>42145</v>
      </c>
      <c r="B702" s="43" t="s">
        <v>110</v>
      </c>
      <c r="C702" s="43" t="s">
        <v>109</v>
      </c>
      <c r="D702" s="43" t="s">
        <v>111</v>
      </c>
      <c r="E702" s="43">
        <v>103</v>
      </c>
      <c r="F702" s="43">
        <v>9.5</v>
      </c>
    </row>
    <row r="703" spans="1:7" x14ac:dyDescent="0.25">
      <c r="A703" s="63">
        <v>42145</v>
      </c>
      <c r="B703" s="43" t="s">
        <v>110</v>
      </c>
      <c r="C703" s="43" t="s">
        <v>109</v>
      </c>
      <c r="D703" s="43" t="s">
        <v>111</v>
      </c>
      <c r="E703" s="43">
        <v>109</v>
      </c>
      <c r="F703" s="43">
        <v>10.8</v>
      </c>
    </row>
    <row r="704" spans="1:7" x14ac:dyDescent="0.25">
      <c r="A704" s="63">
        <v>42145</v>
      </c>
      <c r="B704" s="43" t="s">
        <v>110</v>
      </c>
      <c r="C704" s="43" t="s">
        <v>109</v>
      </c>
      <c r="D704" s="43" t="s">
        <v>111</v>
      </c>
      <c r="E704" s="43">
        <v>87</v>
      </c>
      <c r="F704" s="43">
        <v>6.4</v>
      </c>
    </row>
    <row r="705" spans="1:6" x14ac:dyDescent="0.25">
      <c r="A705" s="63">
        <v>42145</v>
      </c>
      <c r="B705" s="43" t="s">
        <v>110</v>
      </c>
      <c r="C705" s="43" t="s">
        <v>109</v>
      </c>
      <c r="D705" s="43" t="s">
        <v>111</v>
      </c>
      <c r="E705" s="43">
        <v>106</v>
      </c>
      <c r="F705" s="43">
        <v>10.8</v>
      </c>
    </row>
    <row r="706" spans="1:6" x14ac:dyDescent="0.25">
      <c r="A706" s="63">
        <v>42145</v>
      </c>
      <c r="B706" s="43" t="s">
        <v>110</v>
      </c>
      <c r="C706" s="43" t="s">
        <v>109</v>
      </c>
      <c r="D706" s="43" t="s">
        <v>111</v>
      </c>
      <c r="E706" s="43">
        <v>119</v>
      </c>
      <c r="F706" s="43">
        <v>14.8</v>
      </c>
    </row>
    <row r="707" spans="1:6" x14ac:dyDescent="0.25">
      <c r="A707" s="63">
        <v>42145</v>
      </c>
      <c r="B707" s="43" t="s">
        <v>110</v>
      </c>
      <c r="C707" s="43" t="s">
        <v>109</v>
      </c>
      <c r="D707" s="43" t="s">
        <v>111</v>
      </c>
      <c r="E707" s="43">
        <v>113</v>
      </c>
      <c r="F707" s="43">
        <v>14.2</v>
      </c>
    </row>
    <row r="708" spans="1:6" x14ac:dyDescent="0.25">
      <c r="A708" s="63">
        <v>42145</v>
      </c>
      <c r="B708" s="43" t="s">
        <v>110</v>
      </c>
      <c r="C708" s="43" t="s">
        <v>109</v>
      </c>
      <c r="D708" s="43" t="s">
        <v>111</v>
      </c>
      <c r="E708" s="43">
        <v>110</v>
      </c>
      <c r="F708" s="43">
        <v>11.9</v>
      </c>
    </row>
    <row r="709" spans="1:6" x14ac:dyDescent="0.25">
      <c r="A709" s="63">
        <v>42145</v>
      </c>
      <c r="B709" s="43" t="s">
        <v>110</v>
      </c>
      <c r="C709" s="43" t="s">
        <v>109</v>
      </c>
      <c r="D709" s="43" t="s">
        <v>111</v>
      </c>
      <c r="E709" s="43">
        <v>108</v>
      </c>
      <c r="F709" s="43">
        <v>11.5</v>
      </c>
    </row>
    <row r="710" spans="1:6" x14ac:dyDescent="0.25">
      <c r="A710" s="63">
        <v>42145</v>
      </c>
      <c r="B710" s="43" t="s">
        <v>110</v>
      </c>
      <c r="C710" s="43" t="s">
        <v>109</v>
      </c>
      <c r="D710" s="43" t="s">
        <v>111</v>
      </c>
      <c r="E710" s="43">
        <v>110</v>
      </c>
      <c r="F710" s="43">
        <v>12.1</v>
      </c>
    </row>
    <row r="711" spans="1:6" x14ac:dyDescent="0.25">
      <c r="A711" s="63">
        <v>42145</v>
      </c>
      <c r="B711" s="43" t="s">
        <v>110</v>
      </c>
      <c r="C711" s="43" t="s">
        <v>109</v>
      </c>
      <c r="D711" s="43" t="s">
        <v>111</v>
      </c>
      <c r="E711" s="43">
        <v>123</v>
      </c>
      <c r="F711" s="43">
        <v>16.899999999999999</v>
      </c>
    </row>
    <row r="712" spans="1:6" x14ac:dyDescent="0.25">
      <c r="A712" s="63">
        <v>42145</v>
      </c>
      <c r="B712" s="43" t="s">
        <v>110</v>
      </c>
      <c r="C712" s="43" t="s">
        <v>109</v>
      </c>
      <c r="D712" s="43" t="s">
        <v>111</v>
      </c>
      <c r="E712" s="43">
        <v>112</v>
      </c>
      <c r="F712" s="43">
        <v>13.6</v>
      </c>
    </row>
    <row r="713" spans="1:6" x14ac:dyDescent="0.25">
      <c r="A713" s="63">
        <v>42145</v>
      </c>
      <c r="B713" s="43" t="s">
        <v>110</v>
      </c>
      <c r="C713" s="43" t="s">
        <v>109</v>
      </c>
      <c r="D713" s="43" t="s">
        <v>111</v>
      </c>
      <c r="E713" s="43">
        <v>98</v>
      </c>
      <c r="F713" s="43">
        <v>9.5</v>
      </c>
    </row>
    <row r="714" spans="1:6" x14ac:dyDescent="0.25">
      <c r="A714" s="63">
        <v>42145</v>
      </c>
      <c r="B714" s="43" t="s">
        <v>110</v>
      </c>
      <c r="C714" s="43" t="s">
        <v>109</v>
      </c>
      <c r="D714" s="43" t="s">
        <v>111</v>
      </c>
      <c r="E714" s="43">
        <v>96</v>
      </c>
      <c r="F714" s="43">
        <v>8.9</v>
      </c>
    </row>
    <row r="715" spans="1:6" x14ac:dyDescent="0.25">
      <c r="A715" s="63">
        <v>42145</v>
      </c>
      <c r="B715" s="43" t="s">
        <v>110</v>
      </c>
      <c r="C715" s="43" t="s">
        <v>109</v>
      </c>
      <c r="D715" s="43" t="s">
        <v>111</v>
      </c>
      <c r="E715" s="43">
        <v>119</v>
      </c>
      <c r="F715" s="43">
        <v>13.4</v>
      </c>
    </row>
    <row r="716" spans="1:6" x14ac:dyDescent="0.25">
      <c r="A716" s="63">
        <v>42145</v>
      </c>
      <c r="B716" s="43" t="s">
        <v>110</v>
      </c>
      <c r="C716" s="43" t="s">
        <v>109</v>
      </c>
      <c r="D716" s="43" t="s">
        <v>111</v>
      </c>
      <c r="E716" s="43">
        <v>92</v>
      </c>
      <c r="F716" s="43">
        <v>7.9</v>
      </c>
    </row>
    <row r="717" spans="1:6" x14ac:dyDescent="0.25">
      <c r="A717" s="63">
        <v>42145</v>
      </c>
      <c r="B717" s="43" t="s">
        <v>110</v>
      </c>
      <c r="C717" s="43" t="s">
        <v>109</v>
      </c>
      <c r="D717" s="43" t="s">
        <v>111</v>
      </c>
      <c r="E717" s="43">
        <v>126</v>
      </c>
      <c r="F717" s="43">
        <v>15.2</v>
      </c>
    </row>
    <row r="718" spans="1:6" x14ac:dyDescent="0.25">
      <c r="A718" s="63">
        <v>42145</v>
      </c>
      <c r="B718" s="43" t="s">
        <v>110</v>
      </c>
      <c r="C718" s="43" t="s">
        <v>109</v>
      </c>
      <c r="D718" s="43" t="s">
        <v>111</v>
      </c>
      <c r="E718" s="43">
        <v>120</v>
      </c>
      <c r="F718" s="43">
        <v>15.1</v>
      </c>
    </row>
    <row r="719" spans="1:6" x14ac:dyDescent="0.25">
      <c r="A719" s="63">
        <v>42145</v>
      </c>
      <c r="B719" s="43" t="s">
        <v>110</v>
      </c>
      <c r="C719" s="43" t="s">
        <v>109</v>
      </c>
      <c r="D719" s="43" t="s">
        <v>111</v>
      </c>
      <c r="E719" s="43">
        <v>90</v>
      </c>
      <c r="F719" s="43">
        <v>7.2</v>
      </c>
    </row>
    <row r="720" spans="1:6" x14ac:dyDescent="0.25">
      <c r="A720" s="63">
        <v>42145</v>
      </c>
      <c r="B720" s="43" t="s">
        <v>110</v>
      </c>
      <c r="C720" s="43" t="s">
        <v>109</v>
      </c>
      <c r="D720" s="43" t="s">
        <v>111</v>
      </c>
      <c r="E720" s="43">
        <v>100</v>
      </c>
      <c r="F720" s="43">
        <v>9.6999999999999993</v>
      </c>
    </row>
    <row r="721" spans="1:6" x14ac:dyDescent="0.25">
      <c r="A721" s="63">
        <v>42145</v>
      </c>
      <c r="B721" s="43" t="s">
        <v>110</v>
      </c>
      <c r="C721" s="43" t="s">
        <v>109</v>
      </c>
      <c r="D721" s="43" t="s">
        <v>111</v>
      </c>
      <c r="E721" s="43">
        <v>110</v>
      </c>
      <c r="F721" s="43">
        <v>12.2</v>
      </c>
    </row>
    <row r="722" spans="1:6" x14ac:dyDescent="0.25">
      <c r="A722" s="63">
        <v>42145</v>
      </c>
      <c r="B722" s="43" t="s">
        <v>110</v>
      </c>
      <c r="C722" s="43" t="s">
        <v>109</v>
      </c>
      <c r="D722" s="43" t="s">
        <v>111</v>
      </c>
      <c r="E722" s="43">
        <v>102</v>
      </c>
      <c r="F722" s="43">
        <v>9.6999999999999993</v>
      </c>
    </row>
    <row r="723" spans="1:6" x14ac:dyDescent="0.25">
      <c r="A723" s="63">
        <v>42145</v>
      </c>
      <c r="B723" s="43" t="s">
        <v>110</v>
      </c>
      <c r="C723" s="43" t="s">
        <v>109</v>
      </c>
      <c r="D723" s="43" t="s">
        <v>111</v>
      </c>
      <c r="E723" s="43">
        <v>97</v>
      </c>
      <c r="F723" s="43">
        <v>8.6</v>
      </c>
    </row>
    <row r="724" spans="1:6" x14ac:dyDescent="0.25">
      <c r="A724" s="63">
        <v>42145</v>
      </c>
      <c r="B724" s="43" t="s">
        <v>110</v>
      </c>
      <c r="C724" s="43" t="s">
        <v>109</v>
      </c>
      <c r="D724" s="43" t="s">
        <v>111</v>
      </c>
      <c r="E724" s="43">
        <v>120</v>
      </c>
      <c r="F724" s="43">
        <v>13.9</v>
      </c>
    </row>
    <row r="725" spans="1:6" x14ac:dyDescent="0.25">
      <c r="A725" s="63">
        <v>42145</v>
      </c>
      <c r="B725" s="43" t="s">
        <v>110</v>
      </c>
      <c r="C725" s="43" t="s">
        <v>109</v>
      </c>
      <c r="D725" s="43" t="s">
        <v>111</v>
      </c>
      <c r="E725" s="43">
        <v>126</v>
      </c>
      <c r="F725" s="43">
        <v>17.7</v>
      </c>
    </row>
    <row r="726" spans="1:6" x14ac:dyDescent="0.25">
      <c r="A726" s="63">
        <v>42145</v>
      </c>
      <c r="B726" s="43" t="s">
        <v>110</v>
      </c>
      <c r="C726" s="43" t="s">
        <v>109</v>
      </c>
      <c r="D726" s="43" t="s">
        <v>111</v>
      </c>
      <c r="E726" s="43">
        <v>103</v>
      </c>
      <c r="F726" s="43">
        <v>10.7</v>
      </c>
    </row>
    <row r="727" spans="1:6" x14ac:dyDescent="0.25">
      <c r="A727" s="63">
        <v>42145</v>
      </c>
      <c r="B727" s="43" t="s">
        <v>110</v>
      </c>
      <c r="C727" s="43" t="s">
        <v>109</v>
      </c>
      <c r="D727" s="43" t="s">
        <v>111</v>
      </c>
      <c r="E727" s="43">
        <v>101</v>
      </c>
      <c r="F727" s="43">
        <v>10.8</v>
      </c>
    </row>
    <row r="728" spans="1:6" x14ac:dyDescent="0.25">
      <c r="A728" s="63">
        <v>42145</v>
      </c>
      <c r="B728" s="43" t="s">
        <v>110</v>
      </c>
      <c r="C728" s="43" t="s">
        <v>109</v>
      </c>
      <c r="D728" s="43" t="s">
        <v>111</v>
      </c>
      <c r="E728" s="43">
        <v>94</v>
      </c>
      <c r="F728" s="43">
        <v>6.8</v>
      </c>
    </row>
    <row r="729" spans="1:6" x14ac:dyDescent="0.25">
      <c r="A729" s="63">
        <v>42145</v>
      </c>
      <c r="B729" s="43" t="s">
        <v>110</v>
      </c>
      <c r="C729" s="43" t="s">
        <v>109</v>
      </c>
      <c r="D729" s="43" t="s">
        <v>111</v>
      </c>
      <c r="E729" s="43">
        <v>115</v>
      </c>
      <c r="F729" s="43">
        <v>13</v>
      </c>
    </row>
    <row r="730" spans="1:6" x14ac:dyDescent="0.25">
      <c r="A730" s="63">
        <v>42145</v>
      </c>
      <c r="B730" s="43" t="s">
        <v>110</v>
      </c>
      <c r="C730" s="43" t="s">
        <v>109</v>
      </c>
      <c r="D730" s="43" t="s">
        <v>111</v>
      </c>
      <c r="E730" s="43">
        <v>99</v>
      </c>
      <c r="F730" s="43">
        <v>8.9</v>
      </c>
    </row>
    <row r="731" spans="1:6" x14ac:dyDescent="0.25">
      <c r="A731" s="63">
        <v>42145</v>
      </c>
      <c r="B731" s="43" t="s">
        <v>110</v>
      </c>
      <c r="C731" s="43" t="s">
        <v>109</v>
      </c>
      <c r="D731" s="43" t="s">
        <v>111</v>
      </c>
      <c r="E731" s="43">
        <v>109</v>
      </c>
      <c r="F731" s="43">
        <v>11</v>
      </c>
    </row>
    <row r="732" spans="1:6" x14ac:dyDescent="0.25">
      <c r="A732" s="63">
        <v>42145</v>
      </c>
      <c r="B732" s="43" t="s">
        <v>110</v>
      </c>
      <c r="C732" s="43" t="s">
        <v>109</v>
      </c>
      <c r="D732" s="43" t="s">
        <v>111</v>
      </c>
      <c r="E732" s="43">
        <v>119</v>
      </c>
      <c r="F732" s="43">
        <v>15.8</v>
      </c>
    </row>
    <row r="733" spans="1:6" x14ac:dyDescent="0.25">
      <c r="A733" s="63">
        <v>42145</v>
      </c>
      <c r="B733" s="43" t="s">
        <v>110</v>
      </c>
      <c r="C733" s="43" t="s">
        <v>109</v>
      </c>
      <c r="D733" s="43" t="s">
        <v>111</v>
      </c>
      <c r="E733" s="43">
        <v>106</v>
      </c>
      <c r="F733" s="43">
        <v>10.4</v>
      </c>
    </row>
    <row r="734" spans="1:6" x14ac:dyDescent="0.25">
      <c r="A734" s="63">
        <v>42145</v>
      </c>
      <c r="B734" s="43" t="s">
        <v>110</v>
      </c>
      <c r="C734" s="43" t="s">
        <v>109</v>
      </c>
      <c r="D734" s="43" t="s">
        <v>111</v>
      </c>
      <c r="E734" s="43">
        <v>99</v>
      </c>
      <c r="F734" s="43">
        <v>9.1999999999999993</v>
      </c>
    </row>
    <row r="735" spans="1:6" x14ac:dyDescent="0.25">
      <c r="A735" s="63">
        <v>42145</v>
      </c>
      <c r="B735" s="43" t="s">
        <v>110</v>
      </c>
      <c r="C735" s="43" t="s">
        <v>109</v>
      </c>
      <c r="D735" s="43" t="s">
        <v>111</v>
      </c>
      <c r="E735" s="43">
        <v>124</v>
      </c>
      <c r="F735" s="43">
        <v>15.9</v>
      </c>
    </row>
    <row r="736" spans="1:6" x14ac:dyDescent="0.25">
      <c r="A736" s="63">
        <v>42145</v>
      </c>
      <c r="B736" s="43" t="s">
        <v>110</v>
      </c>
      <c r="C736" s="43" t="s">
        <v>109</v>
      </c>
      <c r="D736" s="43" t="s">
        <v>111</v>
      </c>
      <c r="E736" s="43">
        <v>108</v>
      </c>
      <c r="F736" s="43">
        <v>13.3</v>
      </c>
    </row>
    <row r="737" spans="1:7" x14ac:dyDescent="0.25">
      <c r="A737" s="63">
        <v>42145</v>
      </c>
      <c r="B737" s="43" t="s">
        <v>110</v>
      </c>
      <c r="C737" s="43" t="s">
        <v>109</v>
      </c>
      <c r="D737" s="43" t="s">
        <v>111</v>
      </c>
      <c r="E737" s="43">
        <v>106</v>
      </c>
      <c r="F737" s="43">
        <v>10.199999999999999</v>
      </c>
    </row>
    <row r="738" spans="1:7" x14ac:dyDescent="0.25">
      <c r="A738" s="63">
        <v>42145</v>
      </c>
      <c r="B738" s="43" t="s">
        <v>110</v>
      </c>
      <c r="C738" s="43" t="s">
        <v>109</v>
      </c>
      <c r="D738" s="43" t="s">
        <v>111</v>
      </c>
      <c r="E738" s="43">
        <v>105</v>
      </c>
      <c r="F738" s="43">
        <v>10.6</v>
      </c>
    </row>
    <row r="739" spans="1:7" x14ac:dyDescent="0.25">
      <c r="A739" s="63">
        <v>42145</v>
      </c>
      <c r="B739" s="43" t="s">
        <v>110</v>
      </c>
      <c r="C739" s="43" t="s">
        <v>109</v>
      </c>
      <c r="D739" s="43" t="s">
        <v>111</v>
      </c>
      <c r="E739" s="43">
        <v>118</v>
      </c>
      <c r="F739" s="43">
        <v>13.8</v>
      </c>
    </row>
    <row r="740" spans="1:7" x14ac:dyDescent="0.25">
      <c r="A740" s="63">
        <v>42145</v>
      </c>
      <c r="B740" s="43" t="s">
        <v>110</v>
      </c>
      <c r="C740" s="43" t="s">
        <v>109</v>
      </c>
      <c r="D740" s="43" t="s">
        <v>111</v>
      </c>
      <c r="E740" s="43">
        <v>105</v>
      </c>
      <c r="F740" s="43">
        <v>10.6</v>
      </c>
    </row>
    <row r="741" spans="1:7" x14ac:dyDescent="0.25">
      <c r="A741" s="63">
        <v>42145</v>
      </c>
      <c r="B741" s="43" t="s">
        <v>110</v>
      </c>
      <c r="C741" s="43" t="s">
        <v>109</v>
      </c>
      <c r="D741" s="43" t="s">
        <v>111</v>
      </c>
      <c r="E741" s="43">
        <v>81</v>
      </c>
      <c r="F741" s="43">
        <v>5.2</v>
      </c>
    </row>
    <row r="742" spans="1:7" x14ac:dyDescent="0.25">
      <c r="A742" s="63">
        <v>42145</v>
      </c>
      <c r="B742" s="43" t="s">
        <v>110</v>
      </c>
      <c r="C742" s="43" t="s">
        <v>109</v>
      </c>
      <c r="D742" s="43" t="s">
        <v>111</v>
      </c>
      <c r="E742" s="43">
        <v>100</v>
      </c>
      <c r="F742" s="43">
        <v>8.6999999999999993</v>
      </c>
    </row>
    <row r="743" spans="1:7" x14ac:dyDescent="0.25">
      <c r="A743" s="63">
        <v>42145</v>
      </c>
      <c r="B743" s="43" t="s">
        <v>110</v>
      </c>
      <c r="C743" s="43" t="s">
        <v>109</v>
      </c>
      <c r="D743" s="43" t="s">
        <v>111</v>
      </c>
      <c r="E743" s="43">
        <v>97</v>
      </c>
      <c r="F743" s="43">
        <v>7.8</v>
      </c>
    </row>
    <row r="744" spans="1:7" x14ac:dyDescent="0.25">
      <c r="A744" s="63">
        <v>42145</v>
      </c>
      <c r="B744" s="43" t="s">
        <v>110</v>
      </c>
      <c r="C744" s="43" t="s">
        <v>109</v>
      </c>
      <c r="D744" s="43" t="s">
        <v>111</v>
      </c>
      <c r="E744" s="43">
        <v>108</v>
      </c>
      <c r="F744" s="43">
        <v>12.3</v>
      </c>
    </row>
    <row r="745" spans="1:7" x14ac:dyDescent="0.25">
      <c r="A745" s="63">
        <v>42145</v>
      </c>
      <c r="B745" s="43" t="s">
        <v>110</v>
      </c>
      <c r="C745" s="43" t="s">
        <v>109</v>
      </c>
      <c r="D745" s="43" t="s">
        <v>111</v>
      </c>
      <c r="E745" s="43">
        <v>104</v>
      </c>
      <c r="F745" s="43">
        <v>10.6</v>
      </c>
    </row>
    <row r="746" spans="1:7" x14ac:dyDescent="0.25">
      <c r="A746" s="63">
        <v>42145</v>
      </c>
      <c r="B746" s="43" t="s">
        <v>110</v>
      </c>
      <c r="C746" s="43" t="s">
        <v>109</v>
      </c>
      <c r="D746" s="43" t="s">
        <v>111</v>
      </c>
      <c r="E746" s="43">
        <v>118</v>
      </c>
      <c r="F746" s="43">
        <v>14.1</v>
      </c>
    </row>
    <row r="747" spans="1:7" x14ac:dyDescent="0.25">
      <c r="A747" s="63">
        <v>42145</v>
      </c>
      <c r="B747" s="43" t="s">
        <v>110</v>
      </c>
      <c r="C747" s="43" t="s">
        <v>109</v>
      </c>
      <c r="D747" s="43" t="s">
        <v>111</v>
      </c>
      <c r="E747" s="43">
        <v>116</v>
      </c>
      <c r="F747" s="43">
        <v>14.1</v>
      </c>
    </row>
    <row r="748" spans="1:7" x14ac:dyDescent="0.25">
      <c r="A748" s="63">
        <v>42145</v>
      </c>
      <c r="B748" s="43" t="s">
        <v>110</v>
      </c>
      <c r="C748" s="43" t="s">
        <v>109</v>
      </c>
      <c r="D748" s="43" t="s">
        <v>111</v>
      </c>
      <c r="E748" s="43">
        <v>110</v>
      </c>
      <c r="F748" s="43">
        <v>12.2</v>
      </c>
    </row>
    <row r="749" spans="1:7" x14ac:dyDescent="0.25">
      <c r="A749" s="63">
        <v>42145</v>
      </c>
      <c r="B749" s="43" t="s">
        <v>110</v>
      </c>
      <c r="C749" s="43" t="s">
        <v>109</v>
      </c>
      <c r="D749" s="43" t="s">
        <v>111</v>
      </c>
      <c r="E749" s="43">
        <v>117</v>
      </c>
      <c r="F749" s="43">
        <v>13.9</v>
      </c>
    </row>
    <row r="750" spans="1:7" x14ac:dyDescent="0.25">
      <c r="A750" s="64">
        <v>42145</v>
      </c>
      <c r="B750" s="41" t="s">
        <v>110</v>
      </c>
      <c r="C750" s="41" t="s">
        <v>109</v>
      </c>
      <c r="D750" s="41" t="s">
        <v>111</v>
      </c>
      <c r="E750" s="41">
        <v>102</v>
      </c>
      <c r="F750" s="41">
        <v>9.1</v>
      </c>
      <c r="G750" s="41"/>
    </row>
    <row r="751" spans="1:7" x14ac:dyDescent="0.25">
      <c r="A751" s="63">
        <v>42146</v>
      </c>
      <c r="B751" s="43" t="s">
        <v>110</v>
      </c>
      <c r="C751" s="43" t="s">
        <v>109</v>
      </c>
      <c r="D751" s="43" t="s">
        <v>111</v>
      </c>
      <c r="E751" s="43">
        <v>112</v>
      </c>
      <c r="F751" s="43">
        <v>12.1</v>
      </c>
    </row>
    <row r="752" spans="1:7" x14ac:dyDescent="0.25">
      <c r="A752" s="63">
        <v>42146</v>
      </c>
      <c r="B752" s="43" t="s">
        <v>110</v>
      </c>
      <c r="C752" s="43" t="s">
        <v>109</v>
      </c>
      <c r="D752" s="43" t="s">
        <v>111</v>
      </c>
      <c r="E752" s="43">
        <v>121</v>
      </c>
      <c r="F752" s="43">
        <v>15.3</v>
      </c>
    </row>
    <row r="753" spans="1:7" x14ac:dyDescent="0.25">
      <c r="A753" s="63">
        <v>42146</v>
      </c>
      <c r="B753" s="43" t="s">
        <v>110</v>
      </c>
      <c r="C753" s="43" t="s">
        <v>109</v>
      </c>
      <c r="D753" s="43" t="s">
        <v>111</v>
      </c>
      <c r="E753" s="43">
        <v>94</v>
      </c>
      <c r="F753" s="43">
        <v>7.4</v>
      </c>
    </row>
    <row r="754" spans="1:7" x14ac:dyDescent="0.25">
      <c r="A754" s="63">
        <v>42146</v>
      </c>
      <c r="B754" s="43" t="s">
        <v>110</v>
      </c>
      <c r="C754" s="43" t="s">
        <v>109</v>
      </c>
      <c r="D754" s="43" t="s">
        <v>111</v>
      </c>
      <c r="E754" s="43">
        <v>118</v>
      </c>
      <c r="F754" s="43">
        <v>14.5</v>
      </c>
      <c r="G754" s="43" t="s">
        <v>113</v>
      </c>
    </row>
    <row r="755" spans="1:7" x14ac:dyDescent="0.25">
      <c r="A755" s="63">
        <v>42146</v>
      </c>
      <c r="B755" s="43" t="s">
        <v>110</v>
      </c>
      <c r="C755" s="43" t="s">
        <v>109</v>
      </c>
      <c r="D755" s="43" t="s">
        <v>111</v>
      </c>
      <c r="E755" s="43">
        <v>129</v>
      </c>
      <c r="F755" s="43">
        <v>19.2</v>
      </c>
    </row>
    <row r="756" spans="1:7" x14ac:dyDescent="0.25">
      <c r="A756" s="63">
        <v>42146</v>
      </c>
      <c r="B756" s="43" t="s">
        <v>110</v>
      </c>
      <c r="C756" s="43" t="s">
        <v>109</v>
      </c>
      <c r="D756" s="43" t="s">
        <v>111</v>
      </c>
      <c r="E756" s="43">
        <v>106</v>
      </c>
      <c r="F756" s="43">
        <v>10.3</v>
      </c>
    </row>
    <row r="757" spans="1:7" x14ac:dyDescent="0.25">
      <c r="A757" s="63">
        <v>42146</v>
      </c>
      <c r="B757" s="43" t="s">
        <v>110</v>
      </c>
      <c r="C757" s="43" t="s">
        <v>109</v>
      </c>
      <c r="D757" s="43" t="s">
        <v>111</v>
      </c>
      <c r="E757" s="43">
        <v>103</v>
      </c>
      <c r="F757" s="43">
        <v>110</v>
      </c>
    </row>
    <row r="758" spans="1:7" x14ac:dyDescent="0.25">
      <c r="A758" s="63">
        <v>42146</v>
      </c>
      <c r="B758" s="43" t="s">
        <v>110</v>
      </c>
      <c r="C758" s="43" t="s">
        <v>109</v>
      </c>
      <c r="D758" s="43" t="s">
        <v>111</v>
      </c>
      <c r="E758" s="43">
        <v>114</v>
      </c>
      <c r="F758" s="43">
        <v>13.4</v>
      </c>
    </row>
    <row r="759" spans="1:7" x14ac:dyDescent="0.25">
      <c r="A759" s="63">
        <v>42146</v>
      </c>
      <c r="B759" s="43" t="s">
        <v>110</v>
      </c>
      <c r="C759" s="43" t="s">
        <v>109</v>
      </c>
      <c r="D759" s="43" t="s">
        <v>111</v>
      </c>
      <c r="E759" s="43">
        <v>122</v>
      </c>
      <c r="F759" s="43">
        <v>15.6</v>
      </c>
    </row>
    <row r="760" spans="1:7" x14ac:dyDescent="0.25">
      <c r="A760" s="63">
        <v>42146</v>
      </c>
      <c r="B760" s="43" t="s">
        <v>110</v>
      </c>
      <c r="C760" s="43" t="s">
        <v>109</v>
      </c>
      <c r="D760" s="43" t="s">
        <v>111</v>
      </c>
      <c r="E760" s="43">
        <v>110</v>
      </c>
      <c r="F760" s="43">
        <v>13.6</v>
      </c>
    </row>
    <row r="761" spans="1:7" x14ac:dyDescent="0.25">
      <c r="A761" s="63">
        <v>42146</v>
      </c>
      <c r="B761" s="43" t="s">
        <v>110</v>
      </c>
      <c r="C761" s="43" t="s">
        <v>109</v>
      </c>
      <c r="D761" s="43" t="s">
        <v>111</v>
      </c>
      <c r="E761" s="43">
        <v>106</v>
      </c>
      <c r="F761" s="43">
        <v>9.5</v>
      </c>
    </row>
    <row r="762" spans="1:7" x14ac:dyDescent="0.25">
      <c r="A762" s="63">
        <v>42146</v>
      </c>
      <c r="B762" s="43" t="s">
        <v>110</v>
      </c>
      <c r="C762" s="43" t="s">
        <v>109</v>
      </c>
      <c r="D762" s="43" t="s">
        <v>111</v>
      </c>
      <c r="E762" s="43">
        <v>114</v>
      </c>
      <c r="F762" s="43">
        <v>11.8</v>
      </c>
    </row>
    <row r="763" spans="1:7" x14ac:dyDescent="0.25">
      <c r="A763" s="63">
        <v>42146</v>
      </c>
      <c r="B763" s="43" t="s">
        <v>110</v>
      </c>
      <c r="C763" s="43" t="s">
        <v>109</v>
      </c>
      <c r="D763" s="43" t="s">
        <v>111</v>
      </c>
      <c r="E763" s="43">
        <v>117</v>
      </c>
      <c r="F763" s="43">
        <v>14.1</v>
      </c>
    </row>
    <row r="764" spans="1:7" x14ac:dyDescent="0.25">
      <c r="A764" s="63">
        <v>42146</v>
      </c>
      <c r="B764" s="43" t="s">
        <v>110</v>
      </c>
      <c r="C764" s="43" t="s">
        <v>109</v>
      </c>
      <c r="D764" s="43" t="s">
        <v>111</v>
      </c>
      <c r="E764" s="43">
        <v>106</v>
      </c>
      <c r="F764" s="43">
        <v>11.1</v>
      </c>
    </row>
    <row r="765" spans="1:7" x14ac:dyDescent="0.25">
      <c r="A765" s="63">
        <v>42146</v>
      </c>
      <c r="B765" s="43" t="s">
        <v>110</v>
      </c>
      <c r="C765" s="43" t="s">
        <v>109</v>
      </c>
      <c r="D765" s="43" t="s">
        <v>111</v>
      </c>
      <c r="E765" s="43">
        <v>133</v>
      </c>
      <c r="F765" s="43">
        <v>20.2</v>
      </c>
      <c r="G765" s="43" t="s">
        <v>113</v>
      </c>
    </row>
    <row r="766" spans="1:7" x14ac:dyDescent="0.25">
      <c r="A766" s="63">
        <v>42146</v>
      </c>
      <c r="B766" s="43" t="s">
        <v>110</v>
      </c>
      <c r="C766" s="43" t="s">
        <v>109</v>
      </c>
      <c r="D766" s="43" t="s">
        <v>111</v>
      </c>
      <c r="E766" s="43">
        <v>125</v>
      </c>
      <c r="F766" s="43">
        <v>16.899999999999999</v>
      </c>
    </row>
    <row r="767" spans="1:7" x14ac:dyDescent="0.25">
      <c r="A767" s="63">
        <v>42146</v>
      </c>
      <c r="B767" s="43" t="s">
        <v>110</v>
      </c>
      <c r="C767" s="43" t="s">
        <v>109</v>
      </c>
      <c r="D767" s="43" t="s">
        <v>111</v>
      </c>
      <c r="E767" s="43">
        <v>115</v>
      </c>
      <c r="F767" s="43">
        <v>11.8</v>
      </c>
    </row>
    <row r="768" spans="1:7" x14ac:dyDescent="0.25">
      <c r="A768" s="63">
        <v>42146</v>
      </c>
      <c r="B768" s="43" t="s">
        <v>110</v>
      </c>
      <c r="C768" s="43" t="s">
        <v>109</v>
      </c>
      <c r="D768" s="43" t="s">
        <v>111</v>
      </c>
      <c r="E768" s="43">
        <v>107</v>
      </c>
      <c r="F768" s="43">
        <v>12.6</v>
      </c>
    </row>
    <row r="769" spans="1:7" x14ac:dyDescent="0.25">
      <c r="A769" s="63">
        <v>42146</v>
      </c>
      <c r="B769" s="43" t="s">
        <v>110</v>
      </c>
      <c r="C769" s="43" t="s">
        <v>109</v>
      </c>
      <c r="D769" s="43" t="s">
        <v>111</v>
      </c>
      <c r="E769" s="43">
        <v>109</v>
      </c>
      <c r="F769" s="43">
        <v>14.2</v>
      </c>
    </row>
    <row r="770" spans="1:7" x14ac:dyDescent="0.25">
      <c r="A770" s="63">
        <v>42146</v>
      </c>
      <c r="B770" s="43" t="s">
        <v>110</v>
      </c>
      <c r="C770" s="43" t="s">
        <v>109</v>
      </c>
      <c r="D770" s="43" t="s">
        <v>111</v>
      </c>
      <c r="E770" s="43">
        <v>83</v>
      </c>
      <c r="F770" s="43">
        <v>6.1</v>
      </c>
    </row>
    <row r="771" spans="1:7" x14ac:dyDescent="0.25">
      <c r="A771" s="63">
        <v>42146</v>
      </c>
      <c r="B771" s="43" t="s">
        <v>110</v>
      </c>
      <c r="C771" s="43" t="s">
        <v>109</v>
      </c>
      <c r="D771" s="43" t="s">
        <v>111</v>
      </c>
      <c r="E771" s="43">
        <v>126</v>
      </c>
      <c r="F771" s="43">
        <v>18.399999999999999</v>
      </c>
    </row>
    <row r="772" spans="1:7" x14ac:dyDescent="0.25">
      <c r="A772" s="63">
        <v>42146</v>
      </c>
      <c r="B772" s="43" t="s">
        <v>110</v>
      </c>
      <c r="C772" s="43" t="s">
        <v>109</v>
      </c>
      <c r="D772" s="43" t="s">
        <v>111</v>
      </c>
      <c r="E772" s="43">
        <v>104</v>
      </c>
      <c r="F772" s="43">
        <v>9.3000000000000007</v>
      </c>
    </row>
    <row r="773" spans="1:7" x14ac:dyDescent="0.25">
      <c r="A773" s="63">
        <v>42146</v>
      </c>
      <c r="B773" s="43" t="s">
        <v>110</v>
      </c>
      <c r="C773" s="43" t="s">
        <v>109</v>
      </c>
      <c r="D773" s="43" t="s">
        <v>111</v>
      </c>
      <c r="E773" s="43">
        <v>109</v>
      </c>
      <c r="F773" s="43">
        <v>10.9</v>
      </c>
    </row>
    <row r="774" spans="1:7" x14ac:dyDescent="0.25">
      <c r="A774" s="63">
        <v>42146</v>
      </c>
      <c r="B774" s="43" t="s">
        <v>110</v>
      </c>
      <c r="C774" s="43" t="s">
        <v>109</v>
      </c>
      <c r="D774" s="43" t="s">
        <v>111</v>
      </c>
      <c r="E774" s="43">
        <v>102</v>
      </c>
      <c r="F774" s="43">
        <v>10.6</v>
      </c>
    </row>
    <row r="775" spans="1:7" x14ac:dyDescent="0.25">
      <c r="A775" s="63">
        <v>42146</v>
      </c>
      <c r="B775" s="43" t="s">
        <v>110</v>
      </c>
      <c r="C775" s="43" t="s">
        <v>109</v>
      </c>
      <c r="D775" s="43" t="s">
        <v>111</v>
      </c>
      <c r="E775" s="43">
        <v>106</v>
      </c>
      <c r="F775" s="43">
        <v>10.4</v>
      </c>
    </row>
    <row r="776" spans="1:7" x14ac:dyDescent="0.25">
      <c r="A776" s="63">
        <v>42146</v>
      </c>
      <c r="B776" s="43" t="s">
        <v>110</v>
      </c>
      <c r="C776" s="43" t="s">
        <v>109</v>
      </c>
      <c r="D776" s="43" t="s">
        <v>111</v>
      </c>
      <c r="E776" s="43">
        <v>97</v>
      </c>
      <c r="F776" s="43">
        <v>8.1999999999999993</v>
      </c>
    </row>
    <row r="777" spans="1:7" x14ac:dyDescent="0.25">
      <c r="A777" s="63">
        <v>42146</v>
      </c>
      <c r="B777" s="43" t="s">
        <v>110</v>
      </c>
      <c r="C777" s="43" t="s">
        <v>109</v>
      </c>
      <c r="D777" s="43" t="s">
        <v>111</v>
      </c>
      <c r="E777" s="43">
        <v>98</v>
      </c>
      <c r="F777" s="43">
        <v>8.4</v>
      </c>
    </row>
    <row r="778" spans="1:7" x14ac:dyDescent="0.25">
      <c r="A778" s="63">
        <v>42146</v>
      </c>
      <c r="B778" s="43" t="s">
        <v>110</v>
      </c>
      <c r="C778" s="43" t="s">
        <v>109</v>
      </c>
      <c r="D778" s="43" t="s">
        <v>111</v>
      </c>
      <c r="E778" s="43">
        <v>117</v>
      </c>
      <c r="F778" s="43">
        <v>12.7</v>
      </c>
    </row>
    <row r="779" spans="1:7" x14ac:dyDescent="0.25">
      <c r="A779" s="63">
        <v>42146</v>
      </c>
      <c r="B779" s="43" t="s">
        <v>110</v>
      </c>
      <c r="C779" s="43" t="s">
        <v>109</v>
      </c>
      <c r="D779" s="43" t="s">
        <v>111</v>
      </c>
      <c r="E779" s="43">
        <v>102</v>
      </c>
      <c r="F779" s="43">
        <v>9.6999999999999993</v>
      </c>
    </row>
    <row r="780" spans="1:7" x14ac:dyDescent="0.25">
      <c r="A780" s="64">
        <v>42146</v>
      </c>
      <c r="B780" s="41" t="s">
        <v>110</v>
      </c>
      <c r="C780" s="41" t="s">
        <v>109</v>
      </c>
      <c r="D780" s="41" t="s">
        <v>111</v>
      </c>
      <c r="E780" s="41">
        <v>89</v>
      </c>
      <c r="F780" s="41">
        <v>6.7</v>
      </c>
      <c r="G780" s="41"/>
    </row>
    <row r="781" spans="1:7" x14ac:dyDescent="0.25">
      <c r="A781" s="63">
        <v>42147</v>
      </c>
      <c r="B781" s="43" t="s">
        <v>112</v>
      </c>
      <c r="C781" s="46"/>
      <c r="D781" s="43" t="s">
        <v>111</v>
      </c>
      <c r="E781" s="43">
        <v>125</v>
      </c>
      <c r="F781" s="46"/>
    </row>
    <row r="782" spans="1:7" x14ac:dyDescent="0.25">
      <c r="A782" s="63">
        <v>42147</v>
      </c>
      <c r="B782" s="43" t="s">
        <v>110</v>
      </c>
      <c r="C782" s="43" t="s">
        <v>109</v>
      </c>
      <c r="D782" s="43" t="s">
        <v>111</v>
      </c>
      <c r="E782" s="43">
        <v>107</v>
      </c>
      <c r="F782" s="43">
        <v>12.1</v>
      </c>
    </row>
    <row r="783" spans="1:7" x14ac:dyDescent="0.25">
      <c r="A783" s="63">
        <v>42147</v>
      </c>
      <c r="B783" s="43" t="s">
        <v>110</v>
      </c>
      <c r="C783" s="43" t="s">
        <v>109</v>
      </c>
      <c r="D783" s="43" t="s">
        <v>111</v>
      </c>
      <c r="E783" s="43">
        <v>122</v>
      </c>
      <c r="F783" s="43">
        <v>15.7</v>
      </c>
    </row>
    <row r="784" spans="1:7" x14ac:dyDescent="0.25">
      <c r="A784" s="63">
        <v>42147</v>
      </c>
      <c r="B784" s="43" t="s">
        <v>110</v>
      </c>
      <c r="C784" s="43" t="s">
        <v>109</v>
      </c>
      <c r="D784" s="43" t="s">
        <v>111</v>
      </c>
      <c r="E784" s="43">
        <v>102</v>
      </c>
      <c r="F784" s="43">
        <v>8.9</v>
      </c>
    </row>
    <row r="785" spans="1:7" x14ac:dyDescent="0.25">
      <c r="A785" s="63">
        <v>42147</v>
      </c>
      <c r="B785" s="43" t="s">
        <v>110</v>
      </c>
      <c r="C785" s="43" t="s">
        <v>109</v>
      </c>
      <c r="D785" s="43" t="s">
        <v>111</v>
      </c>
      <c r="E785" s="43">
        <v>95</v>
      </c>
      <c r="F785" s="43">
        <v>9</v>
      </c>
    </row>
    <row r="786" spans="1:7" x14ac:dyDescent="0.25">
      <c r="A786" s="63">
        <v>42147</v>
      </c>
      <c r="B786" s="43" t="s">
        <v>110</v>
      </c>
      <c r="C786" s="43" t="s">
        <v>109</v>
      </c>
      <c r="D786" s="43" t="s">
        <v>111</v>
      </c>
      <c r="E786" s="43">
        <v>110</v>
      </c>
      <c r="F786" s="43">
        <v>12</v>
      </c>
    </row>
    <row r="787" spans="1:7" x14ac:dyDescent="0.25">
      <c r="A787" s="63">
        <v>42147</v>
      </c>
      <c r="B787" s="43" t="s">
        <v>110</v>
      </c>
      <c r="C787" s="43" t="s">
        <v>109</v>
      </c>
      <c r="D787" s="43" t="s">
        <v>111</v>
      </c>
      <c r="E787" s="43">
        <v>121</v>
      </c>
      <c r="F787" s="43">
        <v>15.5</v>
      </c>
    </row>
    <row r="788" spans="1:7" x14ac:dyDescent="0.25">
      <c r="A788" s="63">
        <v>42147</v>
      </c>
      <c r="B788" s="43" t="s">
        <v>110</v>
      </c>
      <c r="C788" s="43" t="s">
        <v>109</v>
      </c>
      <c r="D788" s="43" t="s">
        <v>111</v>
      </c>
      <c r="E788" s="43">
        <v>120</v>
      </c>
      <c r="F788" s="43">
        <v>15.1</v>
      </c>
    </row>
    <row r="789" spans="1:7" x14ac:dyDescent="0.25">
      <c r="A789" s="63">
        <v>42147</v>
      </c>
      <c r="B789" s="43" t="s">
        <v>110</v>
      </c>
      <c r="C789" s="43" t="s">
        <v>109</v>
      </c>
      <c r="D789" s="43" t="s">
        <v>111</v>
      </c>
      <c r="E789" s="43">
        <v>117</v>
      </c>
      <c r="F789" s="43">
        <v>13.1</v>
      </c>
    </row>
    <row r="790" spans="1:7" x14ac:dyDescent="0.25">
      <c r="A790" s="63">
        <v>42147</v>
      </c>
      <c r="B790" s="43" t="s">
        <v>110</v>
      </c>
      <c r="C790" s="43" t="s">
        <v>109</v>
      </c>
      <c r="D790" s="43" t="s">
        <v>111</v>
      </c>
      <c r="E790" s="43">
        <v>100</v>
      </c>
      <c r="F790" s="43">
        <v>10.1</v>
      </c>
    </row>
    <row r="791" spans="1:7" x14ac:dyDescent="0.25">
      <c r="A791" s="64">
        <v>42147</v>
      </c>
      <c r="B791" s="41" t="s">
        <v>110</v>
      </c>
      <c r="C791" s="41" t="s">
        <v>109</v>
      </c>
      <c r="D791" s="41" t="s">
        <v>111</v>
      </c>
      <c r="E791" s="41">
        <v>99</v>
      </c>
      <c r="F791" s="41">
        <v>9.1999999999999993</v>
      </c>
      <c r="G791" s="41"/>
    </row>
    <row r="792" spans="1:7" x14ac:dyDescent="0.25">
      <c r="A792" s="63">
        <v>42148</v>
      </c>
      <c r="B792" s="43" t="s">
        <v>110</v>
      </c>
      <c r="C792" s="43" t="s">
        <v>109</v>
      </c>
      <c r="D792" s="43" t="s">
        <v>111</v>
      </c>
      <c r="E792" s="43">
        <v>123</v>
      </c>
      <c r="F792" s="43">
        <v>15.4</v>
      </c>
    </row>
    <row r="793" spans="1:7" x14ac:dyDescent="0.25">
      <c r="A793" s="63">
        <v>42148</v>
      </c>
      <c r="B793" s="43" t="s">
        <v>110</v>
      </c>
      <c r="C793" s="43" t="s">
        <v>109</v>
      </c>
      <c r="D793" s="43" t="s">
        <v>111</v>
      </c>
      <c r="E793" s="43">
        <v>115</v>
      </c>
      <c r="F793" s="43">
        <v>13.2</v>
      </c>
    </row>
    <row r="794" spans="1:7" x14ac:dyDescent="0.25">
      <c r="A794" s="63">
        <v>42148</v>
      </c>
      <c r="B794" s="43" t="s">
        <v>110</v>
      </c>
      <c r="C794" s="43" t="s">
        <v>109</v>
      </c>
      <c r="D794" s="43" t="s">
        <v>111</v>
      </c>
      <c r="E794" s="43">
        <v>97</v>
      </c>
      <c r="F794" s="43">
        <v>7.9</v>
      </c>
    </row>
    <row r="795" spans="1:7" x14ac:dyDescent="0.25">
      <c r="A795" s="63">
        <v>42148</v>
      </c>
      <c r="B795" s="43" t="s">
        <v>110</v>
      </c>
      <c r="C795" s="43" t="s">
        <v>109</v>
      </c>
      <c r="D795" s="43" t="s">
        <v>111</v>
      </c>
      <c r="E795" s="43">
        <v>106</v>
      </c>
      <c r="F795" s="43">
        <v>10.8</v>
      </c>
    </row>
    <row r="796" spans="1:7" x14ac:dyDescent="0.25">
      <c r="A796" s="63">
        <v>42148</v>
      </c>
      <c r="B796" s="43" t="s">
        <v>110</v>
      </c>
      <c r="C796" s="43" t="s">
        <v>109</v>
      </c>
      <c r="D796" s="43" t="s">
        <v>111</v>
      </c>
      <c r="E796" s="43">
        <v>105</v>
      </c>
      <c r="F796" s="43">
        <v>9.9</v>
      </c>
    </row>
    <row r="797" spans="1:7" x14ac:dyDescent="0.25">
      <c r="A797" s="63">
        <v>42148</v>
      </c>
      <c r="B797" s="43" t="s">
        <v>110</v>
      </c>
      <c r="C797" s="43" t="s">
        <v>109</v>
      </c>
      <c r="D797" s="43" t="s">
        <v>111</v>
      </c>
      <c r="E797" s="43">
        <v>120</v>
      </c>
      <c r="F797" s="43">
        <v>14.9</v>
      </c>
      <c r="G797" s="43" t="s">
        <v>113</v>
      </c>
    </row>
    <row r="798" spans="1:7" x14ac:dyDescent="0.25">
      <c r="A798" s="63">
        <v>42148</v>
      </c>
      <c r="B798" s="43" t="s">
        <v>110</v>
      </c>
      <c r="C798" s="43" t="s">
        <v>109</v>
      </c>
      <c r="D798" s="43" t="s">
        <v>111</v>
      </c>
      <c r="E798" s="43">
        <v>107</v>
      </c>
      <c r="F798" s="43">
        <v>10.4</v>
      </c>
    </row>
    <row r="799" spans="1:7" x14ac:dyDescent="0.25">
      <c r="A799" s="63">
        <v>42148</v>
      </c>
      <c r="B799" s="43" t="s">
        <v>110</v>
      </c>
      <c r="C799" s="43" t="s">
        <v>109</v>
      </c>
      <c r="D799" s="43" t="s">
        <v>111</v>
      </c>
      <c r="E799" s="43">
        <v>108</v>
      </c>
      <c r="F799" s="43">
        <v>10.7</v>
      </c>
    </row>
    <row r="800" spans="1:7" x14ac:dyDescent="0.25">
      <c r="A800" s="63">
        <v>42148</v>
      </c>
      <c r="B800" s="43" t="s">
        <v>110</v>
      </c>
      <c r="C800" s="43" t="s">
        <v>109</v>
      </c>
      <c r="D800" s="43" t="s">
        <v>111</v>
      </c>
      <c r="E800" s="43">
        <v>106</v>
      </c>
      <c r="F800" s="43">
        <v>11.6</v>
      </c>
    </row>
    <row r="801" spans="1:7" x14ac:dyDescent="0.25">
      <c r="A801" s="64">
        <v>42148</v>
      </c>
      <c r="B801" s="41" t="s">
        <v>110</v>
      </c>
      <c r="C801" s="41" t="s">
        <v>109</v>
      </c>
      <c r="D801" s="41" t="s">
        <v>111</v>
      </c>
      <c r="E801" s="41">
        <v>97</v>
      </c>
      <c r="F801" s="41">
        <v>7.7</v>
      </c>
      <c r="G801" s="41"/>
    </row>
    <row r="802" spans="1:7" x14ac:dyDescent="0.25">
      <c r="A802" s="63">
        <v>42149</v>
      </c>
      <c r="B802" s="43" t="s">
        <v>110</v>
      </c>
      <c r="C802" s="43" t="s">
        <v>109</v>
      </c>
      <c r="D802" s="43" t="s">
        <v>111</v>
      </c>
      <c r="E802" s="43">
        <v>105</v>
      </c>
      <c r="F802" s="43">
        <v>11.4</v>
      </c>
    </row>
    <row r="803" spans="1:7" x14ac:dyDescent="0.25">
      <c r="A803" s="63">
        <v>42149</v>
      </c>
      <c r="B803" s="43" t="s">
        <v>110</v>
      </c>
      <c r="C803" s="43" t="s">
        <v>109</v>
      </c>
      <c r="D803" s="43" t="s">
        <v>111</v>
      </c>
      <c r="E803" s="43">
        <v>104</v>
      </c>
      <c r="F803" s="43">
        <v>10.1</v>
      </c>
    </row>
    <row r="804" spans="1:7" x14ac:dyDescent="0.25">
      <c r="A804" s="63">
        <v>42149</v>
      </c>
      <c r="B804" s="43" t="s">
        <v>110</v>
      </c>
      <c r="C804" s="43" t="s">
        <v>109</v>
      </c>
      <c r="D804" s="43" t="s">
        <v>111</v>
      </c>
      <c r="E804" s="43">
        <v>120</v>
      </c>
      <c r="F804" s="43">
        <v>15.9</v>
      </c>
    </row>
    <row r="805" spans="1:7" x14ac:dyDescent="0.25">
      <c r="A805" s="63">
        <v>42149</v>
      </c>
      <c r="B805" s="43" t="s">
        <v>110</v>
      </c>
      <c r="C805" s="43" t="s">
        <v>109</v>
      </c>
      <c r="D805" s="43" t="s">
        <v>111</v>
      </c>
      <c r="E805" s="43">
        <v>109</v>
      </c>
      <c r="F805" s="43">
        <v>11.6</v>
      </c>
    </row>
    <row r="806" spans="1:7" x14ac:dyDescent="0.25">
      <c r="A806" s="63">
        <v>42149</v>
      </c>
      <c r="B806" s="43" t="s">
        <v>110</v>
      </c>
      <c r="C806" s="43" t="s">
        <v>109</v>
      </c>
      <c r="D806" s="43" t="s">
        <v>111</v>
      </c>
      <c r="E806" s="43">
        <v>100</v>
      </c>
      <c r="F806" s="43">
        <v>9.4</v>
      </c>
    </row>
    <row r="807" spans="1:7" x14ac:dyDescent="0.25">
      <c r="A807" s="63">
        <v>42149</v>
      </c>
      <c r="B807" s="43" t="s">
        <v>110</v>
      </c>
      <c r="C807" s="43" t="s">
        <v>109</v>
      </c>
      <c r="D807" s="43" t="s">
        <v>111</v>
      </c>
      <c r="E807" s="43">
        <v>126</v>
      </c>
      <c r="F807" s="43">
        <v>15.8</v>
      </c>
    </row>
    <row r="808" spans="1:7" x14ac:dyDescent="0.25">
      <c r="A808" s="63">
        <v>42149</v>
      </c>
      <c r="B808" s="43" t="s">
        <v>110</v>
      </c>
      <c r="C808" s="43" t="s">
        <v>109</v>
      </c>
      <c r="D808" s="43" t="s">
        <v>111</v>
      </c>
      <c r="E808" s="43">
        <v>126</v>
      </c>
      <c r="F808" s="43">
        <v>15.6</v>
      </c>
    </row>
    <row r="809" spans="1:7" x14ac:dyDescent="0.25">
      <c r="A809" s="63">
        <v>42149</v>
      </c>
      <c r="B809" s="43" t="s">
        <v>110</v>
      </c>
      <c r="C809" s="43" t="s">
        <v>109</v>
      </c>
      <c r="D809" s="43" t="s">
        <v>111</v>
      </c>
      <c r="E809" s="43">
        <v>78</v>
      </c>
      <c r="F809" s="43">
        <v>4.9000000000000004</v>
      </c>
    </row>
    <row r="810" spans="1:7" x14ac:dyDescent="0.25">
      <c r="A810" s="63">
        <v>42149</v>
      </c>
      <c r="B810" s="43" t="s">
        <v>110</v>
      </c>
      <c r="C810" s="43" t="s">
        <v>109</v>
      </c>
      <c r="D810" s="43" t="s">
        <v>111</v>
      </c>
      <c r="E810" s="43">
        <v>89</v>
      </c>
      <c r="F810" s="43">
        <v>6.1</v>
      </c>
    </row>
    <row r="811" spans="1:7" x14ac:dyDescent="0.25">
      <c r="A811" s="64">
        <v>42149</v>
      </c>
      <c r="B811" s="41" t="s">
        <v>110</v>
      </c>
      <c r="C811" s="41" t="s">
        <v>109</v>
      </c>
      <c r="D811" s="41" t="s">
        <v>111</v>
      </c>
      <c r="E811" s="41">
        <v>92</v>
      </c>
      <c r="F811" s="41">
        <v>8</v>
      </c>
      <c r="G811" s="41"/>
    </row>
    <row r="812" spans="1:7" x14ac:dyDescent="0.25">
      <c r="A812" s="63">
        <v>42150</v>
      </c>
      <c r="B812" s="43" t="s">
        <v>110</v>
      </c>
      <c r="C812" s="43" t="s">
        <v>109</v>
      </c>
      <c r="D812" s="43" t="s">
        <v>111</v>
      </c>
      <c r="E812" s="43">
        <v>114</v>
      </c>
      <c r="F812" s="43">
        <v>13.4</v>
      </c>
    </row>
    <row r="813" spans="1:7" x14ac:dyDescent="0.25">
      <c r="A813" s="63">
        <v>42150</v>
      </c>
      <c r="B813" s="43" t="s">
        <v>110</v>
      </c>
      <c r="C813" s="43" t="s">
        <v>109</v>
      </c>
      <c r="D813" s="43" t="s">
        <v>111</v>
      </c>
      <c r="E813" s="43">
        <v>116</v>
      </c>
      <c r="F813" s="43">
        <v>14.5</v>
      </c>
    </row>
    <row r="814" spans="1:7" x14ac:dyDescent="0.25">
      <c r="A814" s="63">
        <v>42150</v>
      </c>
      <c r="B814" s="43" t="s">
        <v>110</v>
      </c>
      <c r="C814" s="43" t="s">
        <v>109</v>
      </c>
      <c r="D814" s="43" t="s">
        <v>111</v>
      </c>
      <c r="E814" s="43">
        <v>133</v>
      </c>
      <c r="F814" s="43">
        <v>20.399999999999999</v>
      </c>
      <c r="G814" s="43" t="s">
        <v>113</v>
      </c>
    </row>
    <row r="815" spans="1:7" x14ac:dyDescent="0.25">
      <c r="A815" s="63">
        <v>42150</v>
      </c>
      <c r="B815" s="43" t="s">
        <v>110</v>
      </c>
      <c r="C815" s="43" t="s">
        <v>109</v>
      </c>
      <c r="D815" s="43" t="s">
        <v>111</v>
      </c>
      <c r="E815" s="43">
        <v>102</v>
      </c>
      <c r="F815" s="43">
        <v>9.6</v>
      </c>
    </row>
    <row r="816" spans="1:7" x14ac:dyDescent="0.25">
      <c r="A816" s="63">
        <v>42150</v>
      </c>
      <c r="B816" s="43" t="s">
        <v>110</v>
      </c>
      <c r="C816" s="43" t="s">
        <v>109</v>
      </c>
      <c r="D816" s="43" t="s">
        <v>111</v>
      </c>
      <c r="E816" s="43">
        <v>118</v>
      </c>
      <c r="F816" s="43">
        <v>15</v>
      </c>
    </row>
    <row r="817" spans="1:7" x14ac:dyDescent="0.25">
      <c r="A817" s="63">
        <v>42150</v>
      </c>
      <c r="B817" s="43" t="s">
        <v>110</v>
      </c>
      <c r="C817" s="43" t="s">
        <v>109</v>
      </c>
      <c r="D817" s="43" t="s">
        <v>111</v>
      </c>
      <c r="E817" s="43">
        <v>118</v>
      </c>
      <c r="F817" s="43">
        <v>13.9</v>
      </c>
    </row>
    <row r="818" spans="1:7" x14ac:dyDescent="0.25">
      <c r="A818" s="63">
        <v>42150</v>
      </c>
      <c r="B818" s="43" t="s">
        <v>110</v>
      </c>
      <c r="C818" s="43" t="s">
        <v>109</v>
      </c>
      <c r="D818" s="43" t="s">
        <v>111</v>
      </c>
      <c r="E818" s="43">
        <v>121</v>
      </c>
      <c r="F818" s="43">
        <v>13</v>
      </c>
    </row>
    <row r="819" spans="1:7" x14ac:dyDescent="0.25">
      <c r="A819" s="63">
        <v>42150</v>
      </c>
      <c r="B819" s="43" t="s">
        <v>110</v>
      </c>
      <c r="C819" s="43" t="s">
        <v>109</v>
      </c>
      <c r="D819" s="43" t="s">
        <v>111</v>
      </c>
      <c r="E819" s="43">
        <v>106</v>
      </c>
      <c r="F819" s="43">
        <v>10.4</v>
      </c>
    </row>
    <row r="820" spans="1:7" x14ac:dyDescent="0.25">
      <c r="A820" s="63">
        <v>42150</v>
      </c>
      <c r="B820" s="43" t="s">
        <v>110</v>
      </c>
      <c r="C820" s="43" t="s">
        <v>109</v>
      </c>
      <c r="D820" s="43" t="s">
        <v>111</v>
      </c>
      <c r="E820" s="43">
        <v>113</v>
      </c>
      <c r="F820" s="43">
        <v>13</v>
      </c>
    </row>
    <row r="821" spans="1:7" x14ac:dyDescent="0.25">
      <c r="A821" s="63">
        <v>42150</v>
      </c>
      <c r="B821" s="43" t="s">
        <v>110</v>
      </c>
      <c r="C821" s="43" t="s">
        <v>109</v>
      </c>
      <c r="D821" s="43" t="s">
        <v>111</v>
      </c>
      <c r="E821" s="43">
        <v>100</v>
      </c>
      <c r="F821" s="43">
        <v>8.8000000000000007</v>
      </c>
    </row>
    <row r="822" spans="1:7" x14ac:dyDescent="0.25">
      <c r="A822" s="63">
        <v>42150</v>
      </c>
      <c r="B822" s="43" t="s">
        <v>110</v>
      </c>
      <c r="C822" s="43" t="s">
        <v>109</v>
      </c>
      <c r="D822" s="43" t="s">
        <v>111</v>
      </c>
      <c r="E822" s="43">
        <v>111</v>
      </c>
      <c r="F822" s="43">
        <v>12.1</v>
      </c>
    </row>
    <row r="823" spans="1:7" x14ac:dyDescent="0.25">
      <c r="A823" s="63">
        <v>42150</v>
      </c>
      <c r="B823" s="43" t="s">
        <v>110</v>
      </c>
      <c r="C823" s="43" t="s">
        <v>109</v>
      </c>
      <c r="D823" s="43" t="s">
        <v>111</v>
      </c>
      <c r="E823" s="43">
        <v>90</v>
      </c>
      <c r="F823" s="43">
        <v>7.2</v>
      </c>
    </row>
    <row r="824" spans="1:7" x14ac:dyDescent="0.25">
      <c r="A824" s="63">
        <v>42150</v>
      </c>
      <c r="B824" s="43" t="s">
        <v>110</v>
      </c>
      <c r="C824" s="43" t="s">
        <v>109</v>
      </c>
      <c r="D824" s="43" t="s">
        <v>111</v>
      </c>
      <c r="E824" s="43">
        <v>105</v>
      </c>
      <c r="F824" s="43">
        <v>9.4</v>
      </c>
    </row>
    <row r="825" spans="1:7" x14ac:dyDescent="0.25">
      <c r="A825" s="63">
        <v>42150</v>
      </c>
      <c r="B825" s="43" t="s">
        <v>110</v>
      </c>
      <c r="C825" s="43" t="s">
        <v>109</v>
      </c>
      <c r="D825" s="43" t="s">
        <v>111</v>
      </c>
      <c r="E825" s="43">
        <v>104</v>
      </c>
      <c r="F825" s="43">
        <v>10.6</v>
      </c>
    </row>
    <row r="826" spans="1:7" x14ac:dyDescent="0.25">
      <c r="A826" s="63">
        <v>42150</v>
      </c>
      <c r="B826" s="43" t="s">
        <v>110</v>
      </c>
      <c r="C826" s="43" t="s">
        <v>109</v>
      </c>
      <c r="D826" s="43" t="s">
        <v>111</v>
      </c>
      <c r="E826" s="43">
        <v>99</v>
      </c>
      <c r="F826" s="43">
        <v>9.6</v>
      </c>
    </row>
    <row r="827" spans="1:7" x14ac:dyDescent="0.25">
      <c r="A827" s="63">
        <v>42150</v>
      </c>
      <c r="B827" s="43" t="s">
        <v>110</v>
      </c>
      <c r="C827" s="43" t="s">
        <v>109</v>
      </c>
      <c r="D827" s="43" t="s">
        <v>111</v>
      </c>
      <c r="E827" s="43">
        <v>107</v>
      </c>
      <c r="F827" s="43">
        <v>10.9</v>
      </c>
    </row>
    <row r="828" spans="1:7" x14ac:dyDescent="0.25">
      <c r="A828" s="63">
        <v>42150</v>
      </c>
      <c r="B828" s="43" t="s">
        <v>110</v>
      </c>
      <c r="C828" s="43" t="s">
        <v>109</v>
      </c>
      <c r="D828" s="43" t="s">
        <v>111</v>
      </c>
      <c r="E828" s="43">
        <v>123</v>
      </c>
      <c r="F828" s="43">
        <v>16.7</v>
      </c>
    </row>
    <row r="829" spans="1:7" x14ac:dyDescent="0.25">
      <c r="A829" s="63">
        <v>42150</v>
      </c>
      <c r="B829" s="43" t="s">
        <v>110</v>
      </c>
      <c r="C829" s="43" t="s">
        <v>109</v>
      </c>
      <c r="D829" s="43" t="s">
        <v>111</v>
      </c>
      <c r="E829" s="43">
        <v>132</v>
      </c>
      <c r="F829" s="43">
        <v>18</v>
      </c>
      <c r="G829" s="43" t="s">
        <v>113</v>
      </c>
    </row>
    <row r="830" spans="1:7" x14ac:dyDescent="0.25">
      <c r="A830" s="63">
        <v>42150</v>
      </c>
      <c r="B830" s="43" t="s">
        <v>110</v>
      </c>
      <c r="C830" s="43" t="s">
        <v>109</v>
      </c>
      <c r="D830" s="43" t="s">
        <v>111</v>
      </c>
      <c r="E830" s="43">
        <v>121</v>
      </c>
      <c r="F830" s="43">
        <v>15</v>
      </c>
      <c r="G830" s="43" t="s">
        <v>113</v>
      </c>
    </row>
    <row r="831" spans="1:7" x14ac:dyDescent="0.25">
      <c r="A831" s="63">
        <v>42150</v>
      </c>
      <c r="B831" s="43" t="s">
        <v>110</v>
      </c>
      <c r="C831" s="43" t="s">
        <v>109</v>
      </c>
      <c r="D831" s="43" t="s">
        <v>111</v>
      </c>
      <c r="E831" s="43">
        <v>99</v>
      </c>
      <c r="F831" s="43">
        <v>8.1</v>
      </c>
    </row>
    <row r="832" spans="1:7" x14ac:dyDescent="0.25">
      <c r="A832" s="63">
        <v>42150</v>
      </c>
      <c r="B832" s="43" t="s">
        <v>110</v>
      </c>
      <c r="C832" s="43" t="s">
        <v>109</v>
      </c>
      <c r="D832" s="43" t="s">
        <v>111</v>
      </c>
      <c r="E832" s="43">
        <v>120</v>
      </c>
      <c r="F832" s="43">
        <v>13.8</v>
      </c>
    </row>
    <row r="833" spans="1:7" x14ac:dyDescent="0.25">
      <c r="A833" s="63">
        <v>42150</v>
      </c>
      <c r="B833" s="43" t="s">
        <v>110</v>
      </c>
      <c r="C833" s="43" t="s">
        <v>109</v>
      </c>
      <c r="D833" s="43" t="s">
        <v>111</v>
      </c>
      <c r="E833" s="43">
        <v>99</v>
      </c>
      <c r="F833" s="43">
        <v>8.6</v>
      </c>
    </row>
    <row r="834" spans="1:7" x14ac:dyDescent="0.25">
      <c r="A834" s="63">
        <v>42150</v>
      </c>
      <c r="B834" s="43" t="s">
        <v>110</v>
      </c>
      <c r="C834" s="43" t="s">
        <v>109</v>
      </c>
      <c r="D834" s="43" t="s">
        <v>111</v>
      </c>
      <c r="E834" s="43">
        <v>113</v>
      </c>
      <c r="F834" s="43">
        <v>12.1</v>
      </c>
    </row>
    <row r="835" spans="1:7" x14ac:dyDescent="0.25">
      <c r="A835" s="63">
        <v>42150</v>
      </c>
      <c r="B835" s="43" t="s">
        <v>110</v>
      </c>
      <c r="C835" s="43" t="s">
        <v>109</v>
      </c>
      <c r="D835" s="43" t="s">
        <v>111</v>
      </c>
      <c r="E835" s="43">
        <v>123</v>
      </c>
      <c r="F835" s="43">
        <v>15.7</v>
      </c>
    </row>
    <row r="836" spans="1:7" x14ac:dyDescent="0.25">
      <c r="A836" s="63">
        <v>42150</v>
      </c>
      <c r="B836" s="43" t="s">
        <v>110</v>
      </c>
      <c r="C836" s="43" t="s">
        <v>109</v>
      </c>
      <c r="D836" s="43" t="s">
        <v>111</v>
      </c>
      <c r="E836" s="43">
        <v>113</v>
      </c>
      <c r="F836" s="43">
        <v>10.8</v>
      </c>
    </row>
    <row r="837" spans="1:7" x14ac:dyDescent="0.25">
      <c r="A837" s="63">
        <v>42150</v>
      </c>
      <c r="B837" s="43" t="s">
        <v>110</v>
      </c>
      <c r="C837" s="43" t="s">
        <v>109</v>
      </c>
      <c r="D837" s="43" t="s">
        <v>111</v>
      </c>
      <c r="E837" s="43">
        <v>80</v>
      </c>
      <c r="F837" s="43">
        <v>5.2</v>
      </c>
    </row>
    <row r="838" spans="1:7" x14ac:dyDescent="0.25">
      <c r="A838" s="63">
        <v>42150</v>
      </c>
      <c r="B838" s="43" t="s">
        <v>110</v>
      </c>
      <c r="C838" s="43" t="s">
        <v>109</v>
      </c>
      <c r="D838" s="43" t="s">
        <v>111</v>
      </c>
      <c r="E838" s="43">
        <v>101</v>
      </c>
      <c r="F838" s="43">
        <v>9.4</v>
      </c>
    </row>
    <row r="839" spans="1:7" x14ac:dyDescent="0.25">
      <c r="A839" s="63">
        <v>42150</v>
      </c>
      <c r="B839" s="43" t="s">
        <v>110</v>
      </c>
      <c r="C839" s="43" t="s">
        <v>109</v>
      </c>
      <c r="D839" s="43" t="s">
        <v>111</v>
      </c>
      <c r="E839" s="43">
        <v>95</v>
      </c>
      <c r="F839" s="43">
        <v>7.6</v>
      </c>
    </row>
    <row r="840" spans="1:7" x14ac:dyDescent="0.25">
      <c r="A840" s="63">
        <v>42150</v>
      </c>
      <c r="B840" s="43" t="s">
        <v>110</v>
      </c>
      <c r="C840" s="43" t="s">
        <v>109</v>
      </c>
      <c r="D840" s="43" t="s">
        <v>111</v>
      </c>
      <c r="E840" s="43">
        <v>93</v>
      </c>
      <c r="F840" s="43">
        <v>7.9</v>
      </c>
    </row>
    <row r="841" spans="1:7" x14ac:dyDescent="0.25">
      <c r="A841" s="64">
        <v>42150</v>
      </c>
      <c r="B841" s="41" t="s">
        <v>110</v>
      </c>
      <c r="C841" s="41" t="s">
        <v>109</v>
      </c>
      <c r="D841" s="41" t="s">
        <v>111</v>
      </c>
      <c r="E841" s="41">
        <v>96</v>
      </c>
      <c r="F841" s="41">
        <v>8.4</v>
      </c>
      <c r="G841" s="41"/>
    </row>
    <row r="842" spans="1:7" x14ac:dyDescent="0.25">
      <c r="A842" s="63">
        <v>42151</v>
      </c>
      <c r="B842" s="43" t="s">
        <v>110</v>
      </c>
      <c r="C842" s="43" t="s">
        <v>109</v>
      </c>
      <c r="D842" s="43" t="s">
        <v>111</v>
      </c>
      <c r="E842" s="43">
        <v>105</v>
      </c>
      <c r="F842" s="43">
        <v>9</v>
      </c>
    </row>
    <row r="843" spans="1:7" x14ac:dyDescent="0.25">
      <c r="A843" s="63">
        <v>42151</v>
      </c>
      <c r="B843" s="43" t="s">
        <v>110</v>
      </c>
      <c r="C843" s="43" t="s">
        <v>109</v>
      </c>
      <c r="D843" s="43" t="s">
        <v>111</v>
      </c>
      <c r="E843" s="43">
        <v>105</v>
      </c>
      <c r="F843" s="43">
        <v>10.1</v>
      </c>
    </row>
    <row r="844" spans="1:7" x14ac:dyDescent="0.25">
      <c r="A844" s="63">
        <v>42151</v>
      </c>
      <c r="B844" s="43" t="s">
        <v>110</v>
      </c>
      <c r="C844" s="43" t="s">
        <v>109</v>
      </c>
      <c r="D844" s="43" t="s">
        <v>111</v>
      </c>
      <c r="E844" s="43">
        <v>106</v>
      </c>
      <c r="F844" s="43">
        <v>11.2</v>
      </c>
    </row>
    <row r="845" spans="1:7" x14ac:dyDescent="0.25">
      <c r="A845" s="63">
        <v>42151</v>
      </c>
      <c r="B845" s="43" t="s">
        <v>110</v>
      </c>
      <c r="C845" s="43" t="s">
        <v>109</v>
      </c>
      <c r="D845" s="43" t="s">
        <v>111</v>
      </c>
      <c r="E845" s="43">
        <v>113</v>
      </c>
      <c r="F845" s="43">
        <v>13.8</v>
      </c>
    </row>
    <row r="846" spans="1:7" x14ac:dyDescent="0.25">
      <c r="A846" s="63">
        <v>42151</v>
      </c>
      <c r="B846" s="43" t="s">
        <v>110</v>
      </c>
      <c r="C846" s="43" t="s">
        <v>109</v>
      </c>
      <c r="D846" s="43" t="s">
        <v>111</v>
      </c>
      <c r="E846" s="43">
        <v>132</v>
      </c>
      <c r="F846" s="43">
        <v>18.5</v>
      </c>
    </row>
    <row r="847" spans="1:7" x14ac:dyDescent="0.25">
      <c r="A847" s="63">
        <v>42151</v>
      </c>
      <c r="B847" s="43" t="s">
        <v>110</v>
      </c>
      <c r="C847" s="43" t="s">
        <v>109</v>
      </c>
      <c r="D847" s="43" t="s">
        <v>111</v>
      </c>
      <c r="E847" s="43">
        <v>119</v>
      </c>
      <c r="F847" s="43">
        <v>12.9</v>
      </c>
    </row>
    <row r="848" spans="1:7" x14ac:dyDescent="0.25">
      <c r="A848" s="63">
        <v>42151</v>
      </c>
      <c r="B848" s="43" t="s">
        <v>110</v>
      </c>
      <c r="C848" s="43" t="s">
        <v>109</v>
      </c>
      <c r="D848" s="43" t="s">
        <v>111</v>
      </c>
      <c r="E848" s="43">
        <v>122</v>
      </c>
      <c r="F848" s="43">
        <v>14.2</v>
      </c>
    </row>
    <row r="849" spans="1:7" x14ac:dyDescent="0.25">
      <c r="A849" s="63">
        <v>42151</v>
      </c>
      <c r="B849" s="43" t="s">
        <v>110</v>
      </c>
      <c r="C849" s="43" t="s">
        <v>109</v>
      </c>
      <c r="D849" s="43" t="s">
        <v>111</v>
      </c>
      <c r="E849" s="43">
        <v>109</v>
      </c>
      <c r="F849" s="43">
        <v>10.8</v>
      </c>
    </row>
    <row r="850" spans="1:7" x14ac:dyDescent="0.25">
      <c r="A850" s="63">
        <v>42151</v>
      </c>
      <c r="B850" s="43" t="s">
        <v>110</v>
      </c>
      <c r="C850" s="43" t="s">
        <v>109</v>
      </c>
      <c r="D850" s="43" t="s">
        <v>111</v>
      </c>
      <c r="E850" s="43">
        <v>119</v>
      </c>
      <c r="F850" s="43">
        <v>13.3</v>
      </c>
    </row>
    <row r="851" spans="1:7" x14ac:dyDescent="0.25">
      <c r="A851" s="63">
        <v>42151</v>
      </c>
      <c r="B851" s="43" t="s">
        <v>110</v>
      </c>
      <c r="C851" s="43" t="s">
        <v>109</v>
      </c>
      <c r="D851" s="43" t="s">
        <v>111</v>
      </c>
      <c r="E851" s="43">
        <v>123</v>
      </c>
      <c r="F851" s="43">
        <v>16</v>
      </c>
    </row>
    <row r="852" spans="1:7" x14ac:dyDescent="0.25">
      <c r="A852" s="63">
        <v>42151</v>
      </c>
      <c r="B852" s="43" t="s">
        <v>110</v>
      </c>
      <c r="C852" s="43" t="s">
        <v>109</v>
      </c>
      <c r="D852" s="43" t="s">
        <v>111</v>
      </c>
      <c r="E852" s="43">
        <v>112</v>
      </c>
      <c r="F852" s="43">
        <v>11.6</v>
      </c>
    </row>
    <row r="853" spans="1:7" x14ac:dyDescent="0.25">
      <c r="A853" s="63">
        <v>42151</v>
      </c>
      <c r="B853" s="43" t="s">
        <v>110</v>
      </c>
      <c r="C853" s="43" t="s">
        <v>109</v>
      </c>
      <c r="D853" s="43" t="s">
        <v>111</v>
      </c>
      <c r="E853" s="43">
        <v>108</v>
      </c>
      <c r="F853" s="43">
        <v>11.6</v>
      </c>
    </row>
    <row r="854" spans="1:7" x14ac:dyDescent="0.25">
      <c r="A854" s="63">
        <v>42151</v>
      </c>
      <c r="B854" s="43" t="s">
        <v>110</v>
      </c>
      <c r="C854" s="43" t="s">
        <v>109</v>
      </c>
      <c r="D854" s="43" t="s">
        <v>111</v>
      </c>
      <c r="E854" s="43">
        <v>120</v>
      </c>
      <c r="F854" s="43">
        <v>13.5</v>
      </c>
    </row>
    <row r="855" spans="1:7" x14ac:dyDescent="0.25">
      <c r="A855" s="63">
        <v>42151</v>
      </c>
      <c r="B855" s="43" t="s">
        <v>110</v>
      </c>
      <c r="C855" s="43" t="s">
        <v>109</v>
      </c>
      <c r="D855" s="43" t="s">
        <v>111</v>
      </c>
      <c r="E855" s="43">
        <v>116</v>
      </c>
      <c r="F855" s="43">
        <v>13.6</v>
      </c>
    </row>
    <row r="856" spans="1:7" x14ac:dyDescent="0.25">
      <c r="A856" s="63">
        <v>42151</v>
      </c>
      <c r="B856" s="43" t="s">
        <v>110</v>
      </c>
      <c r="C856" s="43" t="s">
        <v>109</v>
      </c>
      <c r="D856" s="43" t="s">
        <v>111</v>
      </c>
      <c r="E856" s="43">
        <v>111</v>
      </c>
      <c r="F856" s="43">
        <v>12.3</v>
      </c>
    </row>
    <row r="857" spans="1:7" x14ac:dyDescent="0.25">
      <c r="A857" s="64">
        <v>42151</v>
      </c>
      <c r="B857" s="41" t="s">
        <v>110</v>
      </c>
      <c r="C857" s="41" t="s">
        <v>109</v>
      </c>
      <c r="D857" s="41" t="s">
        <v>111</v>
      </c>
      <c r="E857" s="41">
        <v>110</v>
      </c>
      <c r="F857" s="41">
        <v>10.8</v>
      </c>
      <c r="G857" s="41"/>
    </row>
    <row r="858" spans="1:7" x14ac:dyDescent="0.25">
      <c r="A858" s="63">
        <v>42152</v>
      </c>
      <c r="B858" s="43" t="s">
        <v>112</v>
      </c>
      <c r="C858" s="46"/>
      <c r="D858" s="43" t="s">
        <v>111</v>
      </c>
      <c r="E858" s="43">
        <v>160</v>
      </c>
      <c r="F858" s="46"/>
    </row>
    <row r="859" spans="1:7" x14ac:dyDescent="0.25">
      <c r="A859" s="63">
        <v>42152</v>
      </c>
      <c r="B859" s="43" t="s">
        <v>112</v>
      </c>
      <c r="C859" s="46"/>
      <c r="D859" s="43" t="s">
        <v>111</v>
      </c>
      <c r="E859" s="43">
        <v>180</v>
      </c>
      <c r="F859" s="46"/>
    </row>
    <row r="860" spans="1:7" x14ac:dyDescent="0.25">
      <c r="A860" s="63">
        <v>42152</v>
      </c>
      <c r="B860" s="43" t="s">
        <v>110</v>
      </c>
      <c r="C860" s="43" t="s">
        <v>109</v>
      </c>
      <c r="D860" s="43" t="s">
        <v>111</v>
      </c>
      <c r="E860" s="43">
        <v>105</v>
      </c>
      <c r="F860" s="43">
        <v>9.6</v>
      </c>
    </row>
    <row r="861" spans="1:7" x14ac:dyDescent="0.25">
      <c r="A861" s="63">
        <v>42152</v>
      </c>
      <c r="B861" s="43" t="s">
        <v>110</v>
      </c>
      <c r="C861" s="43" t="s">
        <v>109</v>
      </c>
      <c r="D861" s="43" t="s">
        <v>111</v>
      </c>
      <c r="E861" s="43">
        <v>104</v>
      </c>
      <c r="F861" s="43">
        <v>10</v>
      </c>
    </row>
    <row r="862" spans="1:7" x14ac:dyDescent="0.25">
      <c r="A862" s="63">
        <v>42152</v>
      </c>
      <c r="B862" s="43" t="s">
        <v>110</v>
      </c>
      <c r="C862" s="43" t="s">
        <v>109</v>
      </c>
      <c r="D862" s="43" t="s">
        <v>111</v>
      </c>
      <c r="E862" s="43">
        <v>117</v>
      </c>
      <c r="F862" s="43">
        <v>14.8</v>
      </c>
    </row>
    <row r="863" spans="1:7" x14ac:dyDescent="0.25">
      <c r="A863" s="63">
        <v>42152</v>
      </c>
      <c r="B863" s="43" t="s">
        <v>110</v>
      </c>
      <c r="C863" s="43" t="s">
        <v>109</v>
      </c>
      <c r="D863" s="43" t="s">
        <v>111</v>
      </c>
      <c r="E863" s="43">
        <v>115</v>
      </c>
      <c r="F863" s="43">
        <v>12.3</v>
      </c>
    </row>
    <row r="864" spans="1:7" x14ac:dyDescent="0.25">
      <c r="A864" s="63">
        <v>42152</v>
      </c>
      <c r="B864" s="43" t="s">
        <v>110</v>
      </c>
      <c r="C864" s="43" t="s">
        <v>109</v>
      </c>
      <c r="D864" s="43" t="s">
        <v>111</v>
      </c>
      <c r="E864" s="43">
        <v>116</v>
      </c>
      <c r="F864" s="43">
        <v>12.4</v>
      </c>
    </row>
    <row r="865" spans="1:7" x14ac:dyDescent="0.25">
      <c r="A865" s="63">
        <v>42152</v>
      </c>
      <c r="B865" s="43" t="s">
        <v>110</v>
      </c>
      <c r="C865" s="43" t="s">
        <v>109</v>
      </c>
      <c r="D865" s="43" t="s">
        <v>111</v>
      </c>
      <c r="E865" s="43">
        <v>92</v>
      </c>
      <c r="F865" s="43">
        <v>7</v>
      </c>
    </row>
    <row r="866" spans="1:7" x14ac:dyDescent="0.25">
      <c r="A866" s="63">
        <v>42152</v>
      </c>
      <c r="B866" s="43" t="s">
        <v>110</v>
      </c>
      <c r="C866" s="43" t="s">
        <v>109</v>
      </c>
      <c r="D866" s="43" t="s">
        <v>111</v>
      </c>
      <c r="E866" s="43">
        <v>126</v>
      </c>
      <c r="F866" s="43">
        <v>16.899999999999999</v>
      </c>
    </row>
    <row r="867" spans="1:7" x14ac:dyDescent="0.25">
      <c r="A867" s="63">
        <v>42152</v>
      </c>
      <c r="B867" s="43" t="s">
        <v>110</v>
      </c>
      <c r="C867" s="43" t="s">
        <v>109</v>
      </c>
      <c r="D867" s="43" t="s">
        <v>111</v>
      </c>
      <c r="E867" s="43">
        <v>106</v>
      </c>
      <c r="F867" s="43">
        <v>10.199999999999999</v>
      </c>
    </row>
    <row r="868" spans="1:7" x14ac:dyDescent="0.25">
      <c r="A868" s="63">
        <v>42152</v>
      </c>
      <c r="B868" s="43" t="s">
        <v>110</v>
      </c>
      <c r="C868" s="43" t="s">
        <v>109</v>
      </c>
      <c r="D868" s="43" t="s">
        <v>111</v>
      </c>
      <c r="E868" s="43">
        <v>101</v>
      </c>
      <c r="F868" s="43">
        <v>9.8000000000000007</v>
      </c>
    </row>
    <row r="869" spans="1:7" x14ac:dyDescent="0.25">
      <c r="A869" s="63">
        <v>42152</v>
      </c>
      <c r="B869" s="43" t="s">
        <v>110</v>
      </c>
      <c r="C869" s="43" t="s">
        <v>109</v>
      </c>
      <c r="D869" s="43" t="s">
        <v>111</v>
      </c>
      <c r="E869" s="43">
        <v>97</v>
      </c>
      <c r="F869" s="43">
        <v>7.7</v>
      </c>
    </row>
    <row r="870" spans="1:7" x14ac:dyDescent="0.25">
      <c r="A870" s="63">
        <v>42152</v>
      </c>
      <c r="B870" s="43" t="s">
        <v>110</v>
      </c>
      <c r="C870" s="43" t="s">
        <v>109</v>
      </c>
      <c r="D870" s="43" t="s">
        <v>111</v>
      </c>
      <c r="E870" s="43">
        <v>105</v>
      </c>
      <c r="F870" s="43">
        <v>10.5</v>
      </c>
    </row>
    <row r="871" spans="1:7" x14ac:dyDescent="0.25">
      <c r="A871" s="63">
        <v>42152</v>
      </c>
      <c r="B871" s="43" t="s">
        <v>110</v>
      </c>
      <c r="C871" s="43" t="s">
        <v>109</v>
      </c>
      <c r="D871" s="43" t="s">
        <v>111</v>
      </c>
      <c r="E871" s="43">
        <v>121</v>
      </c>
      <c r="F871" s="43">
        <v>13</v>
      </c>
    </row>
    <row r="872" spans="1:7" x14ac:dyDescent="0.25">
      <c r="A872" s="63">
        <v>42152</v>
      </c>
      <c r="B872" s="43" t="s">
        <v>110</v>
      </c>
      <c r="C872" s="43" t="s">
        <v>109</v>
      </c>
      <c r="D872" s="43" t="s">
        <v>111</v>
      </c>
      <c r="E872" s="43">
        <v>124</v>
      </c>
      <c r="F872" s="43">
        <v>17.5</v>
      </c>
    </row>
    <row r="873" spans="1:7" x14ac:dyDescent="0.25">
      <c r="A873" s="63">
        <v>42152</v>
      </c>
      <c r="B873" s="43" t="s">
        <v>110</v>
      </c>
      <c r="C873" s="43" t="s">
        <v>109</v>
      </c>
      <c r="D873" s="43" t="s">
        <v>111</v>
      </c>
      <c r="E873" s="43">
        <v>117</v>
      </c>
      <c r="F873" s="43">
        <v>13.3</v>
      </c>
    </row>
    <row r="874" spans="1:7" x14ac:dyDescent="0.25">
      <c r="A874" s="63">
        <v>42152</v>
      </c>
      <c r="B874" s="43" t="s">
        <v>110</v>
      </c>
      <c r="C874" s="43" t="s">
        <v>109</v>
      </c>
      <c r="D874" s="43" t="s">
        <v>111</v>
      </c>
      <c r="E874" s="43">
        <v>131</v>
      </c>
      <c r="F874" s="43">
        <v>17.600000000000001</v>
      </c>
    </row>
    <row r="875" spans="1:7" x14ac:dyDescent="0.25">
      <c r="A875" s="63">
        <v>42152</v>
      </c>
      <c r="B875" s="43" t="s">
        <v>110</v>
      </c>
      <c r="C875" s="43" t="s">
        <v>109</v>
      </c>
      <c r="D875" s="43" t="s">
        <v>111</v>
      </c>
      <c r="E875" s="43">
        <v>108</v>
      </c>
      <c r="F875" s="43">
        <v>11.6</v>
      </c>
    </row>
    <row r="876" spans="1:7" x14ac:dyDescent="0.25">
      <c r="A876" s="63">
        <v>42152</v>
      </c>
      <c r="B876" s="43" t="s">
        <v>110</v>
      </c>
      <c r="C876" s="43" t="s">
        <v>109</v>
      </c>
      <c r="D876" s="43" t="s">
        <v>111</v>
      </c>
      <c r="E876" s="43">
        <v>92</v>
      </c>
      <c r="F876" s="43">
        <v>7</v>
      </c>
    </row>
    <row r="877" spans="1:7" x14ac:dyDescent="0.25">
      <c r="A877" s="63">
        <v>42152</v>
      </c>
      <c r="B877" s="43" t="s">
        <v>110</v>
      </c>
      <c r="C877" s="43" t="s">
        <v>109</v>
      </c>
      <c r="D877" s="43" t="s">
        <v>111</v>
      </c>
      <c r="E877" s="43">
        <v>123</v>
      </c>
      <c r="F877" s="43">
        <v>16.5</v>
      </c>
      <c r="G877" s="43" t="s">
        <v>113</v>
      </c>
    </row>
    <row r="878" spans="1:7" x14ac:dyDescent="0.25">
      <c r="A878" s="63">
        <v>42152</v>
      </c>
      <c r="B878" s="43" t="s">
        <v>110</v>
      </c>
      <c r="C878" s="43" t="s">
        <v>109</v>
      </c>
      <c r="D878" s="43" t="s">
        <v>111</v>
      </c>
      <c r="E878" s="43">
        <v>113</v>
      </c>
      <c r="F878" s="43">
        <v>13.1</v>
      </c>
    </row>
    <row r="879" spans="1:7" x14ac:dyDescent="0.25">
      <c r="A879" s="64">
        <v>42152</v>
      </c>
      <c r="B879" s="41" t="s">
        <v>110</v>
      </c>
      <c r="C879" s="41" t="s">
        <v>109</v>
      </c>
      <c r="D879" s="41" t="s">
        <v>111</v>
      </c>
      <c r="E879" s="41">
        <v>118</v>
      </c>
      <c r="F879" s="41">
        <v>12.9</v>
      </c>
      <c r="G879" s="41"/>
    </row>
    <row r="880" spans="1:7" x14ac:dyDescent="0.25">
      <c r="A880" s="63">
        <v>42153</v>
      </c>
      <c r="B880" s="43" t="s">
        <v>110</v>
      </c>
      <c r="C880" s="43" t="s">
        <v>109</v>
      </c>
      <c r="D880" s="43" t="s">
        <v>111</v>
      </c>
      <c r="E880" s="43">
        <v>107</v>
      </c>
      <c r="F880" s="43">
        <v>11.1</v>
      </c>
    </row>
    <row r="881" spans="1:7" x14ac:dyDescent="0.25">
      <c r="A881" s="63">
        <v>42153</v>
      </c>
      <c r="B881" s="43" t="s">
        <v>110</v>
      </c>
      <c r="C881" s="43" t="s">
        <v>109</v>
      </c>
      <c r="D881" s="43" t="s">
        <v>111</v>
      </c>
      <c r="E881" s="43">
        <v>108</v>
      </c>
      <c r="F881" s="43">
        <v>12.8</v>
      </c>
    </row>
    <row r="882" spans="1:7" x14ac:dyDescent="0.25">
      <c r="A882" s="63">
        <v>42153</v>
      </c>
      <c r="B882" s="43" t="s">
        <v>110</v>
      </c>
      <c r="C882" s="43" t="s">
        <v>109</v>
      </c>
      <c r="D882" s="43" t="s">
        <v>111</v>
      </c>
      <c r="E882" s="43">
        <v>119</v>
      </c>
      <c r="F882" s="43">
        <v>16.2</v>
      </c>
    </row>
    <row r="883" spans="1:7" x14ac:dyDescent="0.25">
      <c r="A883" s="64">
        <v>42153</v>
      </c>
      <c r="B883" s="41" t="s">
        <v>110</v>
      </c>
      <c r="C883" s="41" t="s">
        <v>109</v>
      </c>
      <c r="D883" s="41" t="s">
        <v>111</v>
      </c>
      <c r="E883" s="41">
        <v>112</v>
      </c>
      <c r="F883" s="41">
        <v>12.7</v>
      </c>
      <c r="G883" s="41"/>
    </row>
    <row r="884" spans="1:7" x14ac:dyDescent="0.25">
      <c r="A884" s="63">
        <v>42154</v>
      </c>
      <c r="B884" s="43" t="s">
        <v>110</v>
      </c>
      <c r="C884" s="43" t="s">
        <v>109</v>
      </c>
      <c r="D884" s="43" t="s">
        <v>111</v>
      </c>
      <c r="E884" s="43">
        <v>117</v>
      </c>
      <c r="F884" s="43">
        <v>13.4</v>
      </c>
    </row>
    <row r="885" spans="1:7" x14ac:dyDescent="0.25">
      <c r="A885" s="63">
        <v>42154</v>
      </c>
      <c r="B885" s="43" t="s">
        <v>110</v>
      </c>
      <c r="C885" s="43" t="s">
        <v>109</v>
      </c>
      <c r="D885" s="43" t="s">
        <v>111</v>
      </c>
      <c r="E885" s="43">
        <v>126</v>
      </c>
      <c r="F885" s="43">
        <v>17.3</v>
      </c>
    </row>
    <row r="886" spans="1:7" x14ac:dyDescent="0.25">
      <c r="A886" s="63">
        <v>42154</v>
      </c>
      <c r="B886" s="43" t="s">
        <v>110</v>
      </c>
      <c r="C886" s="43" t="s">
        <v>109</v>
      </c>
      <c r="D886" s="43" t="s">
        <v>111</v>
      </c>
      <c r="E886" s="43">
        <v>106</v>
      </c>
      <c r="F886" s="43">
        <v>10.5</v>
      </c>
    </row>
    <row r="887" spans="1:7" x14ac:dyDescent="0.25">
      <c r="A887" s="63">
        <v>42154</v>
      </c>
      <c r="B887" s="43" t="s">
        <v>110</v>
      </c>
      <c r="C887" s="43" t="s">
        <v>109</v>
      </c>
      <c r="D887" s="43" t="s">
        <v>111</v>
      </c>
      <c r="E887" s="43">
        <v>106</v>
      </c>
      <c r="F887" s="43">
        <v>9.8000000000000007</v>
      </c>
    </row>
    <row r="888" spans="1:7" x14ac:dyDescent="0.25">
      <c r="A888" s="63">
        <v>42154</v>
      </c>
      <c r="B888" s="43" t="s">
        <v>110</v>
      </c>
      <c r="C888" s="43" t="s">
        <v>109</v>
      </c>
      <c r="D888" s="43" t="s">
        <v>111</v>
      </c>
      <c r="E888" s="43">
        <v>124</v>
      </c>
      <c r="F888" s="43">
        <v>13.5</v>
      </c>
    </row>
    <row r="889" spans="1:7" x14ac:dyDescent="0.25">
      <c r="A889" s="63">
        <v>42154</v>
      </c>
      <c r="B889" s="43" t="s">
        <v>110</v>
      </c>
      <c r="C889" s="43" t="s">
        <v>109</v>
      </c>
      <c r="D889" s="43" t="s">
        <v>111</v>
      </c>
      <c r="E889" s="43">
        <v>120</v>
      </c>
      <c r="F889" s="43">
        <v>15</v>
      </c>
    </row>
    <row r="890" spans="1:7" x14ac:dyDescent="0.25">
      <c r="A890" s="63">
        <v>42154</v>
      </c>
      <c r="B890" s="43" t="s">
        <v>110</v>
      </c>
      <c r="C890" s="43" t="s">
        <v>109</v>
      </c>
      <c r="D890" s="43" t="s">
        <v>111</v>
      </c>
      <c r="E890" s="43">
        <v>118</v>
      </c>
      <c r="F890" s="43">
        <v>14.9</v>
      </c>
    </row>
    <row r="891" spans="1:7" x14ac:dyDescent="0.25">
      <c r="A891" s="63">
        <v>42154</v>
      </c>
      <c r="B891" s="43" t="s">
        <v>110</v>
      </c>
      <c r="C891" s="43" t="s">
        <v>109</v>
      </c>
      <c r="D891" s="43" t="s">
        <v>111</v>
      </c>
      <c r="E891" s="43">
        <v>105</v>
      </c>
      <c r="F891" s="43">
        <v>8.9</v>
      </c>
    </row>
    <row r="892" spans="1:7" x14ac:dyDescent="0.25">
      <c r="A892" s="63">
        <v>42154</v>
      </c>
      <c r="B892" s="43" t="s">
        <v>110</v>
      </c>
      <c r="C892" s="43" t="s">
        <v>109</v>
      </c>
      <c r="D892" s="43" t="s">
        <v>111</v>
      </c>
      <c r="E892" s="43">
        <v>115</v>
      </c>
      <c r="F892" s="43">
        <v>12.3</v>
      </c>
    </row>
    <row r="893" spans="1:7" x14ac:dyDescent="0.25">
      <c r="A893" s="64">
        <v>42154</v>
      </c>
      <c r="B893" s="41" t="s">
        <v>110</v>
      </c>
      <c r="C893" s="41" t="s">
        <v>109</v>
      </c>
      <c r="D893" s="41" t="s">
        <v>111</v>
      </c>
      <c r="E893" s="41">
        <v>106</v>
      </c>
      <c r="F893" s="41">
        <v>10.5</v>
      </c>
      <c r="G893" s="41" t="s">
        <v>113</v>
      </c>
    </row>
    <row r="894" spans="1:7" x14ac:dyDescent="0.25">
      <c r="A894" s="63">
        <v>42155</v>
      </c>
      <c r="B894" s="43" t="s">
        <v>110</v>
      </c>
      <c r="C894" s="43" t="s">
        <v>109</v>
      </c>
      <c r="D894" s="43" t="s">
        <v>111</v>
      </c>
      <c r="E894" s="43">
        <v>88</v>
      </c>
      <c r="F894" s="43">
        <v>6.2</v>
      </c>
    </row>
    <row r="895" spans="1:7" x14ac:dyDescent="0.25">
      <c r="A895" s="63">
        <v>42155</v>
      </c>
      <c r="B895" s="43" t="s">
        <v>110</v>
      </c>
      <c r="C895" s="43" t="s">
        <v>109</v>
      </c>
      <c r="D895" s="43" t="s">
        <v>111</v>
      </c>
      <c r="E895" s="43">
        <v>130</v>
      </c>
      <c r="F895" s="43">
        <v>18</v>
      </c>
    </row>
    <row r="896" spans="1:7" x14ac:dyDescent="0.25">
      <c r="A896" s="63">
        <v>42155</v>
      </c>
      <c r="B896" s="43" t="s">
        <v>110</v>
      </c>
      <c r="C896" s="43" t="s">
        <v>109</v>
      </c>
      <c r="D896" s="43" t="s">
        <v>111</v>
      </c>
      <c r="E896" s="43">
        <v>105</v>
      </c>
      <c r="F896" s="43">
        <v>9.6</v>
      </c>
    </row>
    <row r="897" spans="1:7" x14ac:dyDescent="0.25">
      <c r="A897" s="63">
        <v>42155</v>
      </c>
      <c r="B897" s="43" t="s">
        <v>110</v>
      </c>
      <c r="C897" s="43" t="s">
        <v>109</v>
      </c>
      <c r="D897" s="43" t="s">
        <v>111</v>
      </c>
      <c r="E897" s="43">
        <v>89</v>
      </c>
      <c r="F897" s="43">
        <v>7.4</v>
      </c>
    </row>
    <row r="898" spans="1:7" x14ac:dyDescent="0.25">
      <c r="A898" s="63">
        <v>42155</v>
      </c>
      <c r="B898" s="43" t="s">
        <v>110</v>
      </c>
      <c r="C898" s="43" t="s">
        <v>109</v>
      </c>
      <c r="D898" s="43" t="s">
        <v>111</v>
      </c>
      <c r="E898" s="43">
        <v>97</v>
      </c>
      <c r="F898" s="43">
        <v>8.1</v>
      </c>
    </row>
    <row r="899" spans="1:7" x14ac:dyDescent="0.25">
      <c r="A899" s="63">
        <v>42155</v>
      </c>
      <c r="B899" s="43" t="s">
        <v>110</v>
      </c>
      <c r="C899" s="43" t="s">
        <v>109</v>
      </c>
      <c r="D899" s="43" t="s">
        <v>111</v>
      </c>
      <c r="E899" s="43">
        <v>84</v>
      </c>
      <c r="F899" s="43">
        <v>6.1</v>
      </c>
    </row>
    <row r="900" spans="1:7" x14ac:dyDescent="0.25">
      <c r="A900" s="63">
        <v>42155</v>
      </c>
      <c r="B900" s="43" t="s">
        <v>110</v>
      </c>
      <c r="C900" s="43" t="s">
        <v>109</v>
      </c>
      <c r="D900" s="43" t="s">
        <v>111</v>
      </c>
      <c r="E900" s="43">
        <v>121</v>
      </c>
      <c r="F900" s="43">
        <v>14.6</v>
      </c>
    </row>
    <row r="901" spans="1:7" x14ac:dyDescent="0.25">
      <c r="A901" s="63">
        <v>42155</v>
      </c>
      <c r="B901" s="43" t="s">
        <v>110</v>
      </c>
      <c r="C901" s="43" t="s">
        <v>109</v>
      </c>
      <c r="D901" s="43" t="s">
        <v>111</v>
      </c>
      <c r="E901" s="43">
        <v>132</v>
      </c>
      <c r="F901" s="43">
        <v>19</v>
      </c>
    </row>
    <row r="902" spans="1:7" x14ac:dyDescent="0.25">
      <c r="A902" s="63">
        <v>42155</v>
      </c>
      <c r="B902" s="43" t="s">
        <v>110</v>
      </c>
      <c r="C902" s="43" t="s">
        <v>109</v>
      </c>
      <c r="D902" s="43" t="s">
        <v>111</v>
      </c>
      <c r="E902" s="43">
        <v>94</v>
      </c>
      <c r="F902" s="43">
        <v>7.6</v>
      </c>
    </row>
    <row r="903" spans="1:7" ht="15.75" thickBot="1" x14ac:dyDescent="0.3">
      <c r="A903" s="64">
        <v>42155</v>
      </c>
      <c r="B903" s="41" t="s">
        <v>110</v>
      </c>
      <c r="C903" s="41" t="s">
        <v>109</v>
      </c>
      <c r="D903" s="43" t="s">
        <v>111</v>
      </c>
      <c r="E903" s="43">
        <v>110</v>
      </c>
      <c r="F903" s="41">
        <v>10.5</v>
      </c>
      <c r="G903" s="41"/>
    </row>
    <row r="904" spans="1:7" ht="15.75" thickBot="1" x14ac:dyDescent="0.3">
      <c r="A904" s="10"/>
      <c r="B904"/>
      <c r="C904"/>
      <c r="D904" s="53"/>
      <c r="E904" s="51"/>
      <c r="F904"/>
      <c r="G904"/>
    </row>
    <row r="905" spans="1:7" x14ac:dyDescent="0.25">
      <c r="A905" s="10"/>
      <c r="B905"/>
      <c r="C905"/>
      <c r="D905"/>
      <c r="E905"/>
      <c r="F905"/>
      <c r="G905"/>
    </row>
    <row r="906" spans="1:7" x14ac:dyDescent="0.25">
      <c r="A906" s="10"/>
      <c r="B906"/>
      <c r="C906"/>
      <c r="D906"/>
      <c r="E906"/>
      <c r="F906"/>
      <c r="G906"/>
    </row>
    <row r="907" spans="1:7" x14ac:dyDescent="0.25">
      <c r="A907" s="10"/>
      <c r="B907"/>
      <c r="C907"/>
      <c r="D907"/>
      <c r="E907"/>
      <c r="F907"/>
      <c r="G907"/>
    </row>
    <row r="908" spans="1:7" x14ac:dyDescent="0.25">
      <c r="A908" s="10"/>
      <c r="B908"/>
      <c r="C908"/>
      <c r="D908"/>
      <c r="E908"/>
      <c r="F908"/>
      <c r="G908"/>
    </row>
    <row r="909" spans="1:7" x14ac:dyDescent="0.25">
      <c r="A909" s="10"/>
      <c r="B909"/>
      <c r="C909"/>
      <c r="D909"/>
      <c r="E909"/>
      <c r="F909"/>
      <c r="G909"/>
    </row>
    <row r="910" spans="1:7" x14ac:dyDescent="0.25">
      <c r="A910" s="10"/>
      <c r="B910"/>
      <c r="C910"/>
      <c r="D910"/>
      <c r="E910"/>
      <c r="F910"/>
      <c r="G910"/>
    </row>
    <row r="940" spans="1:7" x14ac:dyDescent="0.25">
      <c r="A940" s="48"/>
      <c r="B940" s="41"/>
      <c r="C940" s="41"/>
      <c r="D940" s="41"/>
      <c r="E940" s="41"/>
      <c r="F940" s="41"/>
      <c r="G940" s="41"/>
    </row>
    <row r="1010" spans="1:7" x14ac:dyDescent="0.25">
      <c r="A1010" s="50"/>
      <c r="B1010" s="44"/>
      <c r="C1010" s="44"/>
      <c r="D1010" s="44"/>
      <c r="E1010" s="44"/>
      <c r="F1010" s="44"/>
      <c r="G1010" s="44"/>
    </row>
    <row r="1011" spans="1:7" x14ac:dyDescent="0.25">
      <c r="B1011" s="45"/>
      <c r="D1011" s="45"/>
      <c r="E1011" s="45"/>
    </row>
    <row r="1012" spans="1:7" x14ac:dyDescent="0.25">
      <c r="B1012" s="45"/>
      <c r="D1012" s="45"/>
      <c r="E1012" s="45"/>
    </row>
    <row r="1013" spans="1:7" x14ac:dyDescent="0.25">
      <c r="B1013" s="45"/>
      <c r="D1013" s="45"/>
      <c r="E1013" s="45"/>
    </row>
    <row r="1014" spans="1:7" x14ac:dyDescent="0.25">
      <c r="B1014" s="45"/>
      <c r="D1014" s="45"/>
      <c r="E1014" s="45"/>
    </row>
    <row r="1015" spans="1:7" x14ac:dyDescent="0.25">
      <c r="B1015" s="45"/>
      <c r="D1015" s="45"/>
      <c r="E1015" s="45"/>
    </row>
    <row r="1016" spans="1:7" x14ac:dyDescent="0.25">
      <c r="B1016" s="45"/>
      <c r="D1016" s="45"/>
      <c r="E1016" s="45"/>
    </row>
    <row r="1017" spans="1:7" x14ac:dyDescent="0.25">
      <c r="B1017" s="45"/>
      <c r="D1017" s="45"/>
      <c r="E1017" s="45"/>
    </row>
    <row r="1018" spans="1:7" x14ac:dyDescent="0.25">
      <c r="B1018" s="45"/>
      <c r="D1018" s="45"/>
      <c r="E1018" s="45"/>
    </row>
    <row r="1019" spans="1:7" x14ac:dyDescent="0.25">
      <c r="B1019" s="45"/>
      <c r="D1019" s="45"/>
      <c r="E1019" s="45"/>
    </row>
    <row r="1020" spans="1:7" x14ac:dyDescent="0.25">
      <c r="B1020" s="45"/>
      <c r="D1020" s="45"/>
      <c r="E1020" s="45"/>
    </row>
    <row r="1021" spans="1:7" x14ac:dyDescent="0.25">
      <c r="B1021" s="45"/>
      <c r="D1021" s="45"/>
      <c r="E1021" s="45"/>
    </row>
    <row r="1022" spans="1:7" x14ac:dyDescent="0.25">
      <c r="B1022" s="45"/>
      <c r="D1022" s="45"/>
      <c r="E1022" s="45"/>
    </row>
    <row r="1023" spans="1:7" x14ac:dyDescent="0.25">
      <c r="B1023" s="45"/>
      <c r="D1023" s="45"/>
      <c r="E1023" s="45"/>
    </row>
    <row r="1024" spans="1:7" x14ac:dyDescent="0.25">
      <c r="B1024" s="45"/>
      <c r="D1024" s="45"/>
      <c r="E1024" s="45"/>
    </row>
    <row r="1025" spans="2:5" x14ac:dyDescent="0.25">
      <c r="B1025" s="45"/>
      <c r="D1025" s="45"/>
      <c r="E1025" s="45"/>
    </row>
    <row r="1026" spans="2:5" x14ac:dyDescent="0.25">
      <c r="B1026" s="45"/>
      <c r="D1026" s="45"/>
      <c r="E1026" s="45"/>
    </row>
    <row r="1027" spans="2:5" x14ac:dyDescent="0.25">
      <c r="B1027" s="45"/>
      <c r="D1027" s="45"/>
      <c r="E1027" s="45"/>
    </row>
    <row r="1028" spans="2:5" x14ac:dyDescent="0.25">
      <c r="B1028" s="45"/>
      <c r="D1028" s="45"/>
      <c r="E1028" s="45"/>
    </row>
    <row r="1029" spans="2:5" x14ac:dyDescent="0.25">
      <c r="B1029" s="45"/>
      <c r="D1029" s="45"/>
      <c r="E1029" s="45"/>
    </row>
    <row r="1030" spans="2:5" x14ac:dyDescent="0.25">
      <c r="E1030" s="45"/>
    </row>
    <row r="1031" spans="2:5" x14ac:dyDescent="0.25">
      <c r="E1031" s="45"/>
    </row>
    <row r="1032" spans="2:5" x14ac:dyDescent="0.25">
      <c r="E1032" s="45"/>
    </row>
    <row r="1033" spans="2:5" x14ac:dyDescent="0.25">
      <c r="E1033" s="45"/>
    </row>
    <row r="1034" spans="2:5" x14ac:dyDescent="0.25">
      <c r="E1034" s="45"/>
    </row>
    <row r="1035" spans="2:5" x14ac:dyDescent="0.25">
      <c r="E1035" s="45"/>
    </row>
    <row r="1036" spans="2:5" x14ac:dyDescent="0.25">
      <c r="E1036" s="45"/>
    </row>
    <row r="1037" spans="2:5" x14ac:dyDescent="0.25">
      <c r="E1037" s="45"/>
    </row>
    <row r="1038" spans="2:5" x14ac:dyDescent="0.25">
      <c r="E1038" s="45"/>
    </row>
    <row r="1039" spans="2:5" x14ac:dyDescent="0.25">
      <c r="E1039" s="45"/>
    </row>
    <row r="1040" spans="2:5" x14ac:dyDescent="0.25">
      <c r="E1040" s="45"/>
    </row>
    <row r="1041" spans="5:5" x14ac:dyDescent="0.25">
      <c r="E1041" s="45"/>
    </row>
    <row r="1042" spans="5:5" x14ac:dyDescent="0.25">
      <c r="E1042" s="45"/>
    </row>
    <row r="1043" spans="5:5" x14ac:dyDescent="0.25">
      <c r="E1043" s="45"/>
    </row>
    <row r="1044" spans="5:5" x14ac:dyDescent="0.25">
      <c r="E1044" s="45"/>
    </row>
    <row r="1045" spans="5:5" x14ac:dyDescent="0.25">
      <c r="E1045" s="45"/>
    </row>
    <row r="1046" spans="5:5" x14ac:dyDescent="0.25">
      <c r="E1046" s="45"/>
    </row>
    <row r="1047" spans="5:5" x14ac:dyDescent="0.25">
      <c r="E1047" s="45"/>
    </row>
    <row r="1048" spans="5:5" x14ac:dyDescent="0.25">
      <c r="E1048" s="45"/>
    </row>
    <row r="1049" spans="5:5" x14ac:dyDescent="0.25">
      <c r="E1049" s="45"/>
    </row>
    <row r="1050" spans="5:5" x14ac:dyDescent="0.25">
      <c r="E1050" s="45"/>
    </row>
    <row r="1051" spans="5:5" x14ac:dyDescent="0.25">
      <c r="E1051" s="45"/>
    </row>
    <row r="1052" spans="5:5" x14ac:dyDescent="0.25">
      <c r="E1052" s="45"/>
    </row>
    <row r="1053" spans="5:5" x14ac:dyDescent="0.25">
      <c r="E1053" s="45"/>
    </row>
    <row r="1054" spans="5:5" x14ac:dyDescent="0.25">
      <c r="E1054" s="45"/>
    </row>
    <row r="1055" spans="5:5" x14ac:dyDescent="0.25">
      <c r="E1055" s="45"/>
    </row>
    <row r="1056" spans="5:5" x14ac:dyDescent="0.25">
      <c r="E1056" s="45"/>
    </row>
    <row r="1057" spans="5:5" x14ac:dyDescent="0.25">
      <c r="E1057" s="45"/>
    </row>
    <row r="1058" spans="5:5" x14ac:dyDescent="0.25">
      <c r="E1058" s="45"/>
    </row>
    <row r="1059" spans="5:5" x14ac:dyDescent="0.25">
      <c r="E1059" s="45"/>
    </row>
    <row r="1060" spans="5:5" x14ac:dyDescent="0.25">
      <c r="E1060" s="45"/>
    </row>
    <row r="1061" spans="5:5" x14ac:dyDescent="0.25">
      <c r="E1061" s="45"/>
    </row>
    <row r="1062" spans="5:5" x14ac:dyDescent="0.25">
      <c r="E1062" s="45"/>
    </row>
    <row r="1063" spans="5:5" x14ac:dyDescent="0.25">
      <c r="E1063" s="45"/>
    </row>
    <row r="1064" spans="5:5" x14ac:dyDescent="0.25">
      <c r="E1064" s="45"/>
    </row>
    <row r="1065" spans="5:5" x14ac:dyDescent="0.25">
      <c r="E1065" s="45"/>
    </row>
    <row r="1066" spans="5:5" x14ac:dyDescent="0.25">
      <c r="E1066" s="45"/>
    </row>
    <row r="1067" spans="5:5" x14ac:dyDescent="0.25">
      <c r="E1067" s="45"/>
    </row>
    <row r="1068" spans="5:5" x14ac:dyDescent="0.25">
      <c r="E1068" s="45"/>
    </row>
    <row r="1069" spans="5:5" x14ac:dyDescent="0.25">
      <c r="E1069" s="45"/>
    </row>
    <row r="1070" spans="5:5" x14ac:dyDescent="0.25">
      <c r="E1070" s="45"/>
    </row>
    <row r="1071" spans="5:5" x14ac:dyDescent="0.25">
      <c r="E1071" s="45"/>
    </row>
    <row r="1072" spans="5:5" x14ac:dyDescent="0.25">
      <c r="E1072" s="45"/>
    </row>
    <row r="1073" spans="1:7" x14ac:dyDescent="0.25">
      <c r="E1073" s="45"/>
    </row>
    <row r="1074" spans="1:7" x14ac:dyDescent="0.25">
      <c r="E1074" s="45"/>
    </row>
    <row r="1075" spans="1:7" x14ac:dyDescent="0.25">
      <c r="E1075" s="45"/>
    </row>
    <row r="1076" spans="1:7" x14ac:dyDescent="0.25">
      <c r="E1076" s="45"/>
    </row>
    <row r="1077" spans="1:7" x14ac:dyDescent="0.25">
      <c r="E1077" s="45"/>
    </row>
    <row r="1078" spans="1:7" x14ac:dyDescent="0.25">
      <c r="E1078" s="45"/>
    </row>
    <row r="1079" spans="1:7" x14ac:dyDescent="0.25">
      <c r="E1079" s="45"/>
    </row>
    <row r="1080" spans="1:7" x14ac:dyDescent="0.25">
      <c r="E1080" s="45"/>
    </row>
    <row r="1081" spans="1:7" x14ac:dyDescent="0.25">
      <c r="E1081" s="45"/>
    </row>
    <row r="1082" spans="1:7" x14ac:dyDescent="0.25">
      <c r="E1082" s="45"/>
    </row>
    <row r="1083" spans="1:7" x14ac:dyDescent="0.25">
      <c r="E1083" s="45"/>
    </row>
    <row r="1084" spans="1:7" x14ac:dyDescent="0.25">
      <c r="E1084" s="45"/>
    </row>
    <row r="1085" spans="1:7" x14ac:dyDescent="0.25">
      <c r="A1085" s="48"/>
      <c r="B1085" s="41"/>
      <c r="C1085" s="41"/>
      <c r="D1085" s="41"/>
      <c r="E1085" s="44"/>
      <c r="F1085" s="41"/>
      <c r="G1085" s="41"/>
    </row>
    <row r="1086" spans="1:7" x14ac:dyDescent="0.25">
      <c r="E1086" s="45"/>
    </row>
    <row r="1087" spans="1:7" x14ac:dyDescent="0.25">
      <c r="E1087" s="45"/>
    </row>
    <row r="1088" spans="1:7" x14ac:dyDescent="0.25">
      <c r="E1088" s="45"/>
    </row>
    <row r="1089" spans="5:5" x14ac:dyDescent="0.25">
      <c r="E1089" s="45"/>
    </row>
    <row r="1090" spans="5:5" x14ac:dyDescent="0.25">
      <c r="E1090" s="45"/>
    </row>
    <row r="1091" spans="5:5" x14ac:dyDescent="0.25">
      <c r="E1091" s="45"/>
    </row>
    <row r="1092" spans="5:5" x14ac:dyDescent="0.25">
      <c r="E1092" s="45"/>
    </row>
    <row r="1093" spans="5:5" x14ac:dyDescent="0.25">
      <c r="E1093" s="45"/>
    </row>
    <row r="1094" spans="5:5" x14ac:dyDescent="0.25">
      <c r="E1094" s="45"/>
    </row>
    <row r="1095" spans="5:5" x14ac:dyDescent="0.25">
      <c r="E1095" s="45"/>
    </row>
    <row r="1096" spans="5:5" x14ac:dyDescent="0.25">
      <c r="E1096" s="45"/>
    </row>
    <row r="1097" spans="5:5" x14ac:dyDescent="0.25">
      <c r="E1097" s="45"/>
    </row>
    <row r="1098" spans="5:5" x14ac:dyDescent="0.25">
      <c r="E1098" s="45"/>
    </row>
    <row r="1099" spans="5:5" x14ac:dyDescent="0.25">
      <c r="E1099" s="45"/>
    </row>
    <row r="1100" spans="5:5" x14ac:dyDescent="0.25">
      <c r="E1100" s="45"/>
    </row>
    <row r="1101" spans="5:5" x14ac:dyDescent="0.25">
      <c r="E1101" s="45"/>
    </row>
    <row r="1102" spans="5:5" x14ac:dyDescent="0.25">
      <c r="E1102" s="45"/>
    </row>
    <row r="1103" spans="5:5" x14ac:dyDescent="0.25">
      <c r="E1103" s="45"/>
    </row>
    <row r="1104" spans="5:5" x14ac:dyDescent="0.25">
      <c r="E1104" s="45"/>
    </row>
    <row r="1105" spans="1:7" x14ac:dyDescent="0.25">
      <c r="E1105" s="45"/>
    </row>
    <row r="1106" spans="1:7" x14ac:dyDescent="0.25">
      <c r="E1106" s="45"/>
    </row>
    <row r="1107" spans="1:7" x14ac:dyDescent="0.25">
      <c r="E1107" s="45"/>
    </row>
    <row r="1108" spans="1:7" x14ac:dyDescent="0.25">
      <c r="E1108" s="45"/>
    </row>
    <row r="1109" spans="1:7" x14ac:dyDescent="0.25">
      <c r="E1109" s="45"/>
    </row>
    <row r="1110" spans="1:7" x14ac:dyDescent="0.25">
      <c r="E1110" s="45"/>
    </row>
    <row r="1111" spans="1:7" x14ac:dyDescent="0.25">
      <c r="E1111" s="45"/>
    </row>
    <row r="1112" spans="1:7" x14ac:dyDescent="0.25">
      <c r="E1112" s="45"/>
    </row>
    <row r="1113" spans="1:7" x14ac:dyDescent="0.25">
      <c r="E1113" s="45"/>
    </row>
    <row r="1114" spans="1:7" x14ac:dyDescent="0.25">
      <c r="E1114" s="45"/>
    </row>
    <row r="1115" spans="1:7" x14ac:dyDescent="0.25">
      <c r="E1115" s="45"/>
    </row>
    <row r="1116" spans="1:7" x14ac:dyDescent="0.25">
      <c r="A1116" s="48"/>
      <c r="B1116" s="41"/>
      <c r="C1116" s="41"/>
      <c r="D1116" s="41"/>
      <c r="E1116" s="44"/>
      <c r="F1116" s="41"/>
      <c r="G1116" s="41"/>
    </row>
    <row r="1117" spans="1:7" x14ac:dyDescent="0.25">
      <c r="E1117" s="45"/>
    </row>
    <row r="1118" spans="1:7" x14ac:dyDescent="0.25">
      <c r="E1118" s="45"/>
    </row>
    <row r="1119" spans="1:7" x14ac:dyDescent="0.25">
      <c r="E1119" s="45"/>
    </row>
    <row r="1120" spans="1:7" x14ac:dyDescent="0.25">
      <c r="E1120" s="45"/>
    </row>
    <row r="1121" spans="5:5" x14ac:dyDescent="0.25">
      <c r="E1121" s="45"/>
    </row>
    <row r="1122" spans="5:5" x14ac:dyDescent="0.25">
      <c r="E1122" s="45"/>
    </row>
    <row r="1123" spans="5:5" x14ac:dyDescent="0.25">
      <c r="E1123" s="45"/>
    </row>
    <row r="1124" spans="5:5" x14ac:dyDescent="0.25">
      <c r="E1124" s="45"/>
    </row>
    <row r="1125" spans="5:5" x14ac:dyDescent="0.25">
      <c r="E1125" s="45"/>
    </row>
    <row r="1126" spans="5:5" x14ac:dyDescent="0.25">
      <c r="E1126" s="45"/>
    </row>
    <row r="1127" spans="5:5" x14ac:dyDescent="0.25">
      <c r="E1127" s="45"/>
    </row>
    <row r="1128" spans="5:5" x14ac:dyDescent="0.25">
      <c r="E1128" s="45"/>
    </row>
    <row r="1129" spans="5:5" x14ac:dyDescent="0.25">
      <c r="E1129" s="45"/>
    </row>
    <row r="1130" spans="5:5" x14ac:dyDescent="0.25">
      <c r="E1130" s="45"/>
    </row>
    <row r="1131" spans="5:5" x14ac:dyDescent="0.25">
      <c r="E1131" s="45"/>
    </row>
    <row r="1132" spans="5:5" x14ac:dyDescent="0.25">
      <c r="E1132" s="45"/>
    </row>
    <row r="1133" spans="5:5" x14ac:dyDescent="0.25">
      <c r="E1133" s="45"/>
    </row>
    <row r="1134" spans="5:5" x14ac:dyDescent="0.25">
      <c r="E1134" s="45"/>
    </row>
    <row r="1135" spans="5:5" x14ac:dyDescent="0.25">
      <c r="E1135" s="45"/>
    </row>
    <row r="1136" spans="5:5" x14ac:dyDescent="0.25">
      <c r="E1136" s="45"/>
    </row>
    <row r="1137" spans="5:5" x14ac:dyDescent="0.25">
      <c r="E1137" s="45"/>
    </row>
    <row r="1138" spans="5:5" x14ac:dyDescent="0.25">
      <c r="E1138" s="45"/>
    </row>
    <row r="1139" spans="5:5" x14ac:dyDescent="0.25">
      <c r="E1139" s="45"/>
    </row>
    <row r="1140" spans="5:5" x14ac:dyDescent="0.25">
      <c r="E1140" s="45"/>
    </row>
    <row r="1141" spans="5:5" x14ac:dyDescent="0.25">
      <c r="E1141" s="45"/>
    </row>
    <row r="1142" spans="5:5" x14ac:dyDescent="0.25">
      <c r="E1142" s="45"/>
    </row>
    <row r="1143" spans="5:5" x14ac:dyDescent="0.25">
      <c r="E1143" s="45"/>
    </row>
    <row r="1144" spans="5:5" x14ac:dyDescent="0.25">
      <c r="E1144" s="45"/>
    </row>
    <row r="1145" spans="5:5" x14ac:dyDescent="0.25">
      <c r="E1145" s="45"/>
    </row>
    <row r="1146" spans="5:5" x14ac:dyDescent="0.25">
      <c r="E1146" s="45"/>
    </row>
    <row r="1147" spans="5:5" x14ac:dyDescent="0.25">
      <c r="E1147" s="45"/>
    </row>
    <row r="1148" spans="5:5" x14ac:dyDescent="0.25">
      <c r="E1148" s="45"/>
    </row>
    <row r="1149" spans="5:5" x14ac:dyDescent="0.25">
      <c r="E1149" s="45"/>
    </row>
    <row r="1150" spans="5:5" x14ac:dyDescent="0.25">
      <c r="E1150" s="45"/>
    </row>
    <row r="1151" spans="5:5" x14ac:dyDescent="0.25">
      <c r="E1151" s="45"/>
    </row>
    <row r="1152" spans="5:5" x14ac:dyDescent="0.25">
      <c r="E1152" s="45"/>
    </row>
    <row r="1153" spans="1:7" x14ac:dyDescent="0.25">
      <c r="E1153" s="45"/>
    </row>
    <row r="1154" spans="1:7" x14ac:dyDescent="0.25">
      <c r="E1154" s="45"/>
    </row>
    <row r="1155" spans="1:7" x14ac:dyDescent="0.25">
      <c r="E1155" s="45"/>
    </row>
    <row r="1156" spans="1:7" x14ac:dyDescent="0.25">
      <c r="E1156" s="45"/>
    </row>
    <row r="1157" spans="1:7" x14ac:dyDescent="0.25">
      <c r="E1157" s="45"/>
    </row>
    <row r="1158" spans="1:7" x14ac:dyDescent="0.25">
      <c r="E1158" s="45"/>
    </row>
    <row r="1159" spans="1:7" x14ac:dyDescent="0.25">
      <c r="E1159" s="45"/>
    </row>
    <row r="1160" spans="1:7" x14ac:dyDescent="0.25">
      <c r="E1160" s="45"/>
    </row>
    <row r="1161" spans="1:7" x14ac:dyDescent="0.25">
      <c r="A1161" s="48"/>
      <c r="B1161" s="41"/>
      <c r="C1161" s="41"/>
      <c r="D1161" s="41"/>
      <c r="E1161" s="44"/>
      <c r="F1161" s="41"/>
      <c r="G1161" s="41"/>
    </row>
    <row r="1162" spans="1:7" x14ac:dyDescent="0.25">
      <c r="E1162" s="45"/>
    </row>
    <row r="1163" spans="1:7" x14ac:dyDescent="0.25">
      <c r="E1163" s="45"/>
    </row>
    <row r="1164" spans="1:7" x14ac:dyDescent="0.25">
      <c r="E1164" s="45"/>
    </row>
    <row r="1165" spans="1:7" x14ac:dyDescent="0.25">
      <c r="E1165" s="45"/>
    </row>
    <row r="1166" spans="1:7" x14ac:dyDescent="0.25">
      <c r="E1166" s="45"/>
    </row>
    <row r="1167" spans="1:7" x14ac:dyDescent="0.25">
      <c r="E1167" s="45"/>
    </row>
    <row r="1168" spans="1:7" x14ac:dyDescent="0.25">
      <c r="E1168" s="45"/>
    </row>
    <row r="1169" spans="1:7" x14ac:dyDescent="0.25">
      <c r="E1169" s="45"/>
    </row>
    <row r="1170" spans="1:7" x14ac:dyDescent="0.25">
      <c r="E1170" s="45"/>
    </row>
    <row r="1171" spans="1:7" x14ac:dyDescent="0.25">
      <c r="E1171" s="45"/>
    </row>
    <row r="1172" spans="1:7" x14ac:dyDescent="0.25">
      <c r="E1172" s="45"/>
    </row>
    <row r="1173" spans="1:7" x14ac:dyDescent="0.25">
      <c r="E1173" s="45"/>
    </row>
    <row r="1174" spans="1:7" x14ac:dyDescent="0.25">
      <c r="E1174" s="45"/>
    </row>
    <row r="1175" spans="1:7" x14ac:dyDescent="0.25">
      <c r="E1175" s="45"/>
    </row>
    <row r="1176" spans="1:7" x14ac:dyDescent="0.25">
      <c r="E1176" s="45"/>
    </row>
    <row r="1177" spans="1:7" x14ac:dyDescent="0.25">
      <c r="A1177" s="48"/>
      <c r="B1177" s="41"/>
      <c r="C1177" s="41"/>
      <c r="D1177" s="41"/>
      <c r="E1177" s="44"/>
      <c r="F1177" s="41"/>
      <c r="G1177" s="41"/>
    </row>
    <row r="1178" spans="1:7" x14ac:dyDescent="0.25">
      <c r="E1178" s="45"/>
    </row>
    <row r="1179" spans="1:7" x14ac:dyDescent="0.25">
      <c r="E1179" s="45"/>
    </row>
    <row r="1180" spans="1:7" x14ac:dyDescent="0.25">
      <c r="E1180" s="45"/>
    </row>
    <row r="1181" spans="1:7" x14ac:dyDescent="0.25">
      <c r="E1181" s="45"/>
    </row>
    <row r="1182" spans="1:7" x14ac:dyDescent="0.25">
      <c r="E1182" s="45"/>
    </row>
    <row r="1183" spans="1:7" x14ac:dyDescent="0.25">
      <c r="E1183" s="45"/>
    </row>
    <row r="1184" spans="1:7" x14ac:dyDescent="0.25">
      <c r="E1184" s="45"/>
    </row>
    <row r="1185" spans="5:5" x14ac:dyDescent="0.25">
      <c r="E1185" s="45"/>
    </row>
    <row r="1186" spans="5:5" x14ac:dyDescent="0.25">
      <c r="E1186" s="45"/>
    </row>
    <row r="1187" spans="5:5" x14ac:dyDescent="0.25">
      <c r="E1187" s="45"/>
    </row>
    <row r="1188" spans="5:5" x14ac:dyDescent="0.25">
      <c r="E1188" s="45"/>
    </row>
    <row r="1189" spans="5:5" x14ac:dyDescent="0.25">
      <c r="E1189" s="45"/>
    </row>
    <row r="1190" spans="5:5" x14ac:dyDescent="0.25">
      <c r="E1190" s="45"/>
    </row>
    <row r="1191" spans="5:5" x14ac:dyDescent="0.25">
      <c r="E1191" s="45"/>
    </row>
    <row r="1192" spans="5:5" x14ac:dyDescent="0.25">
      <c r="E1192" s="45"/>
    </row>
    <row r="1193" spans="5:5" x14ac:dyDescent="0.25">
      <c r="E1193" s="45"/>
    </row>
    <row r="1194" spans="5:5" x14ac:dyDescent="0.25">
      <c r="E1194" s="45"/>
    </row>
    <row r="1195" spans="5:5" x14ac:dyDescent="0.25">
      <c r="E1195" s="45"/>
    </row>
    <row r="1196" spans="5:5" x14ac:dyDescent="0.25">
      <c r="E1196" s="45"/>
    </row>
    <row r="1197" spans="5:5" x14ac:dyDescent="0.25">
      <c r="E1197" s="45"/>
    </row>
    <row r="1198" spans="5:5" x14ac:dyDescent="0.25">
      <c r="E1198" s="45"/>
    </row>
    <row r="1199" spans="5:5" x14ac:dyDescent="0.25">
      <c r="E1199" s="45"/>
    </row>
    <row r="1200" spans="5:5" x14ac:dyDescent="0.25">
      <c r="E1200" s="45"/>
    </row>
    <row r="1201" spans="1:7" x14ac:dyDescent="0.25">
      <c r="E1201" s="45"/>
    </row>
    <row r="1202" spans="1:7" x14ac:dyDescent="0.25">
      <c r="E1202" s="45"/>
    </row>
    <row r="1203" spans="1:7" x14ac:dyDescent="0.25">
      <c r="E1203" s="45"/>
    </row>
    <row r="1204" spans="1:7" x14ac:dyDescent="0.25">
      <c r="E1204" s="45"/>
    </row>
    <row r="1205" spans="1:7" x14ac:dyDescent="0.25">
      <c r="E1205" s="45"/>
    </row>
    <row r="1206" spans="1:7" x14ac:dyDescent="0.25">
      <c r="E1206" s="45"/>
    </row>
    <row r="1207" spans="1:7" x14ac:dyDescent="0.25">
      <c r="E1207" s="45"/>
    </row>
    <row r="1208" spans="1:7" x14ac:dyDescent="0.25">
      <c r="E1208" s="45"/>
    </row>
    <row r="1209" spans="1:7" x14ac:dyDescent="0.25">
      <c r="E1209" s="45"/>
    </row>
    <row r="1210" spans="1:7" x14ac:dyDescent="0.25">
      <c r="E1210" s="45"/>
    </row>
    <row r="1211" spans="1:7" x14ac:dyDescent="0.25">
      <c r="E1211" s="45"/>
    </row>
    <row r="1212" spans="1:7" x14ac:dyDescent="0.25">
      <c r="E1212" s="45"/>
    </row>
    <row r="1213" spans="1:7" x14ac:dyDescent="0.25">
      <c r="E1213" s="45"/>
    </row>
    <row r="1214" spans="1:7" x14ac:dyDescent="0.25">
      <c r="A1214" s="48"/>
      <c r="B1214" s="41"/>
      <c r="C1214" s="41"/>
      <c r="D1214" s="41"/>
      <c r="E1214" s="44"/>
      <c r="F1214" s="41"/>
      <c r="G1214" s="41"/>
    </row>
    <row r="1215" spans="1:7" x14ac:dyDescent="0.25">
      <c r="E1215" s="45"/>
    </row>
    <row r="1216" spans="1:7" x14ac:dyDescent="0.25">
      <c r="E1216" s="45"/>
    </row>
    <row r="1217" spans="5:5" x14ac:dyDescent="0.25">
      <c r="E1217" s="45"/>
    </row>
    <row r="1218" spans="5:5" x14ac:dyDescent="0.25">
      <c r="E1218" s="45"/>
    </row>
    <row r="1219" spans="5:5" x14ac:dyDescent="0.25">
      <c r="E1219" s="45"/>
    </row>
    <row r="1220" spans="5:5" x14ac:dyDescent="0.25">
      <c r="E1220" s="45"/>
    </row>
    <row r="1221" spans="5:5" x14ac:dyDescent="0.25">
      <c r="E1221" s="45"/>
    </row>
    <row r="1222" spans="5:5" x14ac:dyDescent="0.25">
      <c r="E1222" s="45"/>
    </row>
    <row r="1223" spans="5:5" x14ac:dyDescent="0.25">
      <c r="E1223" s="45"/>
    </row>
    <row r="1224" spans="5:5" x14ac:dyDescent="0.25">
      <c r="E1224" s="45"/>
    </row>
    <row r="1225" spans="5:5" x14ac:dyDescent="0.25">
      <c r="E1225" s="45"/>
    </row>
    <row r="1226" spans="5:5" x14ac:dyDescent="0.25">
      <c r="E1226" s="45"/>
    </row>
    <row r="1227" spans="5:5" x14ac:dyDescent="0.25">
      <c r="E1227" s="45"/>
    </row>
    <row r="1228" spans="5:5" x14ac:dyDescent="0.25">
      <c r="E1228" s="45"/>
    </row>
    <row r="1229" spans="5:5" x14ac:dyDescent="0.25">
      <c r="E1229" s="45"/>
    </row>
    <row r="1230" spans="5:5" x14ac:dyDescent="0.25">
      <c r="E1230" s="45"/>
    </row>
    <row r="1231" spans="5:5" x14ac:dyDescent="0.25">
      <c r="E1231" s="45"/>
    </row>
    <row r="1232" spans="5:5" x14ac:dyDescent="0.25">
      <c r="E1232" s="45"/>
    </row>
    <row r="1233" spans="1:7" x14ac:dyDescent="0.25">
      <c r="E1233" s="45"/>
    </row>
    <row r="1234" spans="1:7" x14ac:dyDescent="0.25">
      <c r="E1234" s="45"/>
    </row>
    <row r="1235" spans="1:7" x14ac:dyDescent="0.25">
      <c r="A1235" s="48"/>
      <c r="B1235" s="41"/>
      <c r="C1235" s="41"/>
      <c r="D1235" s="41"/>
      <c r="E1235" s="44"/>
      <c r="F1235" s="41"/>
      <c r="G1235" s="41"/>
    </row>
    <row r="1236" spans="1:7" x14ac:dyDescent="0.25">
      <c r="E1236" s="45"/>
    </row>
    <row r="1237" spans="1:7" x14ac:dyDescent="0.25">
      <c r="E1237" s="45"/>
    </row>
    <row r="1238" spans="1:7" x14ac:dyDescent="0.25">
      <c r="E1238" s="45"/>
    </row>
    <row r="1239" spans="1:7" x14ac:dyDescent="0.25">
      <c r="E1239" s="45"/>
    </row>
    <row r="1240" spans="1:7" x14ac:dyDescent="0.25">
      <c r="E1240" s="45"/>
    </row>
    <row r="1241" spans="1:7" x14ac:dyDescent="0.25">
      <c r="E1241" s="45"/>
    </row>
    <row r="1242" spans="1:7" x14ac:dyDescent="0.25">
      <c r="E1242" s="45"/>
    </row>
    <row r="1243" spans="1:7" x14ac:dyDescent="0.25">
      <c r="E1243" s="45"/>
    </row>
    <row r="1244" spans="1:7" x14ac:dyDescent="0.25">
      <c r="E1244" s="45"/>
    </row>
    <row r="1245" spans="1:7" x14ac:dyDescent="0.25">
      <c r="E1245" s="45"/>
    </row>
    <row r="1246" spans="1:7" x14ac:dyDescent="0.25">
      <c r="A1246" s="48"/>
      <c r="B1246" s="41"/>
      <c r="C1246" s="41"/>
      <c r="D1246" s="41"/>
      <c r="E1246" s="44"/>
      <c r="F1246" s="41"/>
      <c r="G1246" s="41"/>
    </row>
    <row r="1247" spans="1:7" x14ac:dyDescent="0.25">
      <c r="E1247" s="45"/>
    </row>
    <row r="1248" spans="1:7" x14ac:dyDescent="0.25">
      <c r="E1248" s="45"/>
    </row>
    <row r="1249" spans="5:5" x14ac:dyDescent="0.25">
      <c r="E1249" s="45"/>
    </row>
    <row r="1250" spans="5:5" x14ac:dyDescent="0.25">
      <c r="E1250" s="45"/>
    </row>
    <row r="1251" spans="5:5" x14ac:dyDescent="0.25">
      <c r="E1251" s="45"/>
    </row>
    <row r="1252" spans="5:5" x14ac:dyDescent="0.25">
      <c r="E1252" s="45"/>
    </row>
    <row r="1253" spans="5:5" x14ac:dyDescent="0.25">
      <c r="E1253" s="45"/>
    </row>
    <row r="1254" spans="5:5" x14ac:dyDescent="0.25">
      <c r="E1254" s="45"/>
    </row>
    <row r="1255" spans="5:5" x14ac:dyDescent="0.25">
      <c r="E1255" s="45"/>
    </row>
    <row r="1256" spans="5:5" x14ac:dyDescent="0.25">
      <c r="E1256" s="45"/>
    </row>
    <row r="1257" spans="5:5" x14ac:dyDescent="0.25">
      <c r="E1257" s="45"/>
    </row>
    <row r="1258" spans="5:5" x14ac:dyDescent="0.25">
      <c r="E1258" s="45"/>
    </row>
    <row r="1259" spans="5:5" x14ac:dyDescent="0.25">
      <c r="E1259" s="45"/>
    </row>
    <row r="1260" spans="5:5" x14ac:dyDescent="0.25">
      <c r="E1260" s="45"/>
    </row>
    <row r="1261" spans="5:5" x14ac:dyDescent="0.25">
      <c r="E1261" s="45"/>
    </row>
    <row r="1262" spans="5:5" x14ac:dyDescent="0.25">
      <c r="E1262" s="45"/>
    </row>
    <row r="1263" spans="5:5" x14ac:dyDescent="0.25">
      <c r="E1263" s="45"/>
    </row>
    <row r="1264" spans="5:5" x14ac:dyDescent="0.25">
      <c r="E1264" s="45"/>
    </row>
    <row r="1265" spans="1:7" x14ac:dyDescent="0.25">
      <c r="E1265" s="45"/>
    </row>
    <row r="1266" spans="1:7" x14ac:dyDescent="0.25">
      <c r="E1266" s="45"/>
    </row>
    <row r="1267" spans="1:7" x14ac:dyDescent="0.25">
      <c r="E1267" s="45"/>
    </row>
    <row r="1268" spans="1:7" x14ac:dyDescent="0.25">
      <c r="E1268" s="45"/>
    </row>
    <row r="1269" spans="1:7" x14ac:dyDescent="0.25">
      <c r="E1269" s="45"/>
    </row>
    <row r="1270" spans="1:7" x14ac:dyDescent="0.25">
      <c r="E1270" s="45"/>
    </row>
    <row r="1271" spans="1:7" x14ac:dyDescent="0.25">
      <c r="E1271" s="45"/>
    </row>
    <row r="1272" spans="1:7" x14ac:dyDescent="0.25">
      <c r="E1272" s="45"/>
    </row>
    <row r="1273" spans="1:7" x14ac:dyDescent="0.25">
      <c r="A1273" s="48"/>
      <c r="B1273" s="41"/>
      <c r="C1273" s="41"/>
      <c r="D1273" s="41"/>
      <c r="E1273" s="44"/>
      <c r="F1273" s="41"/>
      <c r="G1273" s="41"/>
    </row>
    <row r="1274" spans="1:7" x14ac:dyDescent="0.25">
      <c r="E1274" s="45"/>
    </row>
    <row r="1275" spans="1:7" x14ac:dyDescent="0.25">
      <c r="E1275" s="45"/>
    </row>
    <row r="1276" spans="1:7" x14ac:dyDescent="0.25">
      <c r="E1276" s="45"/>
    </row>
    <row r="1277" spans="1:7" x14ac:dyDescent="0.25">
      <c r="E1277" s="45"/>
    </row>
    <row r="1278" spans="1:7" x14ac:dyDescent="0.25">
      <c r="E1278" s="45"/>
    </row>
    <row r="1279" spans="1:7" x14ac:dyDescent="0.25">
      <c r="E1279" s="45"/>
    </row>
    <row r="1280" spans="1:7" x14ac:dyDescent="0.25">
      <c r="E1280" s="45"/>
    </row>
    <row r="1281" spans="1:7" x14ac:dyDescent="0.25">
      <c r="E1281" s="45"/>
    </row>
    <row r="1282" spans="1:7" x14ac:dyDescent="0.25">
      <c r="E1282" s="45"/>
    </row>
    <row r="1283" spans="1:7" x14ac:dyDescent="0.25">
      <c r="E1283" s="45"/>
    </row>
    <row r="1284" spans="1:7" x14ac:dyDescent="0.25">
      <c r="E1284" s="45"/>
    </row>
    <row r="1285" spans="1:7" x14ac:dyDescent="0.25">
      <c r="E1285" s="45"/>
    </row>
    <row r="1286" spans="1:7" x14ac:dyDescent="0.25">
      <c r="E1286" s="45"/>
    </row>
    <row r="1287" spans="1:7" x14ac:dyDescent="0.25">
      <c r="E1287" s="45"/>
    </row>
    <row r="1288" spans="1:7" x14ac:dyDescent="0.25">
      <c r="E1288" s="45"/>
    </row>
    <row r="1289" spans="1:7" x14ac:dyDescent="0.25">
      <c r="E1289" s="45"/>
    </row>
    <row r="1290" spans="1:7" x14ac:dyDescent="0.25">
      <c r="E1290" s="45"/>
    </row>
    <row r="1291" spans="1:7" x14ac:dyDescent="0.25">
      <c r="E1291" s="45"/>
    </row>
    <row r="1292" spans="1:7" x14ac:dyDescent="0.25">
      <c r="E1292" s="45"/>
    </row>
    <row r="1293" spans="1:7" x14ac:dyDescent="0.25">
      <c r="E1293" s="45"/>
    </row>
    <row r="1294" spans="1:7" x14ac:dyDescent="0.25">
      <c r="E1294" s="45"/>
    </row>
    <row r="1295" spans="1:7" x14ac:dyDescent="0.25">
      <c r="A1295" s="48"/>
      <c r="B1295" s="41"/>
      <c r="C1295" s="41"/>
      <c r="D1295" s="41"/>
      <c r="E1295" s="44"/>
      <c r="F1295" s="41"/>
      <c r="G1295" s="41"/>
    </row>
    <row r="1296" spans="1:7" x14ac:dyDescent="0.25">
      <c r="E1296" s="45"/>
    </row>
    <row r="1297" spans="1:7" x14ac:dyDescent="0.25">
      <c r="E1297" s="45"/>
    </row>
    <row r="1298" spans="1:7" x14ac:dyDescent="0.25">
      <c r="E1298" s="45"/>
    </row>
    <row r="1299" spans="1:7" x14ac:dyDescent="0.25">
      <c r="E1299" s="45"/>
    </row>
    <row r="1300" spans="1:7" x14ac:dyDescent="0.25">
      <c r="E1300" s="45"/>
    </row>
    <row r="1301" spans="1:7" x14ac:dyDescent="0.25">
      <c r="E1301" s="45"/>
    </row>
    <row r="1302" spans="1:7" x14ac:dyDescent="0.25">
      <c r="E1302" s="45"/>
    </row>
    <row r="1303" spans="1:7" x14ac:dyDescent="0.25">
      <c r="E1303" s="45"/>
    </row>
    <row r="1304" spans="1:7" x14ac:dyDescent="0.25">
      <c r="E1304" s="45"/>
    </row>
    <row r="1305" spans="1:7" x14ac:dyDescent="0.25">
      <c r="E1305" s="45"/>
    </row>
    <row r="1306" spans="1:7" x14ac:dyDescent="0.25">
      <c r="E1306" s="45"/>
    </row>
    <row r="1307" spans="1:7" x14ac:dyDescent="0.25">
      <c r="E1307" s="45"/>
    </row>
    <row r="1308" spans="1:7" x14ac:dyDescent="0.25">
      <c r="E1308" s="45"/>
    </row>
    <row r="1309" spans="1:7" x14ac:dyDescent="0.25">
      <c r="E1309" s="45"/>
    </row>
    <row r="1310" spans="1:7" x14ac:dyDescent="0.25">
      <c r="E1310" s="45"/>
    </row>
    <row r="1311" spans="1:7" x14ac:dyDescent="0.25">
      <c r="A1311" s="48"/>
      <c r="B1311" s="41"/>
      <c r="C1311" s="41"/>
      <c r="D1311" s="41"/>
      <c r="E1311" s="44"/>
      <c r="F1311" s="41"/>
      <c r="G1311" s="41"/>
    </row>
    <row r="1312" spans="1:7" x14ac:dyDescent="0.25">
      <c r="E1312" s="45"/>
    </row>
    <row r="1313" spans="5:5" x14ac:dyDescent="0.25">
      <c r="E1313" s="45"/>
    </row>
    <row r="1314" spans="5:5" x14ac:dyDescent="0.25">
      <c r="E1314" s="45"/>
    </row>
    <row r="1315" spans="5:5" x14ac:dyDescent="0.25">
      <c r="E1315" s="45"/>
    </row>
    <row r="1316" spans="5:5" x14ac:dyDescent="0.25">
      <c r="E1316" s="45"/>
    </row>
    <row r="1317" spans="5:5" x14ac:dyDescent="0.25">
      <c r="E1317" s="45"/>
    </row>
    <row r="1318" spans="5:5" x14ac:dyDescent="0.25">
      <c r="E1318" s="45"/>
    </row>
    <row r="1319" spans="5:5" x14ac:dyDescent="0.25">
      <c r="E1319" s="45"/>
    </row>
    <row r="1320" spans="5:5" x14ac:dyDescent="0.25">
      <c r="E1320" s="45"/>
    </row>
    <row r="1321" spans="5:5" x14ac:dyDescent="0.25">
      <c r="E1321" s="45"/>
    </row>
    <row r="1322" spans="5:5" x14ac:dyDescent="0.25">
      <c r="E1322" s="45"/>
    </row>
    <row r="1323" spans="5:5" x14ac:dyDescent="0.25">
      <c r="E1323" s="45"/>
    </row>
    <row r="1324" spans="5:5" x14ac:dyDescent="0.25">
      <c r="E1324" s="45"/>
    </row>
    <row r="1325" spans="5:5" x14ac:dyDescent="0.25">
      <c r="E1325" s="45"/>
    </row>
    <row r="1326" spans="5:5" x14ac:dyDescent="0.25">
      <c r="E1326" s="45"/>
    </row>
    <row r="1327" spans="5:5" x14ac:dyDescent="0.25">
      <c r="E1327" s="45"/>
    </row>
    <row r="1328" spans="5:5" x14ac:dyDescent="0.25">
      <c r="E1328" s="45"/>
    </row>
    <row r="1329" spans="1:7" x14ac:dyDescent="0.25">
      <c r="A1329" s="48"/>
      <c r="B1329" s="41"/>
      <c r="C1329" s="41"/>
      <c r="D1329" s="41"/>
      <c r="E1329" s="44"/>
      <c r="F1329" s="41"/>
      <c r="G1329" s="41"/>
    </row>
    <row r="1330" spans="1:7" x14ac:dyDescent="0.25">
      <c r="E1330" s="45"/>
    </row>
    <row r="1331" spans="1:7" x14ac:dyDescent="0.25">
      <c r="E1331" s="45"/>
    </row>
    <row r="1332" spans="1:7" x14ac:dyDescent="0.25">
      <c r="E1332" s="45"/>
    </row>
    <row r="1333" spans="1:7" x14ac:dyDescent="0.25">
      <c r="E1333" s="45"/>
    </row>
    <row r="1334" spans="1:7" x14ac:dyDescent="0.25">
      <c r="E1334" s="45"/>
    </row>
    <row r="1335" spans="1:7" x14ac:dyDescent="0.25">
      <c r="E1335" s="45"/>
    </row>
    <row r="1336" spans="1:7" x14ac:dyDescent="0.25">
      <c r="E1336" s="45"/>
    </row>
    <row r="1337" spans="1:7" x14ac:dyDescent="0.25">
      <c r="E1337" s="45"/>
    </row>
    <row r="1338" spans="1:7" x14ac:dyDescent="0.25">
      <c r="E1338" s="45"/>
    </row>
    <row r="1339" spans="1:7" x14ac:dyDescent="0.25">
      <c r="E1339" s="45"/>
    </row>
    <row r="1340" spans="1:7" x14ac:dyDescent="0.25">
      <c r="E1340" s="45"/>
    </row>
    <row r="1341" spans="1:7" x14ac:dyDescent="0.25">
      <c r="E1341" s="45"/>
    </row>
    <row r="1342" spans="1:7" x14ac:dyDescent="0.25">
      <c r="A1342" s="48"/>
      <c r="B1342" s="41"/>
      <c r="C1342" s="41"/>
      <c r="D1342" s="41"/>
      <c r="E1342" s="44"/>
      <c r="F1342" s="41"/>
      <c r="G1342" s="41"/>
    </row>
    <row r="1343" spans="1:7" x14ac:dyDescent="0.25">
      <c r="E1343" s="45"/>
    </row>
    <row r="1344" spans="1:7" x14ac:dyDescent="0.25">
      <c r="E1344" s="45"/>
    </row>
    <row r="1345" spans="1:7" x14ac:dyDescent="0.25">
      <c r="E1345" s="45"/>
    </row>
    <row r="1346" spans="1:7" x14ac:dyDescent="0.25">
      <c r="E1346" s="45"/>
    </row>
    <row r="1347" spans="1:7" x14ac:dyDescent="0.25">
      <c r="E1347" s="45"/>
    </row>
    <row r="1348" spans="1:7" x14ac:dyDescent="0.25">
      <c r="E1348" s="45"/>
    </row>
    <row r="1349" spans="1:7" x14ac:dyDescent="0.25">
      <c r="E1349" s="45"/>
    </row>
    <row r="1350" spans="1:7" x14ac:dyDescent="0.25">
      <c r="E1350" s="45"/>
    </row>
    <row r="1351" spans="1:7" x14ac:dyDescent="0.25">
      <c r="E1351" s="45"/>
    </row>
    <row r="1352" spans="1:7" x14ac:dyDescent="0.25">
      <c r="E1352" s="45"/>
    </row>
    <row r="1353" spans="1:7" x14ac:dyDescent="0.25">
      <c r="E1353" s="45"/>
    </row>
    <row r="1354" spans="1:7" x14ac:dyDescent="0.25">
      <c r="E1354" s="45"/>
    </row>
    <row r="1355" spans="1:7" x14ac:dyDescent="0.25">
      <c r="E1355" s="45"/>
    </row>
    <row r="1356" spans="1:7" x14ac:dyDescent="0.25">
      <c r="A1356" s="48"/>
      <c r="B1356" s="41"/>
      <c r="C1356" s="41"/>
      <c r="D1356" s="41"/>
      <c r="E1356" s="44"/>
      <c r="F1356" s="41"/>
      <c r="G1356" s="41"/>
    </row>
    <row r="1357" spans="1:7" x14ac:dyDescent="0.25">
      <c r="E1357" s="45"/>
    </row>
    <row r="1358" spans="1:7" x14ac:dyDescent="0.25">
      <c r="E1358" s="45"/>
    </row>
    <row r="1359" spans="1:7" x14ac:dyDescent="0.25">
      <c r="E1359" s="45"/>
    </row>
    <row r="1360" spans="1:7" x14ac:dyDescent="0.25">
      <c r="E1360" s="45"/>
    </row>
    <row r="1361" spans="1:7" x14ac:dyDescent="0.25">
      <c r="E1361" s="45"/>
    </row>
    <row r="1362" spans="1:7" x14ac:dyDescent="0.25">
      <c r="E1362" s="45"/>
    </row>
    <row r="1363" spans="1:7" x14ac:dyDescent="0.25">
      <c r="E1363" s="45"/>
    </row>
    <row r="1364" spans="1:7" x14ac:dyDescent="0.25">
      <c r="E1364" s="45"/>
    </row>
    <row r="1365" spans="1:7" x14ac:dyDescent="0.25">
      <c r="E1365" s="45"/>
    </row>
    <row r="1366" spans="1:7" x14ac:dyDescent="0.25">
      <c r="A1366" s="48"/>
      <c r="B1366" s="41"/>
      <c r="C1366" s="41"/>
      <c r="D1366" s="41"/>
      <c r="E1366" s="44"/>
      <c r="F1366" s="41"/>
      <c r="G1366" s="41"/>
    </row>
    <row r="1367" spans="1:7" x14ac:dyDescent="0.25">
      <c r="E1367" s="45"/>
    </row>
    <row r="1368" spans="1:7" x14ac:dyDescent="0.25">
      <c r="E1368" s="45"/>
    </row>
    <row r="1369" spans="1:7" x14ac:dyDescent="0.25">
      <c r="E1369" s="45"/>
    </row>
    <row r="1370" spans="1:7" x14ac:dyDescent="0.25">
      <c r="E1370" s="45"/>
    </row>
    <row r="1371" spans="1:7" x14ac:dyDescent="0.25">
      <c r="E1371" s="45"/>
    </row>
    <row r="1372" spans="1:7" x14ac:dyDescent="0.25">
      <c r="E1372" s="45"/>
    </row>
    <row r="1373" spans="1:7" x14ac:dyDescent="0.25">
      <c r="E1373" s="45"/>
    </row>
    <row r="1374" spans="1:7" x14ac:dyDescent="0.25">
      <c r="E1374" s="45"/>
    </row>
    <row r="1375" spans="1:7" x14ac:dyDescent="0.25">
      <c r="E1375" s="45"/>
    </row>
    <row r="1376" spans="1:7" x14ac:dyDescent="0.25">
      <c r="A1376" s="48"/>
      <c r="B1376" s="41"/>
      <c r="C1376" s="41"/>
      <c r="D1376" s="41"/>
      <c r="E1376" s="44"/>
      <c r="F1376" s="41"/>
      <c r="G1376" s="41"/>
    </row>
  </sheetData>
  <phoneticPr fontId="3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4A6F-B006-4A0A-8FFB-F3E04BB2FFA2}">
  <dimension ref="A1:AH49"/>
  <sheetViews>
    <sheetView zoomScaleNormal="100" workbookViewId="0">
      <pane xSplit="1" ySplit="2" topLeftCell="O23" activePane="bottomRight" state="frozen"/>
      <selection pane="topRight" activeCell="B1" sqref="B1"/>
      <selection pane="bottomLeft" activeCell="A3" sqref="A3"/>
      <selection pane="bottomRight" activeCell="C49" sqref="C49"/>
    </sheetView>
  </sheetViews>
  <sheetFormatPr defaultRowHeight="15" x14ac:dyDescent="0.25"/>
  <cols>
    <col min="1" max="1" width="21.140625" style="10" bestFit="1" customWidth="1"/>
    <col min="2" max="2" width="9.7109375" bestFit="1" customWidth="1"/>
    <col min="3" max="3" width="9.140625" customWidth="1"/>
    <col min="4" max="4" width="12.28515625" style="6" bestFit="1" customWidth="1"/>
    <col min="5" max="5" width="4.7109375" style="6" customWidth="1"/>
    <col min="6" max="6" width="5.85546875" style="6" customWidth="1"/>
    <col min="7" max="7" width="5.7109375" customWidth="1"/>
    <col min="8" max="8" width="11.42578125" style="20" bestFit="1" customWidth="1"/>
    <col min="9" max="9" width="31.42578125" bestFit="1" customWidth="1"/>
    <col min="10" max="11" width="15.140625" style="16" bestFit="1" customWidth="1"/>
    <col min="12" max="12" width="17.28515625" style="16" bestFit="1" customWidth="1"/>
    <col min="13" max="13" width="20" style="16" bestFit="1" customWidth="1"/>
    <col min="14" max="15" width="11.42578125" style="16" bestFit="1" customWidth="1"/>
    <col min="16" max="16" width="13.7109375" style="16" bestFit="1" customWidth="1"/>
    <col min="17" max="17" width="13.85546875" style="16" customWidth="1"/>
    <col min="18" max="18" width="14.140625" style="16" customWidth="1"/>
    <col min="19" max="19" width="15" style="16" customWidth="1"/>
    <col min="20" max="20" width="8.85546875" style="16" customWidth="1"/>
    <col min="21" max="21" width="8.42578125" style="16" customWidth="1"/>
    <col min="22" max="22" width="10.42578125" style="16" customWidth="1"/>
    <col min="23" max="23" width="8.140625" style="16" bestFit="1" customWidth="1"/>
    <col min="24" max="24" width="14" style="16" bestFit="1" customWidth="1"/>
    <col min="25" max="25" width="9.85546875" style="16" bestFit="1" customWidth="1"/>
    <col min="26" max="26" width="11.7109375" style="16" bestFit="1" customWidth="1"/>
    <col min="27" max="27" width="9.140625" style="16" bestFit="1" customWidth="1"/>
    <col min="28" max="28" width="10.42578125" style="16" customWidth="1"/>
    <col min="29" max="29" width="10.140625" style="16" customWidth="1"/>
    <col min="30" max="30" width="8.42578125" style="16" bestFit="1" customWidth="1"/>
    <col min="31" max="31" width="11.140625" style="16" bestFit="1" customWidth="1"/>
    <col min="32" max="32" width="9.140625" style="16" bestFit="1" customWidth="1"/>
    <col min="33" max="33" width="16.28515625" style="16" bestFit="1" customWidth="1"/>
    <col min="34" max="34" width="113.28515625" style="17" bestFit="1" customWidth="1"/>
  </cols>
  <sheetData>
    <row r="1" spans="1:34" ht="13.5" customHeight="1" x14ac:dyDescent="0.25">
      <c r="B1" s="11"/>
      <c r="C1" s="70" t="s">
        <v>48</v>
      </c>
      <c r="D1" s="70"/>
      <c r="E1" s="70"/>
    </row>
    <row r="2" spans="1:34" s="15" customFormat="1" ht="30" x14ac:dyDescent="0.25">
      <c r="A2" s="14" t="s">
        <v>47</v>
      </c>
      <c r="B2" s="15" t="s">
        <v>4</v>
      </c>
      <c r="C2" s="15" t="s">
        <v>3</v>
      </c>
      <c r="D2" s="19" t="s">
        <v>2</v>
      </c>
      <c r="E2" s="19" t="s">
        <v>1</v>
      </c>
      <c r="F2" s="19" t="s">
        <v>0</v>
      </c>
      <c r="G2" s="15" t="s">
        <v>61</v>
      </c>
      <c r="H2" s="21" t="s">
        <v>60</v>
      </c>
      <c r="I2" s="15" t="s">
        <v>17</v>
      </c>
      <c r="J2" s="13" t="s">
        <v>59</v>
      </c>
      <c r="K2" s="13" t="s">
        <v>58</v>
      </c>
      <c r="L2" s="13" t="s">
        <v>57</v>
      </c>
      <c r="M2" s="13" t="s">
        <v>56</v>
      </c>
      <c r="N2" s="13" t="s">
        <v>26</v>
      </c>
      <c r="O2" s="13" t="s">
        <v>25</v>
      </c>
      <c r="P2" s="13" t="s">
        <v>24</v>
      </c>
      <c r="Q2" s="13" t="s">
        <v>23</v>
      </c>
      <c r="R2" s="13" t="s">
        <v>55</v>
      </c>
      <c r="S2" s="13" t="s">
        <v>40</v>
      </c>
      <c r="T2" s="13" t="s">
        <v>39</v>
      </c>
      <c r="U2" s="13" t="s">
        <v>38</v>
      </c>
      <c r="V2" s="13" t="s">
        <v>37</v>
      </c>
      <c r="W2" s="13" t="s">
        <v>36</v>
      </c>
      <c r="X2" s="13" t="s">
        <v>35</v>
      </c>
      <c r="Y2" s="13" t="s">
        <v>34</v>
      </c>
      <c r="Z2" s="13" t="s">
        <v>33</v>
      </c>
      <c r="AA2" s="13" t="s">
        <v>32</v>
      </c>
      <c r="AB2" s="13" t="s">
        <v>31</v>
      </c>
      <c r="AC2" s="13" t="s">
        <v>30</v>
      </c>
      <c r="AD2" s="13" t="s">
        <v>29</v>
      </c>
      <c r="AE2" s="13" t="s">
        <v>65</v>
      </c>
      <c r="AF2" s="13" t="s">
        <v>64</v>
      </c>
      <c r="AG2" s="13" t="s">
        <v>63</v>
      </c>
      <c r="AH2" s="15" t="s">
        <v>62</v>
      </c>
    </row>
    <row r="3" spans="1:34" x14ac:dyDescent="0.25">
      <c r="A3" s="38">
        <v>42110</v>
      </c>
      <c r="C3">
        <v>8</v>
      </c>
      <c r="D3">
        <v>8.1</v>
      </c>
      <c r="E3">
        <v>7.8</v>
      </c>
      <c r="F3">
        <v>10.4</v>
      </c>
      <c r="G3">
        <v>40</v>
      </c>
      <c r="H3">
        <v>0.12</v>
      </c>
      <c r="I3" t="s">
        <v>76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 t="s">
        <v>117</v>
      </c>
    </row>
    <row r="4" spans="1:34" x14ac:dyDescent="0.25">
      <c r="A4" s="38">
        <v>42111</v>
      </c>
      <c r="C4">
        <v>8</v>
      </c>
      <c r="D4">
        <v>7.7</v>
      </c>
      <c r="E4">
        <v>7.9</v>
      </c>
      <c r="F4">
        <v>10.3</v>
      </c>
      <c r="G4">
        <v>40</v>
      </c>
      <c r="H4">
        <v>0.12</v>
      </c>
      <c r="I4" t="s">
        <v>76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 t="s">
        <v>118</v>
      </c>
    </row>
    <row r="5" spans="1:34" x14ac:dyDescent="0.25">
      <c r="A5" s="38">
        <v>42112</v>
      </c>
      <c r="C5">
        <v>9</v>
      </c>
      <c r="D5">
        <v>8</v>
      </c>
      <c r="E5">
        <v>8.1</v>
      </c>
      <c r="F5">
        <v>10.1</v>
      </c>
      <c r="G5">
        <v>40</v>
      </c>
      <c r="H5">
        <v>0.12</v>
      </c>
      <c r="I5" t="s">
        <v>78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 t="s">
        <v>119</v>
      </c>
    </row>
    <row r="6" spans="1:34" x14ac:dyDescent="0.25">
      <c r="A6" s="38">
        <v>42113</v>
      </c>
      <c r="C6">
        <v>9</v>
      </c>
      <c r="D6">
        <v>8.1</v>
      </c>
      <c r="E6">
        <v>8</v>
      </c>
      <c r="F6">
        <v>10.199999999999999</v>
      </c>
      <c r="G6">
        <v>40</v>
      </c>
      <c r="H6">
        <v>0.12</v>
      </c>
      <c r="I6" t="s">
        <v>78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 t="s">
        <v>120</v>
      </c>
    </row>
    <row r="7" spans="1:34" x14ac:dyDescent="0.25">
      <c r="A7" s="38">
        <v>42114</v>
      </c>
      <c r="C7">
        <v>12</v>
      </c>
      <c r="D7">
        <v>9.6999999999999993</v>
      </c>
      <c r="E7">
        <v>7.9</v>
      </c>
      <c r="F7">
        <v>10.1</v>
      </c>
      <c r="G7">
        <v>40</v>
      </c>
      <c r="H7">
        <v>0.1</v>
      </c>
      <c r="I7" t="s">
        <v>78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 t="s">
        <v>121</v>
      </c>
    </row>
    <row r="8" spans="1:34" x14ac:dyDescent="0.25">
      <c r="A8" s="38">
        <v>42115</v>
      </c>
      <c r="C8">
        <v>12</v>
      </c>
      <c r="D8">
        <v>10.4</v>
      </c>
      <c r="E8">
        <v>7.8</v>
      </c>
      <c r="F8">
        <v>9.33</v>
      </c>
      <c r="G8">
        <v>40</v>
      </c>
      <c r="H8">
        <v>0.1</v>
      </c>
      <c r="I8" t="s">
        <v>80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 t="s">
        <v>121</v>
      </c>
    </row>
    <row r="9" spans="1:34" x14ac:dyDescent="0.25">
      <c r="A9" s="38">
        <v>42116</v>
      </c>
      <c r="C9">
        <v>12</v>
      </c>
      <c r="D9">
        <v>8.5</v>
      </c>
      <c r="E9">
        <v>8</v>
      </c>
      <c r="F9">
        <v>10.199999999999999</v>
      </c>
      <c r="G9">
        <v>40</v>
      </c>
      <c r="H9">
        <v>0.1</v>
      </c>
      <c r="I9" t="s">
        <v>78</v>
      </c>
      <c r="J9">
        <v>10</v>
      </c>
      <c r="K9"/>
      <c r="L9"/>
      <c r="M9"/>
      <c r="N9"/>
      <c r="O9"/>
      <c r="P9"/>
      <c r="Q9"/>
      <c r="R9"/>
      <c r="S9"/>
      <c r="T9"/>
      <c r="U9"/>
      <c r="V9">
        <v>1</v>
      </c>
      <c r="W9"/>
      <c r="X9"/>
      <c r="Y9"/>
      <c r="Z9"/>
      <c r="AA9"/>
      <c r="AB9"/>
      <c r="AC9"/>
      <c r="AD9"/>
      <c r="AE9"/>
      <c r="AF9"/>
      <c r="AG9"/>
      <c r="AH9"/>
    </row>
    <row r="10" spans="1:34" x14ac:dyDescent="0.25">
      <c r="A10" s="38">
        <v>42117</v>
      </c>
      <c r="C10">
        <v>7</v>
      </c>
      <c r="D10">
        <v>8</v>
      </c>
      <c r="E10">
        <v>7.7</v>
      </c>
      <c r="F10">
        <v>10.199999999999999</v>
      </c>
      <c r="G10">
        <v>40</v>
      </c>
      <c r="H10">
        <v>0.1</v>
      </c>
      <c r="I10" t="s">
        <v>122</v>
      </c>
      <c r="J10">
        <v>20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25">
      <c r="A11" s="38">
        <v>42118</v>
      </c>
      <c r="C11">
        <v>5</v>
      </c>
      <c r="D11">
        <v>6.6</v>
      </c>
      <c r="E11">
        <v>7.8</v>
      </c>
      <c r="F11">
        <v>10.9</v>
      </c>
      <c r="G11">
        <v>40</v>
      </c>
      <c r="H11">
        <v>0.22</v>
      </c>
      <c r="I11" t="s">
        <v>123</v>
      </c>
      <c r="J11">
        <v>31</v>
      </c>
      <c r="K11"/>
      <c r="L11"/>
      <c r="M11"/>
      <c r="N11"/>
      <c r="O11"/>
      <c r="P11"/>
      <c r="Q11">
        <v>4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 t="s">
        <v>124</v>
      </c>
    </row>
    <row r="12" spans="1:34" x14ac:dyDescent="0.25">
      <c r="A12" s="38">
        <v>42119</v>
      </c>
      <c r="C12">
        <v>6</v>
      </c>
      <c r="D12">
        <v>6.9</v>
      </c>
      <c r="E12">
        <v>7.9</v>
      </c>
      <c r="F12">
        <v>10.8</v>
      </c>
      <c r="G12">
        <v>30</v>
      </c>
      <c r="H12">
        <v>0.12</v>
      </c>
      <c r="I12" t="s">
        <v>125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 t="s">
        <v>126</v>
      </c>
    </row>
    <row r="13" spans="1:34" x14ac:dyDescent="0.25">
      <c r="A13" s="38">
        <v>42120</v>
      </c>
      <c r="C13">
        <v>9</v>
      </c>
      <c r="D13">
        <v>8.8000000000000007</v>
      </c>
      <c r="E13">
        <v>7.8</v>
      </c>
      <c r="F13">
        <v>9.99</v>
      </c>
      <c r="G13">
        <v>30</v>
      </c>
      <c r="H13">
        <v>0.16</v>
      </c>
      <c r="I13" t="s">
        <v>127</v>
      </c>
      <c r="J13">
        <v>13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 t="s">
        <v>128</v>
      </c>
    </row>
    <row r="14" spans="1:34" x14ac:dyDescent="0.25">
      <c r="A14" s="38">
        <v>42121</v>
      </c>
      <c r="C14">
        <v>9</v>
      </c>
      <c r="D14">
        <v>8.8000000000000007</v>
      </c>
      <c r="E14">
        <v>7.8</v>
      </c>
      <c r="F14">
        <v>10.1</v>
      </c>
      <c r="G14">
        <v>40</v>
      </c>
      <c r="H14">
        <v>0.12</v>
      </c>
      <c r="I14" t="s">
        <v>102</v>
      </c>
      <c r="J14">
        <v>25</v>
      </c>
      <c r="K14"/>
      <c r="L14"/>
      <c r="M14"/>
      <c r="N14">
        <v>2</v>
      </c>
      <c r="O14"/>
      <c r="P14">
        <v>1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x14ac:dyDescent="0.25">
      <c r="A15" s="38">
        <v>42122</v>
      </c>
      <c r="C15">
        <v>10</v>
      </c>
      <c r="D15">
        <v>9.9</v>
      </c>
      <c r="E15">
        <v>7.9</v>
      </c>
      <c r="F15">
        <v>9.58</v>
      </c>
      <c r="G15">
        <v>40</v>
      </c>
      <c r="H15">
        <v>0.16</v>
      </c>
      <c r="I15" t="s">
        <v>129</v>
      </c>
      <c r="J15">
        <v>17</v>
      </c>
      <c r="K15"/>
      <c r="L15"/>
      <c r="M15"/>
      <c r="N15">
        <v>1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 t="s">
        <v>130</v>
      </c>
    </row>
    <row r="16" spans="1:34" x14ac:dyDescent="0.25">
      <c r="A16" s="38">
        <v>42123</v>
      </c>
      <c r="C16">
        <v>11</v>
      </c>
      <c r="D16">
        <v>9.1999999999999993</v>
      </c>
      <c r="E16">
        <v>7.8</v>
      </c>
      <c r="F16">
        <v>9.85</v>
      </c>
      <c r="G16">
        <v>40</v>
      </c>
      <c r="H16">
        <v>0.14000000000000001</v>
      </c>
      <c r="I16" t="s">
        <v>78</v>
      </c>
      <c r="J16">
        <v>90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5">
      <c r="A17" s="38">
        <v>42124</v>
      </c>
      <c r="C17">
        <v>10</v>
      </c>
      <c r="D17">
        <v>9.6</v>
      </c>
      <c r="E17">
        <v>7.9</v>
      </c>
      <c r="F17">
        <v>10.4</v>
      </c>
      <c r="G17">
        <v>40</v>
      </c>
      <c r="H17">
        <v>0.12</v>
      </c>
      <c r="I17" t="s">
        <v>125</v>
      </c>
      <c r="J17">
        <v>70</v>
      </c>
      <c r="K17"/>
      <c r="L17"/>
      <c r="M17"/>
      <c r="N17"/>
      <c r="O17"/>
      <c r="P17"/>
      <c r="Q17">
        <v>3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25">
      <c r="A18" s="38">
        <v>42125</v>
      </c>
      <c r="C18">
        <v>10</v>
      </c>
      <c r="D18">
        <v>10</v>
      </c>
      <c r="E18">
        <v>8</v>
      </c>
      <c r="F18">
        <v>9.48</v>
      </c>
      <c r="G18">
        <v>40</v>
      </c>
      <c r="H18">
        <v>0.12</v>
      </c>
      <c r="I18" t="s">
        <v>125</v>
      </c>
      <c r="J18">
        <v>15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25">
      <c r="A19" s="38">
        <v>42126</v>
      </c>
      <c r="C19">
        <v>12</v>
      </c>
      <c r="D19">
        <v>9.6999999999999993</v>
      </c>
      <c r="E19">
        <v>7.4</v>
      </c>
      <c r="F19">
        <v>9.85</v>
      </c>
      <c r="G19">
        <v>40</v>
      </c>
      <c r="H19">
        <v>0.12</v>
      </c>
      <c r="I19" t="s">
        <v>78</v>
      </c>
      <c r="J19">
        <v>9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25">
      <c r="A20" s="38">
        <v>42127</v>
      </c>
      <c r="C20">
        <v>12</v>
      </c>
      <c r="D20">
        <v>9.6</v>
      </c>
      <c r="E20">
        <v>7.9</v>
      </c>
      <c r="F20">
        <v>9.81</v>
      </c>
      <c r="G20">
        <v>40</v>
      </c>
      <c r="H20">
        <v>0.12</v>
      </c>
      <c r="I20" t="s">
        <v>131</v>
      </c>
      <c r="J20">
        <v>2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x14ac:dyDescent="0.25">
      <c r="A21" s="38">
        <v>42128</v>
      </c>
      <c r="C21">
        <v>11</v>
      </c>
      <c r="D21">
        <v>10.199999999999999</v>
      </c>
      <c r="E21">
        <v>7.8</v>
      </c>
      <c r="F21">
        <v>9.68</v>
      </c>
      <c r="G21">
        <v>40</v>
      </c>
      <c r="H21">
        <v>0.1</v>
      </c>
      <c r="I21" t="s">
        <v>125</v>
      </c>
      <c r="J21">
        <v>58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25">
      <c r="A22" s="38">
        <v>42129</v>
      </c>
      <c r="C22">
        <v>11</v>
      </c>
      <c r="D22">
        <v>10.7</v>
      </c>
      <c r="E22">
        <v>7.9</v>
      </c>
      <c r="F22">
        <v>9.39</v>
      </c>
      <c r="G22">
        <v>40</v>
      </c>
      <c r="H22">
        <v>0.1</v>
      </c>
      <c r="I22" t="s">
        <v>125</v>
      </c>
      <c r="J22">
        <v>30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x14ac:dyDescent="0.25">
      <c r="A23" s="38">
        <v>42130</v>
      </c>
      <c r="C23">
        <v>11</v>
      </c>
      <c r="D23">
        <v>8.6</v>
      </c>
      <c r="E23">
        <v>7.8</v>
      </c>
      <c r="F23">
        <v>9.67</v>
      </c>
      <c r="G23">
        <v>40</v>
      </c>
      <c r="H23">
        <v>0.1</v>
      </c>
      <c r="I23" t="s">
        <v>132</v>
      </c>
      <c r="J23">
        <v>2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25">
      <c r="A24" s="38">
        <v>42131</v>
      </c>
      <c r="C24">
        <v>10</v>
      </c>
      <c r="D24">
        <v>9.8000000000000007</v>
      </c>
      <c r="E24">
        <v>8.1999999999999993</v>
      </c>
      <c r="F24">
        <v>9.56</v>
      </c>
      <c r="G24">
        <v>40</v>
      </c>
      <c r="H24">
        <v>0.1</v>
      </c>
      <c r="I24" t="s">
        <v>78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x14ac:dyDescent="0.25">
      <c r="A25" s="38">
        <v>42132</v>
      </c>
      <c r="C25">
        <v>12</v>
      </c>
      <c r="D25">
        <v>12</v>
      </c>
      <c r="E25">
        <v>8.1</v>
      </c>
      <c r="F25">
        <v>9.33</v>
      </c>
      <c r="G25">
        <v>40</v>
      </c>
      <c r="H25">
        <v>0.1</v>
      </c>
      <c r="I25" t="s">
        <v>78</v>
      </c>
      <c r="J25"/>
      <c r="K25"/>
      <c r="L25"/>
      <c r="M25"/>
      <c r="N25">
        <v>3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x14ac:dyDescent="0.25">
      <c r="A26" s="38">
        <v>42133</v>
      </c>
      <c r="C26">
        <v>14</v>
      </c>
      <c r="D26">
        <v>11.2</v>
      </c>
      <c r="E26">
        <v>7.9</v>
      </c>
      <c r="F26">
        <v>9.14</v>
      </c>
      <c r="G26">
        <v>40</v>
      </c>
      <c r="H26">
        <v>0.1</v>
      </c>
      <c r="I26" t="s">
        <v>78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 t="s">
        <v>82</v>
      </c>
    </row>
    <row r="27" spans="1:34" x14ac:dyDescent="0.25">
      <c r="A27" s="38">
        <v>42134</v>
      </c>
      <c r="C27">
        <v>13</v>
      </c>
      <c r="D27">
        <v>11.7</v>
      </c>
      <c r="E27">
        <v>7.8</v>
      </c>
      <c r="F27">
        <v>9.18</v>
      </c>
      <c r="G27">
        <v>50</v>
      </c>
      <c r="H27">
        <v>0.1</v>
      </c>
      <c r="I27" t="s">
        <v>77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 t="s">
        <v>82</v>
      </c>
    </row>
    <row r="28" spans="1:34" x14ac:dyDescent="0.25">
      <c r="A28" s="38">
        <v>42135</v>
      </c>
      <c r="C28">
        <v>13</v>
      </c>
      <c r="D28">
        <v>12.2</v>
      </c>
      <c r="E28">
        <v>8</v>
      </c>
      <c r="F28">
        <v>9.94</v>
      </c>
      <c r="G28">
        <v>50</v>
      </c>
      <c r="H28">
        <v>0.09</v>
      </c>
      <c r="I28" t="s">
        <v>125</v>
      </c>
      <c r="J28">
        <v>2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x14ac:dyDescent="0.25">
      <c r="A29" s="38">
        <v>42136</v>
      </c>
      <c r="C29">
        <v>13</v>
      </c>
      <c r="D29">
        <v>11.7</v>
      </c>
      <c r="E29">
        <v>8</v>
      </c>
      <c r="F29">
        <v>8.64</v>
      </c>
      <c r="G29">
        <v>50</v>
      </c>
      <c r="H29">
        <v>0.09</v>
      </c>
      <c r="I29" t="s">
        <v>133</v>
      </c>
      <c r="J29">
        <v>3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x14ac:dyDescent="0.25">
      <c r="A30" s="38">
        <v>42137</v>
      </c>
      <c r="C30">
        <v>13</v>
      </c>
      <c r="D30">
        <v>12.1</v>
      </c>
      <c r="E30">
        <v>7.8</v>
      </c>
      <c r="F30">
        <v>8.8699999999999992</v>
      </c>
      <c r="G30">
        <v>50</v>
      </c>
      <c r="H30">
        <v>0.09</v>
      </c>
      <c r="I30" t="s">
        <v>80</v>
      </c>
      <c r="J30">
        <v>22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>
        <v>1</v>
      </c>
      <c r="AD30"/>
      <c r="AE30"/>
      <c r="AF30"/>
      <c r="AG30"/>
      <c r="AH30"/>
    </row>
    <row r="31" spans="1:34" x14ac:dyDescent="0.25">
      <c r="A31" s="38">
        <v>42138</v>
      </c>
      <c r="C31">
        <v>13</v>
      </c>
      <c r="D31">
        <v>12.2</v>
      </c>
      <c r="E31">
        <v>8</v>
      </c>
      <c r="F31">
        <v>8.8699999999999992</v>
      </c>
      <c r="G31">
        <v>50</v>
      </c>
      <c r="H31">
        <v>0.08</v>
      </c>
      <c r="I31" t="s">
        <v>76</v>
      </c>
      <c r="J31">
        <v>20</v>
      </c>
      <c r="K31"/>
      <c r="L31"/>
      <c r="M31"/>
      <c r="N31"/>
      <c r="O31"/>
      <c r="P31"/>
      <c r="Q31">
        <v>2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38">
        <v>42139</v>
      </c>
      <c r="C32">
        <v>14</v>
      </c>
      <c r="D32">
        <v>12</v>
      </c>
      <c r="E32">
        <v>7.8</v>
      </c>
      <c r="F32">
        <v>9.0299999999999994</v>
      </c>
      <c r="G32">
        <v>50</v>
      </c>
      <c r="H32">
        <v>0.08</v>
      </c>
      <c r="I32" t="s">
        <v>78</v>
      </c>
      <c r="J32">
        <v>29</v>
      </c>
      <c r="K32"/>
      <c r="L32"/>
      <c r="M32"/>
      <c r="N32"/>
      <c r="O32"/>
      <c r="P32"/>
      <c r="Q32">
        <v>1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x14ac:dyDescent="0.25">
      <c r="A33" s="38">
        <v>42140</v>
      </c>
      <c r="C33">
        <v>14</v>
      </c>
      <c r="D33">
        <v>12.7</v>
      </c>
      <c r="E33">
        <v>8.5</v>
      </c>
      <c r="F33">
        <v>8.69</v>
      </c>
      <c r="G33">
        <v>50</v>
      </c>
      <c r="H33">
        <v>0.08</v>
      </c>
      <c r="I33" t="s">
        <v>78</v>
      </c>
      <c r="J33">
        <v>21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x14ac:dyDescent="0.25">
      <c r="A34" s="38">
        <v>42141</v>
      </c>
      <c r="C34">
        <v>13</v>
      </c>
      <c r="D34">
        <v>12.8</v>
      </c>
      <c r="E34">
        <v>8.3000000000000007</v>
      </c>
      <c r="F34">
        <v>8.67</v>
      </c>
      <c r="G34">
        <v>50</v>
      </c>
      <c r="H34">
        <v>0.08</v>
      </c>
      <c r="I34" t="s">
        <v>77</v>
      </c>
      <c r="J34">
        <v>12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x14ac:dyDescent="0.25">
      <c r="A35" s="38">
        <v>42142</v>
      </c>
      <c r="C35">
        <v>13</v>
      </c>
      <c r="D35">
        <v>12.9</v>
      </c>
      <c r="E35">
        <v>7.9</v>
      </c>
      <c r="F35">
        <v>8.6999999999999993</v>
      </c>
      <c r="G35">
        <v>50</v>
      </c>
      <c r="H35">
        <v>0.08</v>
      </c>
      <c r="I35" t="s">
        <v>78</v>
      </c>
      <c r="J35">
        <v>1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25">
      <c r="A36" s="38">
        <v>42143</v>
      </c>
      <c r="C36">
        <v>14</v>
      </c>
      <c r="D36">
        <v>12.9</v>
      </c>
      <c r="E36">
        <v>8.1</v>
      </c>
      <c r="F36">
        <v>8.49</v>
      </c>
      <c r="G36">
        <v>50</v>
      </c>
      <c r="H36">
        <v>0.08</v>
      </c>
      <c r="I36" t="s">
        <v>104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x14ac:dyDescent="0.25">
      <c r="A37" s="38">
        <v>42144</v>
      </c>
      <c r="C37">
        <v>15</v>
      </c>
      <c r="D37">
        <v>13.2</v>
      </c>
      <c r="E37">
        <v>8</v>
      </c>
      <c r="F37">
        <v>8.14</v>
      </c>
      <c r="G37">
        <v>50</v>
      </c>
      <c r="H37">
        <v>7.0000000000000007E-2</v>
      </c>
      <c r="I37" t="s">
        <v>132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 t="s">
        <v>81</v>
      </c>
    </row>
    <row r="38" spans="1:34" x14ac:dyDescent="0.25">
      <c r="A38" s="38">
        <v>42145</v>
      </c>
      <c r="C38">
        <v>17</v>
      </c>
      <c r="D38">
        <v>17.5</v>
      </c>
      <c r="E38">
        <v>7.9</v>
      </c>
      <c r="F38">
        <v>7.95</v>
      </c>
      <c r="G38">
        <v>50</v>
      </c>
      <c r="H38">
        <v>7.0000000000000007E-2</v>
      </c>
      <c r="I38" t="s">
        <v>132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 t="s">
        <v>81</v>
      </c>
    </row>
    <row r="39" spans="1:34" x14ac:dyDescent="0.25">
      <c r="A39" s="38">
        <v>42146</v>
      </c>
      <c r="C39">
        <v>14</v>
      </c>
      <c r="D39">
        <v>14.9</v>
      </c>
      <c r="E39">
        <v>8</v>
      </c>
      <c r="F39">
        <v>7.76</v>
      </c>
      <c r="G39">
        <v>50</v>
      </c>
      <c r="H39">
        <v>7.0000000000000007E-2</v>
      </c>
      <c r="I39" t="s">
        <v>78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 t="s">
        <v>81</v>
      </c>
    </row>
    <row r="40" spans="1:34" x14ac:dyDescent="0.25">
      <c r="A40" s="38">
        <v>42147</v>
      </c>
      <c r="C40">
        <v>13</v>
      </c>
      <c r="D40">
        <v>14</v>
      </c>
      <c r="E40">
        <v>8.1</v>
      </c>
      <c r="F40">
        <v>7.8</v>
      </c>
      <c r="G40">
        <v>50</v>
      </c>
      <c r="H40">
        <v>7.0000000000000007E-2</v>
      </c>
      <c r="I40" t="s">
        <v>78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 t="s">
        <v>81</v>
      </c>
    </row>
    <row r="41" spans="1:34" x14ac:dyDescent="0.25">
      <c r="A41" s="38">
        <v>42148</v>
      </c>
      <c r="C41">
        <v>14</v>
      </c>
      <c r="D41">
        <v>15.9</v>
      </c>
      <c r="E41">
        <v>7.9</v>
      </c>
      <c r="F41">
        <v>7.5</v>
      </c>
      <c r="G41">
        <v>50</v>
      </c>
      <c r="H41">
        <v>0.06</v>
      </c>
      <c r="I41" t="s">
        <v>125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 t="s">
        <v>134</v>
      </c>
    </row>
    <row r="42" spans="1:34" x14ac:dyDescent="0.25">
      <c r="A42" s="38">
        <v>42149</v>
      </c>
      <c r="C42">
        <v>14</v>
      </c>
      <c r="D42">
        <v>13.4</v>
      </c>
      <c r="E42">
        <v>8.5</v>
      </c>
      <c r="F42">
        <v>8.43</v>
      </c>
      <c r="G42">
        <v>50</v>
      </c>
      <c r="H42">
        <v>0.06</v>
      </c>
      <c r="I42" t="s">
        <v>77</v>
      </c>
      <c r="J42">
        <v>9</v>
      </c>
      <c r="K42"/>
      <c r="L42"/>
      <c r="M42"/>
      <c r="N42">
        <v>7</v>
      </c>
      <c r="O42"/>
      <c r="P42"/>
      <c r="Q42"/>
      <c r="R42"/>
      <c r="S42"/>
      <c r="T42"/>
      <c r="U42"/>
      <c r="V42">
        <v>3</v>
      </c>
      <c r="W42"/>
      <c r="X42"/>
      <c r="Y42"/>
      <c r="Z42"/>
      <c r="AA42"/>
      <c r="AB42"/>
      <c r="AC42">
        <v>1</v>
      </c>
      <c r="AD42"/>
      <c r="AE42"/>
      <c r="AF42"/>
      <c r="AG42"/>
      <c r="AH42"/>
    </row>
    <row r="43" spans="1:34" x14ac:dyDescent="0.25">
      <c r="A43" s="38">
        <v>42150</v>
      </c>
      <c r="C43">
        <v>18</v>
      </c>
      <c r="D43">
        <v>14.9</v>
      </c>
      <c r="E43">
        <v>7.8</v>
      </c>
      <c r="F43">
        <v>8.43</v>
      </c>
      <c r="G43">
        <v>50</v>
      </c>
      <c r="H43">
        <v>0.06</v>
      </c>
      <c r="I43" t="s">
        <v>78</v>
      </c>
      <c r="J43">
        <v>13</v>
      </c>
      <c r="K43"/>
      <c r="L43"/>
      <c r="M43"/>
      <c r="N43">
        <v>10</v>
      </c>
      <c r="O43"/>
      <c r="P43"/>
      <c r="Q43"/>
      <c r="R43"/>
      <c r="S43"/>
      <c r="T43"/>
      <c r="U43"/>
      <c r="V43">
        <v>2</v>
      </c>
      <c r="W43"/>
      <c r="X43"/>
      <c r="Y43"/>
      <c r="Z43"/>
      <c r="AA43"/>
      <c r="AB43"/>
      <c r="AC43"/>
      <c r="AD43"/>
      <c r="AE43"/>
      <c r="AF43"/>
      <c r="AG43"/>
      <c r="AH43"/>
    </row>
    <row r="44" spans="1:34" x14ac:dyDescent="0.25">
      <c r="A44" s="38">
        <v>42151</v>
      </c>
      <c r="C44">
        <v>18</v>
      </c>
      <c r="D44" s="6">
        <v>17</v>
      </c>
      <c r="E44" s="6">
        <v>7.8</v>
      </c>
      <c r="F44" s="6">
        <v>7.88</v>
      </c>
      <c r="G44" s="6">
        <v>50</v>
      </c>
      <c r="H44" s="20">
        <v>0.06</v>
      </c>
      <c r="I44" t="s">
        <v>78</v>
      </c>
      <c r="J44" s="23">
        <v>4</v>
      </c>
      <c r="K44" s="23"/>
      <c r="L44" s="23"/>
      <c r="M44" s="23"/>
      <c r="N44" s="23">
        <v>4</v>
      </c>
      <c r="O44" s="23"/>
      <c r="P44" s="23"/>
      <c r="Q44" s="23"/>
      <c r="R44" s="23"/>
      <c r="S44" s="23"/>
      <c r="T44" s="23"/>
      <c r="U44" s="23"/>
      <c r="V44" s="23">
        <v>1</v>
      </c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4" x14ac:dyDescent="0.25">
      <c r="A45" s="38">
        <v>42152</v>
      </c>
      <c r="C45">
        <v>13</v>
      </c>
      <c r="D45" s="6">
        <v>13.2</v>
      </c>
      <c r="E45" s="6">
        <v>7.9</v>
      </c>
      <c r="F45" s="6">
        <v>8.0500000000000007</v>
      </c>
      <c r="G45" s="6">
        <v>60</v>
      </c>
      <c r="H45" s="20">
        <v>0.06</v>
      </c>
      <c r="I45" t="s">
        <v>78</v>
      </c>
      <c r="J45" s="23"/>
      <c r="K45" s="23"/>
      <c r="L45" s="23"/>
      <c r="M45" s="23"/>
      <c r="N45" s="23">
        <v>2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4" x14ac:dyDescent="0.25">
      <c r="A46" s="38">
        <v>42153</v>
      </c>
      <c r="C46">
        <v>13</v>
      </c>
      <c r="D46" s="6">
        <v>13.1</v>
      </c>
      <c r="E46" s="6">
        <v>8</v>
      </c>
      <c r="F46" s="6">
        <v>7.83</v>
      </c>
      <c r="G46" s="6">
        <v>50</v>
      </c>
      <c r="H46" s="20">
        <v>0.06</v>
      </c>
      <c r="I46" t="s">
        <v>78</v>
      </c>
      <c r="J46" s="23">
        <v>1</v>
      </c>
      <c r="K46" s="23"/>
      <c r="L46" s="23"/>
      <c r="M46" s="23"/>
      <c r="N46" s="23">
        <v>1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>
        <v>1</v>
      </c>
      <c r="AD46" s="23"/>
      <c r="AE46" s="23"/>
      <c r="AF46" s="23"/>
      <c r="AG46" s="23"/>
    </row>
    <row r="47" spans="1:34" s="6" customFormat="1" x14ac:dyDescent="0.25">
      <c r="A47" s="38">
        <v>42154</v>
      </c>
      <c r="C47" s="6">
        <v>14</v>
      </c>
      <c r="D47" s="6">
        <v>12.8</v>
      </c>
      <c r="E47" s="6">
        <v>8.1</v>
      </c>
      <c r="F47" s="6">
        <v>8.01</v>
      </c>
      <c r="G47" s="6">
        <v>60</v>
      </c>
      <c r="H47" s="20">
        <v>0.06</v>
      </c>
      <c r="I47" s="6" t="s">
        <v>78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57" t="s">
        <v>135</v>
      </c>
    </row>
    <row r="48" spans="1:34" s="8" customFormat="1" x14ac:dyDescent="0.25">
      <c r="A48" s="54">
        <v>42155</v>
      </c>
      <c r="C48" s="8">
        <v>13</v>
      </c>
      <c r="D48" s="26">
        <v>14.1</v>
      </c>
      <c r="E48" s="26">
        <v>8.1999999999999993</v>
      </c>
      <c r="F48" s="26">
        <v>7.6</v>
      </c>
      <c r="G48" s="8">
        <v>50</v>
      </c>
      <c r="H48" s="55">
        <v>0.06</v>
      </c>
      <c r="I48" s="8" t="s">
        <v>78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56" t="s">
        <v>136</v>
      </c>
    </row>
    <row r="49" spans="3:33" x14ac:dyDescent="0.25">
      <c r="C49">
        <f t="shared" ref="C49:H49" si="0">AVERAGE(C3:C48)</f>
        <v>11.934782608695652</v>
      </c>
      <c r="D49">
        <f t="shared" si="0"/>
        <v>11.24565217391304</v>
      </c>
      <c r="E49">
        <f t="shared" si="0"/>
        <v>7.9456521739130448</v>
      </c>
      <c r="F49">
        <f t="shared" si="0"/>
        <v>9.1917391304347813</v>
      </c>
      <c r="G49">
        <f t="shared" si="0"/>
        <v>44.782608695652172</v>
      </c>
      <c r="H49">
        <f t="shared" si="0"/>
        <v>9.7608695652173838E-2</v>
      </c>
      <c r="J49" s="16">
        <f>SUM(J3:J48)</f>
        <v>529</v>
      </c>
      <c r="K49" s="16">
        <f t="shared" ref="K49:AG49" si="1">SUM(K3:K48)</f>
        <v>0</v>
      </c>
      <c r="L49" s="16">
        <f t="shared" si="1"/>
        <v>0</v>
      </c>
      <c r="M49" s="16">
        <f t="shared" si="1"/>
        <v>0</v>
      </c>
      <c r="N49" s="16">
        <f t="shared" si="1"/>
        <v>30</v>
      </c>
      <c r="O49" s="16">
        <f t="shared" si="1"/>
        <v>0</v>
      </c>
      <c r="P49" s="16">
        <f t="shared" si="1"/>
        <v>1</v>
      </c>
      <c r="Q49" s="16">
        <f t="shared" si="1"/>
        <v>10</v>
      </c>
      <c r="R49" s="16">
        <f t="shared" si="1"/>
        <v>0</v>
      </c>
      <c r="S49" s="16">
        <f t="shared" si="1"/>
        <v>0</v>
      </c>
      <c r="T49" s="16">
        <f t="shared" si="1"/>
        <v>0</v>
      </c>
      <c r="U49" s="16">
        <f t="shared" si="1"/>
        <v>0</v>
      </c>
      <c r="V49" s="16">
        <f t="shared" si="1"/>
        <v>7</v>
      </c>
      <c r="W49" s="16">
        <f t="shared" si="1"/>
        <v>0</v>
      </c>
      <c r="X49" s="16">
        <f t="shared" si="1"/>
        <v>0</v>
      </c>
      <c r="Y49" s="16">
        <f t="shared" si="1"/>
        <v>0</v>
      </c>
      <c r="Z49" s="16">
        <f t="shared" si="1"/>
        <v>0</v>
      </c>
      <c r="AA49" s="16">
        <f t="shared" si="1"/>
        <v>0</v>
      </c>
      <c r="AB49" s="16">
        <f t="shared" si="1"/>
        <v>0</v>
      </c>
      <c r="AC49" s="16">
        <f t="shared" si="1"/>
        <v>3</v>
      </c>
      <c r="AD49" s="16">
        <f t="shared" si="1"/>
        <v>0</v>
      </c>
      <c r="AE49" s="16">
        <f t="shared" si="1"/>
        <v>0</v>
      </c>
      <c r="AF49" s="16">
        <f t="shared" si="1"/>
        <v>0</v>
      </c>
      <c r="AG49" s="16">
        <f t="shared" si="1"/>
        <v>0</v>
      </c>
    </row>
  </sheetData>
  <mergeCells count="1">
    <mergeCell ref="C1:E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6A695-3328-401A-9653-0AC004D68972}">
  <dimension ref="A1:M864"/>
  <sheetViews>
    <sheetView zoomScaleNormal="100" workbookViewId="0">
      <pane xSplit="1" ySplit="1" topLeftCell="B184" activePane="bottomRight" state="frozen"/>
      <selection pane="topRight" activeCell="B1" sqref="B1"/>
      <selection pane="bottomLeft" activeCell="A2" sqref="A2"/>
      <selection pane="bottomRight" activeCell="E214" sqref="E214"/>
    </sheetView>
  </sheetViews>
  <sheetFormatPr defaultRowHeight="15" x14ac:dyDescent="0.25"/>
  <cols>
    <col min="1" max="1" width="21.140625" style="10" bestFit="1" customWidth="1"/>
    <col min="2" max="2" width="10.42578125" customWidth="1"/>
    <col min="3" max="3" width="11.140625" customWidth="1"/>
    <col min="4" max="4" width="14.28515625" bestFit="1" customWidth="1"/>
    <col min="5" max="5" width="12.140625" customWidth="1"/>
    <col min="6" max="6" width="12.28515625" style="6" customWidth="1"/>
    <col min="7" max="7" width="43" bestFit="1" customWidth="1"/>
  </cols>
  <sheetData>
    <row r="1" spans="1:7" x14ac:dyDescent="0.25">
      <c r="A1" s="10" t="s">
        <v>47</v>
      </c>
      <c r="B1" t="s">
        <v>53</v>
      </c>
      <c r="C1" t="s">
        <v>52</v>
      </c>
      <c r="D1" t="s">
        <v>51</v>
      </c>
      <c r="E1" t="s">
        <v>50</v>
      </c>
      <c r="F1" s="6" t="s">
        <v>49</v>
      </c>
      <c r="G1" t="s">
        <v>62</v>
      </c>
    </row>
    <row r="2" spans="1:7" x14ac:dyDescent="0.25">
      <c r="A2" s="38">
        <v>42116</v>
      </c>
      <c r="B2" t="s">
        <v>110</v>
      </c>
      <c r="C2" t="s">
        <v>109</v>
      </c>
      <c r="D2" t="s">
        <v>111</v>
      </c>
      <c r="E2">
        <v>105</v>
      </c>
      <c r="F2">
        <v>11.6</v>
      </c>
    </row>
    <row r="3" spans="1:7" x14ac:dyDescent="0.25">
      <c r="A3"/>
      <c r="B3" t="s">
        <v>110</v>
      </c>
      <c r="C3" t="s">
        <v>109</v>
      </c>
      <c r="D3" t="s">
        <v>111</v>
      </c>
      <c r="E3">
        <v>108</v>
      </c>
      <c r="F3">
        <v>13</v>
      </c>
    </row>
    <row r="4" spans="1:7" x14ac:dyDescent="0.25">
      <c r="A4"/>
      <c r="B4" t="s">
        <v>110</v>
      </c>
      <c r="C4" t="s">
        <v>109</v>
      </c>
      <c r="D4" t="s">
        <v>111</v>
      </c>
      <c r="E4">
        <v>104</v>
      </c>
      <c r="F4">
        <v>11.3</v>
      </c>
    </row>
    <row r="5" spans="1:7" x14ac:dyDescent="0.25">
      <c r="A5"/>
      <c r="B5" t="s">
        <v>110</v>
      </c>
      <c r="C5" t="s">
        <v>109</v>
      </c>
      <c r="D5" t="s">
        <v>111</v>
      </c>
      <c r="E5">
        <v>101</v>
      </c>
      <c r="F5">
        <v>9.4</v>
      </c>
    </row>
    <row r="6" spans="1:7" x14ac:dyDescent="0.25">
      <c r="A6"/>
      <c r="B6" t="s">
        <v>110</v>
      </c>
      <c r="C6" t="s">
        <v>109</v>
      </c>
      <c r="D6" t="s">
        <v>111</v>
      </c>
      <c r="E6">
        <v>102</v>
      </c>
      <c r="F6">
        <v>10.9</v>
      </c>
    </row>
    <row r="7" spans="1:7" x14ac:dyDescent="0.25">
      <c r="A7"/>
      <c r="B7" t="s">
        <v>110</v>
      </c>
      <c r="C7" t="s">
        <v>109</v>
      </c>
      <c r="D7" t="s">
        <v>111</v>
      </c>
      <c r="E7">
        <v>90</v>
      </c>
      <c r="F7">
        <v>6.5</v>
      </c>
    </row>
    <row r="8" spans="1:7" x14ac:dyDescent="0.25">
      <c r="A8"/>
      <c r="B8" t="s">
        <v>110</v>
      </c>
      <c r="C8" t="s">
        <v>109</v>
      </c>
      <c r="D8" t="s">
        <v>111</v>
      </c>
      <c r="E8">
        <v>116</v>
      </c>
      <c r="F8">
        <v>15.5</v>
      </c>
    </row>
    <row r="9" spans="1:7" x14ac:dyDescent="0.25">
      <c r="A9"/>
      <c r="B9" t="s">
        <v>110</v>
      </c>
      <c r="C9" t="s">
        <v>109</v>
      </c>
      <c r="D9" t="s">
        <v>111</v>
      </c>
      <c r="E9">
        <v>124</v>
      </c>
      <c r="F9">
        <v>21.7</v>
      </c>
    </row>
    <row r="10" spans="1:7" x14ac:dyDescent="0.25">
      <c r="A10"/>
      <c r="B10" t="s">
        <v>110</v>
      </c>
      <c r="C10" t="s">
        <v>109</v>
      </c>
      <c r="D10" t="s">
        <v>111</v>
      </c>
      <c r="E10">
        <v>99</v>
      </c>
      <c r="F10">
        <v>9.4</v>
      </c>
    </row>
    <row r="11" spans="1:7" x14ac:dyDescent="0.25">
      <c r="A11" s="8"/>
      <c r="B11" s="8" t="s">
        <v>110</v>
      </c>
      <c r="C11" s="8" t="s">
        <v>109</v>
      </c>
      <c r="D11" s="8" t="s">
        <v>111</v>
      </c>
      <c r="E11" s="8">
        <v>103</v>
      </c>
      <c r="F11" s="8">
        <v>10.6</v>
      </c>
      <c r="G11" s="8"/>
    </row>
    <row r="12" spans="1:7" x14ac:dyDescent="0.25">
      <c r="A12" s="38">
        <v>42117</v>
      </c>
      <c r="B12" t="s">
        <v>110</v>
      </c>
      <c r="C12" t="s">
        <v>109</v>
      </c>
      <c r="D12" t="s">
        <v>111</v>
      </c>
      <c r="E12">
        <v>100</v>
      </c>
      <c r="F12">
        <v>9.6999999999999993</v>
      </c>
    </row>
    <row r="13" spans="1:7" x14ac:dyDescent="0.25">
      <c r="A13"/>
      <c r="B13" t="s">
        <v>110</v>
      </c>
      <c r="C13" t="s">
        <v>109</v>
      </c>
      <c r="D13" t="s">
        <v>111</v>
      </c>
      <c r="E13">
        <v>103</v>
      </c>
      <c r="F13">
        <v>11.1</v>
      </c>
    </row>
    <row r="14" spans="1:7" x14ac:dyDescent="0.25">
      <c r="A14"/>
      <c r="B14" t="s">
        <v>110</v>
      </c>
      <c r="C14" t="s">
        <v>109</v>
      </c>
      <c r="D14" t="s">
        <v>111</v>
      </c>
      <c r="E14">
        <v>142</v>
      </c>
      <c r="F14">
        <v>29</v>
      </c>
    </row>
    <row r="15" spans="1:7" x14ac:dyDescent="0.25">
      <c r="A15"/>
      <c r="B15" t="s">
        <v>110</v>
      </c>
      <c r="C15" t="s">
        <v>109</v>
      </c>
      <c r="D15" t="s">
        <v>111</v>
      </c>
      <c r="E15">
        <v>131</v>
      </c>
      <c r="F15">
        <v>21.4</v>
      </c>
    </row>
    <row r="16" spans="1:7" x14ac:dyDescent="0.25">
      <c r="A16"/>
      <c r="B16" t="s">
        <v>110</v>
      </c>
      <c r="C16" t="s">
        <v>109</v>
      </c>
      <c r="D16" t="s">
        <v>111</v>
      </c>
      <c r="E16">
        <v>108</v>
      </c>
      <c r="F16">
        <v>11.3</v>
      </c>
    </row>
    <row r="17" spans="1:7" x14ac:dyDescent="0.25">
      <c r="A17"/>
      <c r="B17" t="s">
        <v>110</v>
      </c>
      <c r="C17" t="s">
        <v>109</v>
      </c>
      <c r="D17" t="s">
        <v>111</v>
      </c>
      <c r="E17">
        <v>110</v>
      </c>
      <c r="F17">
        <v>12.2</v>
      </c>
    </row>
    <row r="18" spans="1:7" x14ac:dyDescent="0.25">
      <c r="A18"/>
      <c r="B18" t="s">
        <v>110</v>
      </c>
      <c r="C18" t="s">
        <v>109</v>
      </c>
      <c r="D18" t="s">
        <v>111</v>
      </c>
      <c r="E18">
        <v>105</v>
      </c>
      <c r="F18">
        <v>12.6</v>
      </c>
    </row>
    <row r="19" spans="1:7" x14ac:dyDescent="0.25">
      <c r="A19"/>
      <c r="B19" t="s">
        <v>110</v>
      </c>
      <c r="C19" t="s">
        <v>109</v>
      </c>
      <c r="D19" t="s">
        <v>111</v>
      </c>
      <c r="E19">
        <v>105</v>
      </c>
      <c r="F19">
        <v>11.8</v>
      </c>
    </row>
    <row r="20" spans="1:7" x14ac:dyDescent="0.25">
      <c r="A20"/>
      <c r="B20" t="s">
        <v>110</v>
      </c>
      <c r="C20" t="s">
        <v>109</v>
      </c>
      <c r="D20" t="s">
        <v>111</v>
      </c>
      <c r="E20">
        <v>113</v>
      </c>
      <c r="F20">
        <v>15.2</v>
      </c>
    </row>
    <row r="21" spans="1:7" x14ac:dyDescent="0.25">
      <c r="A21" s="8"/>
      <c r="B21" s="8" t="s">
        <v>110</v>
      </c>
      <c r="C21" s="8" t="s">
        <v>109</v>
      </c>
      <c r="D21" s="8" t="s">
        <v>111</v>
      </c>
      <c r="E21" s="8">
        <v>104</v>
      </c>
      <c r="F21" s="8">
        <v>11.8</v>
      </c>
      <c r="G21" s="8"/>
    </row>
    <row r="22" spans="1:7" x14ac:dyDescent="0.25">
      <c r="A22" s="38">
        <v>42118</v>
      </c>
      <c r="B22" t="s">
        <v>112</v>
      </c>
      <c r="C22" s="59"/>
      <c r="D22" t="s">
        <v>111</v>
      </c>
      <c r="E22">
        <v>185</v>
      </c>
      <c r="F22" s="59"/>
    </row>
    <row r="23" spans="1:7" x14ac:dyDescent="0.25">
      <c r="A23"/>
      <c r="B23" t="s">
        <v>112</v>
      </c>
      <c r="C23" s="59"/>
      <c r="D23" t="s">
        <v>111</v>
      </c>
      <c r="E23">
        <v>140</v>
      </c>
      <c r="F23" s="59"/>
    </row>
    <row r="24" spans="1:7" x14ac:dyDescent="0.25">
      <c r="A24"/>
      <c r="B24" t="s">
        <v>112</v>
      </c>
      <c r="C24" s="59"/>
      <c r="D24" t="s">
        <v>111</v>
      </c>
      <c r="E24">
        <v>190</v>
      </c>
      <c r="F24" s="59"/>
    </row>
    <row r="25" spans="1:7" x14ac:dyDescent="0.25">
      <c r="A25"/>
      <c r="B25" t="s">
        <v>112</v>
      </c>
      <c r="C25" s="59"/>
      <c r="D25" t="s">
        <v>111</v>
      </c>
      <c r="E25">
        <v>200</v>
      </c>
      <c r="F25" s="59"/>
    </row>
    <row r="26" spans="1:7" x14ac:dyDescent="0.25">
      <c r="A26"/>
      <c r="B26" t="s">
        <v>110</v>
      </c>
      <c r="C26" t="s">
        <v>109</v>
      </c>
      <c r="D26" t="s">
        <v>111</v>
      </c>
      <c r="E26">
        <v>116</v>
      </c>
      <c r="F26">
        <v>15.7</v>
      </c>
    </row>
    <row r="27" spans="1:7" x14ac:dyDescent="0.25">
      <c r="A27"/>
      <c r="B27" t="s">
        <v>110</v>
      </c>
      <c r="C27" t="s">
        <v>109</v>
      </c>
      <c r="D27" t="s">
        <v>111</v>
      </c>
      <c r="E27">
        <v>106</v>
      </c>
      <c r="F27">
        <v>13</v>
      </c>
    </row>
    <row r="28" spans="1:7" x14ac:dyDescent="0.25">
      <c r="A28"/>
      <c r="B28" t="s">
        <v>110</v>
      </c>
      <c r="C28" t="s">
        <v>109</v>
      </c>
      <c r="D28" t="s">
        <v>111</v>
      </c>
      <c r="E28">
        <v>108</v>
      </c>
      <c r="F28">
        <v>12.8</v>
      </c>
    </row>
    <row r="29" spans="1:7" x14ac:dyDescent="0.25">
      <c r="A29"/>
      <c r="B29" t="s">
        <v>110</v>
      </c>
      <c r="C29" t="s">
        <v>109</v>
      </c>
      <c r="D29" t="s">
        <v>111</v>
      </c>
      <c r="E29">
        <v>104</v>
      </c>
      <c r="F29">
        <v>10.6</v>
      </c>
    </row>
    <row r="30" spans="1:7" x14ac:dyDescent="0.25">
      <c r="A30"/>
      <c r="B30" t="s">
        <v>110</v>
      </c>
      <c r="C30" t="s">
        <v>109</v>
      </c>
      <c r="D30" t="s">
        <v>111</v>
      </c>
      <c r="E30">
        <v>115</v>
      </c>
      <c r="F30">
        <v>13.6</v>
      </c>
    </row>
    <row r="31" spans="1:7" x14ac:dyDescent="0.25">
      <c r="A31"/>
      <c r="B31" t="s">
        <v>110</v>
      </c>
      <c r="C31" t="s">
        <v>109</v>
      </c>
      <c r="D31" t="s">
        <v>111</v>
      </c>
      <c r="E31">
        <v>115</v>
      </c>
      <c r="F31">
        <v>14.6</v>
      </c>
    </row>
    <row r="32" spans="1:7" x14ac:dyDescent="0.25">
      <c r="A32"/>
      <c r="B32" t="s">
        <v>110</v>
      </c>
      <c r="C32" t="s">
        <v>109</v>
      </c>
      <c r="D32" t="s">
        <v>111</v>
      </c>
      <c r="E32">
        <v>121</v>
      </c>
      <c r="F32">
        <v>14.9</v>
      </c>
    </row>
    <row r="33" spans="1:7" x14ac:dyDescent="0.25">
      <c r="A33"/>
      <c r="B33" t="s">
        <v>110</v>
      </c>
      <c r="C33" t="s">
        <v>109</v>
      </c>
      <c r="D33" t="s">
        <v>111</v>
      </c>
      <c r="E33">
        <v>114</v>
      </c>
      <c r="F33">
        <v>14.6</v>
      </c>
    </row>
    <row r="34" spans="1:7" x14ac:dyDescent="0.25">
      <c r="A34" s="8"/>
      <c r="B34" s="8" t="s">
        <v>110</v>
      </c>
      <c r="C34" s="8" t="s">
        <v>109</v>
      </c>
      <c r="D34" s="8" t="s">
        <v>111</v>
      </c>
      <c r="E34" s="8">
        <v>122</v>
      </c>
      <c r="F34" s="8">
        <v>18.3</v>
      </c>
      <c r="G34" s="8"/>
    </row>
    <row r="35" spans="1:7" x14ac:dyDescent="0.25">
      <c r="A35" s="38">
        <v>42120</v>
      </c>
      <c r="B35" t="s">
        <v>110</v>
      </c>
      <c r="C35" t="s">
        <v>109</v>
      </c>
      <c r="D35" t="s">
        <v>111</v>
      </c>
      <c r="E35">
        <v>106</v>
      </c>
      <c r="F35">
        <v>11.6</v>
      </c>
    </row>
    <row r="36" spans="1:7" x14ac:dyDescent="0.25">
      <c r="A36"/>
      <c r="B36" t="s">
        <v>110</v>
      </c>
      <c r="C36" t="s">
        <v>109</v>
      </c>
      <c r="D36" t="s">
        <v>111</v>
      </c>
      <c r="E36">
        <v>110</v>
      </c>
      <c r="F36">
        <v>12.2</v>
      </c>
    </row>
    <row r="37" spans="1:7" x14ac:dyDescent="0.25">
      <c r="A37"/>
      <c r="B37" t="s">
        <v>110</v>
      </c>
      <c r="C37" t="s">
        <v>109</v>
      </c>
      <c r="D37" t="s">
        <v>111</v>
      </c>
      <c r="E37">
        <v>127</v>
      </c>
      <c r="F37">
        <v>20.100000000000001</v>
      </c>
    </row>
    <row r="38" spans="1:7" x14ac:dyDescent="0.25">
      <c r="A38"/>
      <c r="B38" t="s">
        <v>110</v>
      </c>
      <c r="C38" t="s">
        <v>109</v>
      </c>
      <c r="D38" t="s">
        <v>111</v>
      </c>
      <c r="E38">
        <v>107</v>
      </c>
      <c r="F38">
        <v>12.8</v>
      </c>
    </row>
    <row r="39" spans="1:7" x14ac:dyDescent="0.25">
      <c r="A39"/>
      <c r="B39" t="s">
        <v>110</v>
      </c>
      <c r="C39" t="s">
        <v>109</v>
      </c>
      <c r="D39" t="s">
        <v>111</v>
      </c>
      <c r="E39">
        <v>137</v>
      </c>
      <c r="F39">
        <v>27.4</v>
      </c>
    </row>
    <row r="40" spans="1:7" x14ac:dyDescent="0.25">
      <c r="A40"/>
      <c r="B40" t="s">
        <v>110</v>
      </c>
      <c r="C40" t="s">
        <v>109</v>
      </c>
      <c r="D40" t="s">
        <v>111</v>
      </c>
      <c r="E40">
        <v>117</v>
      </c>
      <c r="F40">
        <v>14.6</v>
      </c>
    </row>
    <row r="41" spans="1:7" x14ac:dyDescent="0.25">
      <c r="A41"/>
      <c r="B41" t="s">
        <v>110</v>
      </c>
      <c r="C41" t="s">
        <v>109</v>
      </c>
      <c r="D41" t="s">
        <v>111</v>
      </c>
      <c r="E41">
        <v>109</v>
      </c>
      <c r="F41">
        <v>12.6</v>
      </c>
    </row>
    <row r="42" spans="1:7" x14ac:dyDescent="0.25">
      <c r="A42"/>
      <c r="B42" t="s">
        <v>110</v>
      </c>
      <c r="C42" t="s">
        <v>109</v>
      </c>
      <c r="D42" t="s">
        <v>111</v>
      </c>
      <c r="E42">
        <v>88</v>
      </c>
      <c r="F42">
        <v>6.6</v>
      </c>
    </row>
    <row r="43" spans="1:7" x14ac:dyDescent="0.25">
      <c r="A43"/>
      <c r="B43" t="s">
        <v>110</v>
      </c>
      <c r="C43" t="s">
        <v>109</v>
      </c>
      <c r="D43" t="s">
        <v>111</v>
      </c>
      <c r="E43">
        <v>122</v>
      </c>
      <c r="F43">
        <v>17.3</v>
      </c>
    </row>
    <row r="44" spans="1:7" x14ac:dyDescent="0.25">
      <c r="A44" s="8"/>
      <c r="B44" s="8" t="s">
        <v>110</v>
      </c>
      <c r="C44" s="8" t="s">
        <v>109</v>
      </c>
      <c r="D44" s="8" t="s">
        <v>111</v>
      </c>
      <c r="E44" s="8">
        <v>118</v>
      </c>
      <c r="F44" s="8">
        <v>16.3</v>
      </c>
      <c r="G44" s="8"/>
    </row>
    <row r="45" spans="1:7" x14ac:dyDescent="0.25">
      <c r="A45" s="38">
        <v>42121</v>
      </c>
      <c r="B45" t="s">
        <v>110</v>
      </c>
      <c r="C45" t="s">
        <v>109</v>
      </c>
      <c r="D45" t="s">
        <v>111</v>
      </c>
      <c r="E45">
        <v>114</v>
      </c>
      <c r="F45">
        <v>14.1</v>
      </c>
    </row>
    <row r="46" spans="1:7" x14ac:dyDescent="0.25">
      <c r="A46"/>
      <c r="B46" t="s">
        <v>110</v>
      </c>
      <c r="C46" t="s">
        <v>109</v>
      </c>
      <c r="D46" t="s">
        <v>111</v>
      </c>
      <c r="E46">
        <v>102</v>
      </c>
      <c r="F46">
        <v>8.9</v>
      </c>
    </row>
    <row r="47" spans="1:7" x14ac:dyDescent="0.25">
      <c r="A47"/>
      <c r="B47" t="s">
        <v>110</v>
      </c>
      <c r="C47" t="s">
        <v>109</v>
      </c>
      <c r="D47" t="s">
        <v>111</v>
      </c>
      <c r="E47">
        <v>115</v>
      </c>
      <c r="F47">
        <v>14.7</v>
      </c>
    </row>
    <row r="48" spans="1:7" x14ac:dyDescent="0.25">
      <c r="A48"/>
      <c r="B48" t="s">
        <v>110</v>
      </c>
      <c r="C48" t="s">
        <v>109</v>
      </c>
      <c r="D48" t="s">
        <v>111</v>
      </c>
      <c r="E48">
        <v>137</v>
      </c>
      <c r="F48">
        <v>20.7</v>
      </c>
    </row>
    <row r="49" spans="1:7" x14ac:dyDescent="0.25">
      <c r="A49"/>
      <c r="B49" t="s">
        <v>110</v>
      </c>
      <c r="C49" t="s">
        <v>109</v>
      </c>
      <c r="D49" t="s">
        <v>111</v>
      </c>
      <c r="E49">
        <v>109</v>
      </c>
      <c r="F49">
        <v>13</v>
      </c>
    </row>
    <row r="50" spans="1:7" x14ac:dyDescent="0.25">
      <c r="A50"/>
      <c r="B50" t="s">
        <v>110</v>
      </c>
      <c r="C50" t="s">
        <v>109</v>
      </c>
      <c r="D50" t="s">
        <v>111</v>
      </c>
      <c r="E50">
        <v>128</v>
      </c>
      <c r="F50">
        <v>19.5</v>
      </c>
    </row>
    <row r="51" spans="1:7" x14ac:dyDescent="0.25">
      <c r="A51"/>
      <c r="B51" t="s">
        <v>110</v>
      </c>
      <c r="C51" t="s">
        <v>109</v>
      </c>
      <c r="D51" t="s">
        <v>111</v>
      </c>
      <c r="E51">
        <v>108</v>
      </c>
      <c r="F51">
        <v>12.7</v>
      </c>
    </row>
    <row r="52" spans="1:7" x14ac:dyDescent="0.25">
      <c r="A52"/>
      <c r="B52" t="s">
        <v>110</v>
      </c>
      <c r="C52" t="s">
        <v>109</v>
      </c>
      <c r="D52" t="s">
        <v>111</v>
      </c>
      <c r="E52">
        <v>121</v>
      </c>
      <c r="F52">
        <v>19.3</v>
      </c>
    </row>
    <row r="53" spans="1:7" x14ac:dyDescent="0.25">
      <c r="A53"/>
      <c r="B53" t="s">
        <v>110</v>
      </c>
      <c r="C53" t="s">
        <v>109</v>
      </c>
      <c r="D53" t="s">
        <v>111</v>
      </c>
      <c r="E53">
        <v>108</v>
      </c>
      <c r="F53">
        <v>11.2</v>
      </c>
    </row>
    <row r="54" spans="1:7" x14ac:dyDescent="0.25">
      <c r="A54" s="8"/>
      <c r="B54" s="8" t="s">
        <v>110</v>
      </c>
      <c r="C54" s="8" t="s">
        <v>109</v>
      </c>
      <c r="D54" s="8" t="s">
        <v>111</v>
      </c>
      <c r="E54" s="8">
        <v>115</v>
      </c>
      <c r="F54" s="8">
        <v>15.6</v>
      </c>
      <c r="G54" s="8"/>
    </row>
    <row r="55" spans="1:7" x14ac:dyDescent="0.25">
      <c r="A55" s="38">
        <v>42122</v>
      </c>
      <c r="B55" t="s">
        <v>110</v>
      </c>
      <c r="C55" t="s">
        <v>109</v>
      </c>
      <c r="D55" t="s">
        <v>111</v>
      </c>
      <c r="E55">
        <v>112</v>
      </c>
      <c r="F55">
        <v>13</v>
      </c>
    </row>
    <row r="56" spans="1:7" x14ac:dyDescent="0.25">
      <c r="A56"/>
      <c r="B56" t="s">
        <v>110</v>
      </c>
      <c r="C56" t="s">
        <v>109</v>
      </c>
      <c r="D56" t="s">
        <v>111</v>
      </c>
      <c r="E56">
        <v>102</v>
      </c>
      <c r="F56">
        <v>11.2</v>
      </c>
    </row>
    <row r="57" spans="1:7" x14ac:dyDescent="0.25">
      <c r="A57"/>
      <c r="B57" t="s">
        <v>110</v>
      </c>
      <c r="C57" t="s">
        <v>109</v>
      </c>
      <c r="D57" t="s">
        <v>111</v>
      </c>
      <c r="E57">
        <v>110</v>
      </c>
      <c r="F57">
        <v>12.8</v>
      </c>
    </row>
    <row r="58" spans="1:7" x14ac:dyDescent="0.25">
      <c r="A58"/>
      <c r="B58" t="s">
        <v>110</v>
      </c>
      <c r="C58" t="s">
        <v>109</v>
      </c>
      <c r="D58" t="s">
        <v>111</v>
      </c>
      <c r="E58">
        <v>105</v>
      </c>
      <c r="F58">
        <v>11.7</v>
      </c>
    </row>
    <row r="59" spans="1:7" x14ac:dyDescent="0.25">
      <c r="A59"/>
      <c r="B59" t="s">
        <v>110</v>
      </c>
      <c r="C59" t="s">
        <v>109</v>
      </c>
      <c r="D59" t="s">
        <v>111</v>
      </c>
      <c r="E59">
        <v>104</v>
      </c>
      <c r="F59">
        <v>10.199999999999999</v>
      </c>
    </row>
    <row r="60" spans="1:7" x14ac:dyDescent="0.25">
      <c r="A60"/>
      <c r="B60" t="s">
        <v>110</v>
      </c>
      <c r="C60" t="s">
        <v>109</v>
      </c>
      <c r="D60" t="s">
        <v>111</v>
      </c>
      <c r="E60">
        <v>111</v>
      </c>
      <c r="F60">
        <v>14.1</v>
      </c>
    </row>
    <row r="61" spans="1:7" x14ac:dyDescent="0.25">
      <c r="A61"/>
      <c r="B61" t="s">
        <v>110</v>
      </c>
      <c r="C61" t="s">
        <v>109</v>
      </c>
      <c r="D61" t="s">
        <v>111</v>
      </c>
      <c r="E61">
        <v>95</v>
      </c>
      <c r="F61">
        <v>8.8000000000000007</v>
      </c>
    </row>
    <row r="62" spans="1:7" x14ac:dyDescent="0.25">
      <c r="A62"/>
      <c r="B62" t="s">
        <v>110</v>
      </c>
      <c r="C62" t="s">
        <v>109</v>
      </c>
      <c r="D62" t="s">
        <v>111</v>
      </c>
      <c r="E62">
        <v>124</v>
      </c>
      <c r="F62">
        <v>17.399999999999999</v>
      </c>
    </row>
    <row r="63" spans="1:7" x14ac:dyDescent="0.25">
      <c r="A63"/>
      <c r="B63" t="s">
        <v>110</v>
      </c>
      <c r="C63" t="s">
        <v>109</v>
      </c>
      <c r="D63" t="s">
        <v>111</v>
      </c>
      <c r="E63">
        <v>124</v>
      </c>
      <c r="F63">
        <v>17.600000000000001</v>
      </c>
      <c r="G63" t="s">
        <v>137</v>
      </c>
    </row>
    <row r="64" spans="1:7" x14ac:dyDescent="0.25">
      <c r="A64" s="8"/>
      <c r="B64" s="8" t="s">
        <v>110</v>
      </c>
      <c r="C64" s="8" t="s">
        <v>109</v>
      </c>
      <c r="D64" s="8" t="s">
        <v>111</v>
      </c>
      <c r="E64" s="8">
        <v>122</v>
      </c>
      <c r="F64" s="8">
        <v>16.3</v>
      </c>
      <c r="G64" s="8"/>
    </row>
    <row r="65" spans="1:7" x14ac:dyDescent="0.25">
      <c r="A65" s="38">
        <v>42123</v>
      </c>
      <c r="B65" t="s">
        <v>110</v>
      </c>
      <c r="C65" t="s">
        <v>109</v>
      </c>
      <c r="D65" t="s">
        <v>111</v>
      </c>
      <c r="E65">
        <v>105</v>
      </c>
      <c r="F65">
        <v>11.5</v>
      </c>
    </row>
    <row r="66" spans="1:7" x14ac:dyDescent="0.25">
      <c r="A66"/>
      <c r="B66" t="s">
        <v>110</v>
      </c>
      <c r="C66" t="s">
        <v>109</v>
      </c>
      <c r="D66" t="s">
        <v>111</v>
      </c>
      <c r="E66">
        <v>116</v>
      </c>
      <c r="F66">
        <v>14.9</v>
      </c>
    </row>
    <row r="67" spans="1:7" x14ac:dyDescent="0.25">
      <c r="A67"/>
      <c r="B67" t="s">
        <v>110</v>
      </c>
      <c r="C67" t="s">
        <v>109</v>
      </c>
      <c r="D67" t="s">
        <v>111</v>
      </c>
      <c r="E67">
        <v>100</v>
      </c>
      <c r="F67">
        <v>8.5</v>
      </c>
    </row>
    <row r="68" spans="1:7" x14ac:dyDescent="0.25">
      <c r="A68"/>
      <c r="B68" t="s">
        <v>110</v>
      </c>
      <c r="C68" t="s">
        <v>109</v>
      </c>
      <c r="D68" t="s">
        <v>111</v>
      </c>
      <c r="E68">
        <v>117</v>
      </c>
      <c r="F68">
        <v>15.4</v>
      </c>
    </row>
    <row r="69" spans="1:7" x14ac:dyDescent="0.25">
      <c r="A69"/>
      <c r="B69" t="s">
        <v>110</v>
      </c>
      <c r="C69" t="s">
        <v>109</v>
      </c>
      <c r="D69" t="s">
        <v>111</v>
      </c>
      <c r="E69">
        <v>112</v>
      </c>
      <c r="F69">
        <v>14</v>
      </c>
    </row>
    <row r="70" spans="1:7" x14ac:dyDescent="0.25">
      <c r="A70"/>
      <c r="B70" t="s">
        <v>110</v>
      </c>
      <c r="C70" t="s">
        <v>109</v>
      </c>
      <c r="D70" t="s">
        <v>111</v>
      </c>
      <c r="E70">
        <v>106</v>
      </c>
      <c r="F70">
        <v>10.8</v>
      </c>
    </row>
    <row r="71" spans="1:7" x14ac:dyDescent="0.25">
      <c r="A71"/>
      <c r="B71" t="s">
        <v>110</v>
      </c>
      <c r="C71" t="s">
        <v>109</v>
      </c>
      <c r="D71" t="s">
        <v>111</v>
      </c>
      <c r="E71">
        <v>106</v>
      </c>
      <c r="F71">
        <v>10.9</v>
      </c>
    </row>
    <row r="72" spans="1:7" x14ac:dyDescent="0.25">
      <c r="A72"/>
      <c r="B72" t="s">
        <v>110</v>
      </c>
      <c r="C72" t="s">
        <v>109</v>
      </c>
      <c r="D72" t="s">
        <v>111</v>
      </c>
      <c r="E72">
        <v>96</v>
      </c>
      <c r="F72">
        <v>8.5</v>
      </c>
    </row>
    <row r="73" spans="1:7" x14ac:dyDescent="0.25">
      <c r="A73"/>
      <c r="B73" t="s">
        <v>110</v>
      </c>
      <c r="C73" t="s">
        <v>109</v>
      </c>
      <c r="D73" t="s">
        <v>111</v>
      </c>
      <c r="E73">
        <v>110</v>
      </c>
      <c r="F73">
        <v>11.9</v>
      </c>
    </row>
    <row r="74" spans="1:7" x14ac:dyDescent="0.25">
      <c r="A74" s="8"/>
      <c r="B74" s="8" t="s">
        <v>110</v>
      </c>
      <c r="C74" s="8" t="s">
        <v>109</v>
      </c>
      <c r="D74" s="8" t="s">
        <v>111</v>
      </c>
      <c r="E74" s="8">
        <v>113</v>
      </c>
      <c r="F74" s="8">
        <v>13.8</v>
      </c>
      <c r="G74" s="8"/>
    </row>
    <row r="75" spans="1:7" x14ac:dyDescent="0.25">
      <c r="A75" s="38">
        <v>42124</v>
      </c>
      <c r="B75" t="s">
        <v>112</v>
      </c>
      <c r="C75" s="59"/>
      <c r="D75" t="s">
        <v>111</v>
      </c>
      <c r="E75">
        <v>85</v>
      </c>
      <c r="F75" s="59"/>
    </row>
    <row r="76" spans="1:7" x14ac:dyDescent="0.25">
      <c r="A76"/>
      <c r="B76" t="s">
        <v>112</v>
      </c>
      <c r="C76" s="59"/>
      <c r="D76" t="s">
        <v>111</v>
      </c>
      <c r="E76">
        <v>150</v>
      </c>
      <c r="F76" s="59"/>
    </row>
    <row r="77" spans="1:7" x14ac:dyDescent="0.25">
      <c r="A77"/>
      <c r="B77" t="s">
        <v>112</v>
      </c>
      <c r="C77" s="59"/>
      <c r="D77" t="s">
        <v>111</v>
      </c>
      <c r="E77">
        <v>150</v>
      </c>
      <c r="F77" s="59"/>
    </row>
    <row r="78" spans="1:7" x14ac:dyDescent="0.25">
      <c r="A78"/>
      <c r="B78" t="s">
        <v>110</v>
      </c>
      <c r="C78" t="s">
        <v>109</v>
      </c>
      <c r="D78" t="s">
        <v>111</v>
      </c>
      <c r="E78">
        <v>102</v>
      </c>
      <c r="F78">
        <v>10.4</v>
      </c>
    </row>
    <row r="79" spans="1:7" x14ac:dyDescent="0.25">
      <c r="A79"/>
      <c r="B79" t="s">
        <v>110</v>
      </c>
      <c r="C79" t="s">
        <v>109</v>
      </c>
      <c r="D79" t="s">
        <v>111</v>
      </c>
      <c r="E79">
        <v>96</v>
      </c>
      <c r="F79">
        <v>9.1999999999999993</v>
      </c>
    </row>
    <row r="80" spans="1:7" x14ac:dyDescent="0.25">
      <c r="A80"/>
      <c r="B80" t="s">
        <v>110</v>
      </c>
      <c r="C80" t="s">
        <v>109</v>
      </c>
      <c r="D80" t="s">
        <v>111</v>
      </c>
      <c r="E80">
        <v>116</v>
      </c>
      <c r="F80">
        <v>15.5</v>
      </c>
    </row>
    <row r="81" spans="1:7" x14ac:dyDescent="0.25">
      <c r="A81"/>
      <c r="B81" t="s">
        <v>110</v>
      </c>
      <c r="C81" t="s">
        <v>109</v>
      </c>
      <c r="D81" t="s">
        <v>111</v>
      </c>
      <c r="E81">
        <v>120</v>
      </c>
      <c r="F81">
        <v>17.7</v>
      </c>
    </row>
    <row r="82" spans="1:7" x14ac:dyDescent="0.25">
      <c r="A82"/>
      <c r="B82" t="s">
        <v>110</v>
      </c>
      <c r="C82" t="s">
        <v>109</v>
      </c>
      <c r="D82" t="s">
        <v>111</v>
      </c>
      <c r="E82">
        <v>124</v>
      </c>
      <c r="F82">
        <v>18.399999999999999</v>
      </c>
    </row>
    <row r="83" spans="1:7" x14ac:dyDescent="0.25">
      <c r="A83"/>
      <c r="B83" t="s">
        <v>110</v>
      </c>
      <c r="C83" t="s">
        <v>109</v>
      </c>
      <c r="D83" t="s">
        <v>111</v>
      </c>
      <c r="E83">
        <v>104</v>
      </c>
      <c r="F83">
        <v>11.1</v>
      </c>
    </row>
    <row r="84" spans="1:7" x14ac:dyDescent="0.25">
      <c r="A84"/>
      <c r="B84" t="s">
        <v>110</v>
      </c>
      <c r="C84" t="s">
        <v>109</v>
      </c>
      <c r="D84" t="s">
        <v>111</v>
      </c>
      <c r="E84">
        <v>62</v>
      </c>
      <c r="F84">
        <v>3.3</v>
      </c>
    </row>
    <row r="85" spans="1:7" x14ac:dyDescent="0.25">
      <c r="A85"/>
      <c r="B85" t="s">
        <v>110</v>
      </c>
      <c r="C85" t="s">
        <v>109</v>
      </c>
      <c r="D85" t="s">
        <v>111</v>
      </c>
      <c r="E85">
        <v>105</v>
      </c>
      <c r="F85">
        <v>11.2</v>
      </c>
    </row>
    <row r="86" spans="1:7" x14ac:dyDescent="0.25">
      <c r="A86"/>
      <c r="B86" t="s">
        <v>110</v>
      </c>
      <c r="C86" t="s">
        <v>109</v>
      </c>
      <c r="D86" t="s">
        <v>111</v>
      </c>
      <c r="E86">
        <v>122</v>
      </c>
      <c r="F86">
        <v>18.100000000000001</v>
      </c>
    </row>
    <row r="87" spans="1:7" x14ac:dyDescent="0.25">
      <c r="A87" s="8"/>
      <c r="B87" s="8" t="s">
        <v>110</v>
      </c>
      <c r="C87" s="8" t="s">
        <v>109</v>
      </c>
      <c r="D87" s="8" t="s">
        <v>111</v>
      </c>
      <c r="E87" s="8">
        <v>125</v>
      </c>
      <c r="F87" s="8">
        <v>20.3</v>
      </c>
      <c r="G87" s="8"/>
    </row>
    <row r="88" spans="1:7" x14ac:dyDescent="0.25">
      <c r="A88" s="38">
        <v>42125</v>
      </c>
      <c r="B88" t="s">
        <v>110</v>
      </c>
      <c r="C88" t="s">
        <v>109</v>
      </c>
      <c r="D88" t="s">
        <v>111</v>
      </c>
      <c r="E88">
        <v>103</v>
      </c>
      <c r="F88">
        <v>9.9</v>
      </c>
    </row>
    <row r="89" spans="1:7" x14ac:dyDescent="0.25">
      <c r="A89"/>
      <c r="B89" t="s">
        <v>110</v>
      </c>
      <c r="C89" t="s">
        <v>109</v>
      </c>
      <c r="D89" t="s">
        <v>111</v>
      </c>
      <c r="E89">
        <v>130</v>
      </c>
      <c r="F89">
        <v>20.6</v>
      </c>
    </row>
    <row r="90" spans="1:7" x14ac:dyDescent="0.25">
      <c r="A90"/>
      <c r="B90" t="s">
        <v>110</v>
      </c>
      <c r="C90" t="s">
        <v>109</v>
      </c>
      <c r="D90" t="s">
        <v>111</v>
      </c>
      <c r="E90">
        <v>106</v>
      </c>
      <c r="F90">
        <v>10.7</v>
      </c>
    </row>
    <row r="91" spans="1:7" x14ac:dyDescent="0.25">
      <c r="A91"/>
      <c r="B91" t="s">
        <v>110</v>
      </c>
      <c r="C91" t="s">
        <v>109</v>
      </c>
      <c r="D91" t="s">
        <v>111</v>
      </c>
      <c r="E91">
        <v>93</v>
      </c>
      <c r="F91">
        <v>8.4</v>
      </c>
    </row>
    <row r="92" spans="1:7" x14ac:dyDescent="0.25">
      <c r="A92"/>
      <c r="B92" t="s">
        <v>110</v>
      </c>
      <c r="C92" t="s">
        <v>109</v>
      </c>
      <c r="D92" t="s">
        <v>111</v>
      </c>
      <c r="E92">
        <v>125</v>
      </c>
      <c r="F92">
        <v>20.6</v>
      </c>
    </row>
    <row r="93" spans="1:7" x14ac:dyDescent="0.25">
      <c r="A93"/>
      <c r="B93" t="s">
        <v>110</v>
      </c>
      <c r="C93" t="s">
        <v>109</v>
      </c>
      <c r="D93" t="s">
        <v>111</v>
      </c>
      <c r="E93">
        <v>110</v>
      </c>
      <c r="F93">
        <v>13.7</v>
      </c>
    </row>
    <row r="94" spans="1:7" x14ac:dyDescent="0.25">
      <c r="A94"/>
      <c r="B94" t="s">
        <v>110</v>
      </c>
      <c r="C94" t="s">
        <v>109</v>
      </c>
      <c r="D94" t="s">
        <v>111</v>
      </c>
      <c r="E94">
        <v>118</v>
      </c>
      <c r="F94">
        <v>16.600000000000001</v>
      </c>
    </row>
    <row r="95" spans="1:7" x14ac:dyDescent="0.25">
      <c r="A95"/>
      <c r="B95" t="s">
        <v>110</v>
      </c>
      <c r="C95" t="s">
        <v>109</v>
      </c>
      <c r="D95" t="s">
        <v>111</v>
      </c>
      <c r="E95">
        <v>123</v>
      </c>
      <c r="F95">
        <v>18.2</v>
      </c>
    </row>
    <row r="96" spans="1:7" x14ac:dyDescent="0.25">
      <c r="A96"/>
      <c r="B96" t="s">
        <v>110</v>
      </c>
      <c r="C96" t="s">
        <v>109</v>
      </c>
      <c r="D96" t="s">
        <v>111</v>
      </c>
      <c r="E96">
        <v>114</v>
      </c>
      <c r="F96">
        <v>14.8</v>
      </c>
    </row>
    <row r="97" spans="1:7" x14ac:dyDescent="0.25">
      <c r="A97" s="8"/>
      <c r="B97" s="8" t="s">
        <v>110</v>
      </c>
      <c r="C97" s="8" t="s">
        <v>109</v>
      </c>
      <c r="D97" s="8" t="s">
        <v>111</v>
      </c>
      <c r="E97" s="8">
        <v>104</v>
      </c>
      <c r="F97" s="8">
        <v>12</v>
      </c>
      <c r="G97" s="8"/>
    </row>
    <row r="98" spans="1:7" x14ac:dyDescent="0.25">
      <c r="A98" s="38">
        <v>42126</v>
      </c>
      <c r="B98" t="s">
        <v>110</v>
      </c>
      <c r="C98" t="s">
        <v>109</v>
      </c>
      <c r="D98" t="s">
        <v>111</v>
      </c>
      <c r="E98">
        <v>100</v>
      </c>
      <c r="F98">
        <v>9.4</v>
      </c>
    </row>
    <row r="99" spans="1:7" x14ac:dyDescent="0.25">
      <c r="A99"/>
      <c r="B99" t="s">
        <v>110</v>
      </c>
      <c r="C99" t="s">
        <v>109</v>
      </c>
      <c r="D99" t="s">
        <v>111</v>
      </c>
      <c r="E99">
        <v>106</v>
      </c>
      <c r="F99">
        <v>10.199999999999999</v>
      </c>
    </row>
    <row r="100" spans="1:7" x14ac:dyDescent="0.25">
      <c r="A100"/>
      <c r="B100" t="s">
        <v>110</v>
      </c>
      <c r="C100" t="s">
        <v>109</v>
      </c>
      <c r="D100" t="s">
        <v>111</v>
      </c>
      <c r="E100">
        <v>114</v>
      </c>
      <c r="F100">
        <v>13.7</v>
      </c>
    </row>
    <row r="101" spans="1:7" x14ac:dyDescent="0.25">
      <c r="A101"/>
      <c r="B101" t="s">
        <v>110</v>
      </c>
      <c r="C101" t="s">
        <v>109</v>
      </c>
      <c r="D101" t="s">
        <v>111</v>
      </c>
      <c r="E101">
        <v>115</v>
      </c>
      <c r="F101">
        <v>13.5</v>
      </c>
    </row>
    <row r="102" spans="1:7" x14ac:dyDescent="0.25">
      <c r="A102"/>
      <c r="B102" t="s">
        <v>110</v>
      </c>
      <c r="C102" t="s">
        <v>109</v>
      </c>
      <c r="D102" t="s">
        <v>111</v>
      </c>
      <c r="E102">
        <v>102</v>
      </c>
      <c r="F102">
        <v>9.6</v>
      </c>
    </row>
    <row r="103" spans="1:7" x14ac:dyDescent="0.25">
      <c r="A103"/>
      <c r="B103" t="s">
        <v>110</v>
      </c>
      <c r="C103" t="s">
        <v>109</v>
      </c>
      <c r="D103" t="s">
        <v>111</v>
      </c>
      <c r="E103">
        <v>95</v>
      </c>
      <c r="F103">
        <v>8.1</v>
      </c>
    </row>
    <row r="104" spans="1:7" x14ac:dyDescent="0.25">
      <c r="A104"/>
      <c r="B104" t="s">
        <v>110</v>
      </c>
      <c r="C104" t="s">
        <v>109</v>
      </c>
      <c r="D104" t="s">
        <v>111</v>
      </c>
      <c r="E104">
        <v>112</v>
      </c>
      <c r="F104">
        <v>13.3</v>
      </c>
    </row>
    <row r="105" spans="1:7" x14ac:dyDescent="0.25">
      <c r="A105"/>
      <c r="B105" t="s">
        <v>110</v>
      </c>
      <c r="C105" t="s">
        <v>109</v>
      </c>
      <c r="D105" t="s">
        <v>111</v>
      </c>
      <c r="E105">
        <v>122</v>
      </c>
      <c r="F105">
        <v>16.899999999999999</v>
      </c>
    </row>
    <row r="106" spans="1:7" x14ac:dyDescent="0.25">
      <c r="A106" s="8"/>
      <c r="B106" s="8" t="s">
        <v>110</v>
      </c>
      <c r="C106" s="8" t="s">
        <v>109</v>
      </c>
      <c r="D106" s="8" t="s">
        <v>111</v>
      </c>
      <c r="E106" s="8">
        <v>97</v>
      </c>
      <c r="F106" s="8">
        <v>9.3000000000000007</v>
      </c>
      <c r="G106" s="8"/>
    </row>
    <row r="107" spans="1:7" x14ac:dyDescent="0.25">
      <c r="A107" s="38">
        <v>42127</v>
      </c>
      <c r="B107" t="s">
        <v>110</v>
      </c>
      <c r="C107" t="s">
        <v>109</v>
      </c>
      <c r="D107" t="s">
        <v>111</v>
      </c>
      <c r="E107">
        <v>106</v>
      </c>
      <c r="F107">
        <v>11.5</v>
      </c>
    </row>
    <row r="108" spans="1:7" x14ac:dyDescent="0.25">
      <c r="A108" s="8"/>
      <c r="B108" s="8" t="s">
        <v>110</v>
      </c>
      <c r="C108" s="8" t="s">
        <v>109</v>
      </c>
      <c r="D108" s="8" t="s">
        <v>111</v>
      </c>
      <c r="E108" s="8">
        <v>102</v>
      </c>
      <c r="F108" s="8">
        <v>10.1</v>
      </c>
      <c r="G108" s="8"/>
    </row>
    <row r="109" spans="1:7" x14ac:dyDescent="0.25">
      <c r="A109" s="38">
        <v>42128</v>
      </c>
      <c r="B109" t="s">
        <v>110</v>
      </c>
      <c r="C109" t="s">
        <v>109</v>
      </c>
      <c r="D109" t="s">
        <v>111</v>
      </c>
      <c r="E109">
        <v>98</v>
      </c>
      <c r="F109">
        <v>9.1</v>
      </c>
    </row>
    <row r="110" spans="1:7" x14ac:dyDescent="0.25">
      <c r="A110"/>
      <c r="B110" t="s">
        <v>110</v>
      </c>
      <c r="C110" t="s">
        <v>109</v>
      </c>
      <c r="D110" t="s">
        <v>111</v>
      </c>
      <c r="E110">
        <v>95</v>
      </c>
      <c r="F110">
        <v>8.4</v>
      </c>
    </row>
    <row r="111" spans="1:7" x14ac:dyDescent="0.25">
      <c r="A111"/>
      <c r="B111" t="s">
        <v>110</v>
      </c>
      <c r="C111" t="s">
        <v>109</v>
      </c>
      <c r="D111" t="s">
        <v>111</v>
      </c>
      <c r="E111">
        <v>115</v>
      </c>
      <c r="F111">
        <v>14.7</v>
      </c>
    </row>
    <row r="112" spans="1:7" x14ac:dyDescent="0.25">
      <c r="A112"/>
      <c r="B112" t="s">
        <v>110</v>
      </c>
      <c r="C112" t="s">
        <v>109</v>
      </c>
      <c r="D112" t="s">
        <v>111</v>
      </c>
      <c r="E112">
        <v>120</v>
      </c>
      <c r="F112">
        <v>18.2</v>
      </c>
    </row>
    <row r="113" spans="1:7" x14ac:dyDescent="0.25">
      <c r="A113"/>
      <c r="B113" t="s">
        <v>110</v>
      </c>
      <c r="C113" t="s">
        <v>109</v>
      </c>
      <c r="D113" t="s">
        <v>111</v>
      </c>
      <c r="E113">
        <v>119</v>
      </c>
      <c r="F113">
        <v>17.600000000000001</v>
      </c>
    </row>
    <row r="114" spans="1:7" x14ac:dyDescent="0.25">
      <c r="A114"/>
      <c r="B114" t="s">
        <v>110</v>
      </c>
      <c r="C114" t="s">
        <v>109</v>
      </c>
      <c r="D114" t="s">
        <v>111</v>
      </c>
      <c r="E114">
        <v>110</v>
      </c>
      <c r="F114">
        <v>11.5</v>
      </c>
    </row>
    <row r="115" spans="1:7" x14ac:dyDescent="0.25">
      <c r="A115"/>
      <c r="B115" t="s">
        <v>110</v>
      </c>
      <c r="C115" t="s">
        <v>109</v>
      </c>
      <c r="D115" t="s">
        <v>111</v>
      </c>
      <c r="E115">
        <v>112</v>
      </c>
      <c r="F115">
        <v>12.9</v>
      </c>
    </row>
    <row r="116" spans="1:7" x14ac:dyDescent="0.25">
      <c r="A116"/>
      <c r="B116" t="s">
        <v>110</v>
      </c>
      <c r="C116" t="s">
        <v>109</v>
      </c>
      <c r="D116" t="s">
        <v>111</v>
      </c>
      <c r="E116">
        <v>108</v>
      </c>
      <c r="F116">
        <v>12.3</v>
      </c>
    </row>
    <row r="117" spans="1:7" x14ac:dyDescent="0.25">
      <c r="A117"/>
      <c r="B117" t="s">
        <v>110</v>
      </c>
      <c r="C117" t="s">
        <v>109</v>
      </c>
      <c r="D117" t="s">
        <v>111</v>
      </c>
      <c r="E117">
        <v>98</v>
      </c>
      <c r="F117">
        <v>8.9</v>
      </c>
    </row>
    <row r="118" spans="1:7" x14ac:dyDescent="0.25">
      <c r="A118" s="8"/>
      <c r="B118" s="8" t="s">
        <v>110</v>
      </c>
      <c r="C118" s="8" t="s">
        <v>109</v>
      </c>
      <c r="D118" s="8" t="s">
        <v>111</v>
      </c>
      <c r="E118" s="8">
        <v>100</v>
      </c>
      <c r="F118" s="8">
        <v>10.5</v>
      </c>
      <c r="G118" s="8"/>
    </row>
    <row r="119" spans="1:7" x14ac:dyDescent="0.25">
      <c r="A119" s="38">
        <v>42129</v>
      </c>
      <c r="B119" t="s">
        <v>110</v>
      </c>
      <c r="C119" t="s">
        <v>109</v>
      </c>
      <c r="D119" t="s">
        <v>111</v>
      </c>
      <c r="E119">
        <v>111</v>
      </c>
      <c r="F119">
        <v>13.3</v>
      </c>
    </row>
    <row r="120" spans="1:7" x14ac:dyDescent="0.25">
      <c r="A120"/>
      <c r="B120" t="s">
        <v>110</v>
      </c>
      <c r="C120" t="s">
        <v>109</v>
      </c>
      <c r="D120" t="s">
        <v>111</v>
      </c>
      <c r="E120">
        <v>93</v>
      </c>
      <c r="F120">
        <v>7.8</v>
      </c>
    </row>
    <row r="121" spans="1:7" x14ac:dyDescent="0.25">
      <c r="A121"/>
      <c r="B121" t="s">
        <v>110</v>
      </c>
      <c r="C121" t="s">
        <v>109</v>
      </c>
      <c r="D121" t="s">
        <v>111</v>
      </c>
      <c r="E121">
        <v>115</v>
      </c>
      <c r="F121">
        <v>15.3</v>
      </c>
    </row>
    <row r="122" spans="1:7" x14ac:dyDescent="0.25">
      <c r="A122"/>
      <c r="B122" t="s">
        <v>110</v>
      </c>
      <c r="C122" t="s">
        <v>109</v>
      </c>
      <c r="D122" t="s">
        <v>111</v>
      </c>
      <c r="E122">
        <v>98</v>
      </c>
      <c r="F122">
        <v>10.1</v>
      </c>
    </row>
    <row r="123" spans="1:7" x14ac:dyDescent="0.25">
      <c r="A123"/>
      <c r="B123" t="s">
        <v>110</v>
      </c>
      <c r="C123" t="s">
        <v>109</v>
      </c>
      <c r="D123" t="s">
        <v>111</v>
      </c>
      <c r="E123">
        <v>104</v>
      </c>
      <c r="F123">
        <v>9.4</v>
      </c>
    </row>
    <row r="124" spans="1:7" x14ac:dyDescent="0.25">
      <c r="A124"/>
      <c r="B124" t="s">
        <v>110</v>
      </c>
      <c r="C124" t="s">
        <v>109</v>
      </c>
      <c r="D124" t="s">
        <v>111</v>
      </c>
      <c r="E124">
        <v>117</v>
      </c>
      <c r="F124">
        <v>14.3</v>
      </c>
    </row>
    <row r="125" spans="1:7" x14ac:dyDescent="0.25">
      <c r="A125"/>
      <c r="B125" t="s">
        <v>110</v>
      </c>
      <c r="C125" t="s">
        <v>109</v>
      </c>
      <c r="D125" t="s">
        <v>111</v>
      </c>
      <c r="E125">
        <v>103</v>
      </c>
      <c r="F125">
        <v>10.3</v>
      </c>
    </row>
    <row r="126" spans="1:7" x14ac:dyDescent="0.25">
      <c r="A126"/>
      <c r="B126" t="s">
        <v>110</v>
      </c>
      <c r="C126" t="s">
        <v>109</v>
      </c>
      <c r="D126" t="s">
        <v>111</v>
      </c>
      <c r="E126">
        <v>97</v>
      </c>
      <c r="F126">
        <v>8.8000000000000007</v>
      </c>
    </row>
    <row r="127" spans="1:7" x14ac:dyDescent="0.25">
      <c r="A127"/>
      <c r="B127" t="s">
        <v>110</v>
      </c>
      <c r="C127" t="s">
        <v>109</v>
      </c>
      <c r="D127" t="s">
        <v>111</v>
      </c>
      <c r="E127">
        <v>108</v>
      </c>
      <c r="F127">
        <v>11.5</v>
      </c>
    </row>
    <row r="128" spans="1:7" x14ac:dyDescent="0.25">
      <c r="A128" s="8"/>
      <c r="B128" s="8" t="s">
        <v>110</v>
      </c>
      <c r="C128" s="8" t="s">
        <v>109</v>
      </c>
      <c r="D128" s="8" t="s">
        <v>111</v>
      </c>
      <c r="E128" s="8">
        <v>109</v>
      </c>
      <c r="F128" s="8">
        <v>13.7</v>
      </c>
      <c r="G128" s="8"/>
    </row>
    <row r="129" spans="1:7" x14ac:dyDescent="0.25">
      <c r="A129" s="38">
        <v>42130</v>
      </c>
      <c r="B129" t="s">
        <v>110</v>
      </c>
      <c r="C129" t="s">
        <v>109</v>
      </c>
      <c r="D129" t="s">
        <v>111</v>
      </c>
      <c r="E129">
        <v>101</v>
      </c>
      <c r="F129">
        <v>9.9</v>
      </c>
    </row>
    <row r="130" spans="1:7" x14ac:dyDescent="0.25">
      <c r="A130" s="8"/>
      <c r="B130" s="8" t="s">
        <v>110</v>
      </c>
      <c r="C130" s="8" t="s">
        <v>109</v>
      </c>
      <c r="D130" s="8" t="s">
        <v>111</v>
      </c>
      <c r="E130" s="8">
        <v>99</v>
      </c>
      <c r="F130" s="8">
        <v>9.8000000000000007</v>
      </c>
      <c r="G130" s="8"/>
    </row>
    <row r="131" spans="1:7" x14ac:dyDescent="0.25">
      <c r="A131" s="38">
        <v>42135</v>
      </c>
      <c r="B131" t="s">
        <v>110</v>
      </c>
      <c r="C131" t="s">
        <v>109</v>
      </c>
      <c r="D131" t="s">
        <v>111</v>
      </c>
      <c r="E131">
        <v>105</v>
      </c>
      <c r="F131">
        <v>11.5</v>
      </c>
    </row>
    <row r="132" spans="1:7" x14ac:dyDescent="0.25">
      <c r="A132" s="8"/>
      <c r="B132" s="8" t="s">
        <v>110</v>
      </c>
      <c r="C132" s="8" t="s">
        <v>109</v>
      </c>
      <c r="D132" s="8" t="s">
        <v>111</v>
      </c>
      <c r="E132" s="8">
        <v>105</v>
      </c>
      <c r="F132" s="8">
        <v>10.9</v>
      </c>
      <c r="G132" s="8"/>
    </row>
    <row r="133" spans="1:7" x14ac:dyDescent="0.25">
      <c r="A133" s="38">
        <v>42136</v>
      </c>
      <c r="B133" t="s">
        <v>110</v>
      </c>
      <c r="C133" t="s">
        <v>109</v>
      </c>
      <c r="D133" t="s">
        <v>111</v>
      </c>
      <c r="E133">
        <v>94</v>
      </c>
      <c r="F133">
        <v>8.6</v>
      </c>
    </row>
    <row r="134" spans="1:7" x14ac:dyDescent="0.25">
      <c r="A134" s="8"/>
      <c r="B134" s="8" t="s">
        <v>110</v>
      </c>
      <c r="C134" s="8" t="s">
        <v>109</v>
      </c>
      <c r="D134" s="8" t="s">
        <v>111</v>
      </c>
      <c r="E134" s="8">
        <v>87</v>
      </c>
      <c r="F134" s="8">
        <v>6.7</v>
      </c>
      <c r="G134" s="8"/>
    </row>
    <row r="135" spans="1:7" x14ac:dyDescent="0.25">
      <c r="A135" s="38">
        <v>42137</v>
      </c>
      <c r="B135" t="s">
        <v>110</v>
      </c>
      <c r="C135" t="s">
        <v>109</v>
      </c>
      <c r="D135" t="s">
        <v>111</v>
      </c>
      <c r="E135">
        <v>106</v>
      </c>
      <c r="F135">
        <v>12.5</v>
      </c>
    </row>
    <row r="136" spans="1:7" x14ac:dyDescent="0.25">
      <c r="A136"/>
      <c r="B136" t="s">
        <v>110</v>
      </c>
      <c r="C136" t="s">
        <v>109</v>
      </c>
      <c r="D136" t="s">
        <v>111</v>
      </c>
      <c r="E136">
        <v>95</v>
      </c>
      <c r="F136">
        <v>8.3000000000000007</v>
      </c>
    </row>
    <row r="137" spans="1:7" x14ac:dyDescent="0.25">
      <c r="A137"/>
      <c r="B137" t="s">
        <v>110</v>
      </c>
      <c r="C137" t="s">
        <v>109</v>
      </c>
      <c r="D137" t="s">
        <v>111</v>
      </c>
      <c r="E137">
        <v>102</v>
      </c>
      <c r="F137">
        <v>9.6</v>
      </c>
    </row>
    <row r="138" spans="1:7" x14ac:dyDescent="0.25">
      <c r="A138"/>
      <c r="B138" t="s">
        <v>110</v>
      </c>
      <c r="C138" t="s">
        <v>109</v>
      </c>
      <c r="D138" t="s">
        <v>111</v>
      </c>
      <c r="E138">
        <v>75</v>
      </c>
      <c r="F138">
        <v>4.0999999999999996</v>
      </c>
    </row>
    <row r="139" spans="1:7" x14ac:dyDescent="0.25">
      <c r="A139"/>
      <c r="B139" t="s">
        <v>110</v>
      </c>
      <c r="C139" t="s">
        <v>109</v>
      </c>
      <c r="D139" t="s">
        <v>111</v>
      </c>
      <c r="E139">
        <v>105</v>
      </c>
      <c r="F139">
        <v>11.3</v>
      </c>
    </row>
    <row r="140" spans="1:7" x14ac:dyDescent="0.25">
      <c r="A140"/>
      <c r="B140" t="s">
        <v>110</v>
      </c>
      <c r="C140" t="s">
        <v>109</v>
      </c>
      <c r="D140" t="s">
        <v>111</v>
      </c>
      <c r="E140">
        <v>104</v>
      </c>
      <c r="F140">
        <v>10.3</v>
      </c>
    </row>
    <row r="141" spans="1:7" x14ac:dyDescent="0.25">
      <c r="A141"/>
      <c r="B141" t="s">
        <v>110</v>
      </c>
      <c r="C141" t="s">
        <v>109</v>
      </c>
      <c r="D141" t="s">
        <v>111</v>
      </c>
      <c r="E141">
        <v>104</v>
      </c>
      <c r="F141">
        <v>10.5</v>
      </c>
    </row>
    <row r="142" spans="1:7" x14ac:dyDescent="0.25">
      <c r="A142"/>
      <c r="B142" t="s">
        <v>110</v>
      </c>
      <c r="C142" t="s">
        <v>109</v>
      </c>
      <c r="D142" t="s">
        <v>111</v>
      </c>
      <c r="E142">
        <v>96</v>
      </c>
      <c r="F142">
        <v>9</v>
      </c>
    </row>
    <row r="143" spans="1:7" x14ac:dyDescent="0.25">
      <c r="A143"/>
      <c r="B143" t="s">
        <v>110</v>
      </c>
      <c r="C143" t="s">
        <v>109</v>
      </c>
      <c r="D143" t="s">
        <v>111</v>
      </c>
      <c r="E143">
        <v>113</v>
      </c>
      <c r="F143">
        <v>13.5</v>
      </c>
    </row>
    <row r="144" spans="1:7" x14ac:dyDescent="0.25">
      <c r="A144" s="8"/>
      <c r="B144" s="8" t="s">
        <v>110</v>
      </c>
      <c r="C144" s="8" t="s">
        <v>109</v>
      </c>
      <c r="D144" s="8" t="s">
        <v>111</v>
      </c>
      <c r="E144" s="8">
        <v>98</v>
      </c>
      <c r="F144" s="8">
        <v>9.5</v>
      </c>
      <c r="G144" s="8"/>
    </row>
    <row r="145" spans="1:7" x14ac:dyDescent="0.25">
      <c r="A145" s="38">
        <v>42138</v>
      </c>
      <c r="B145" t="s">
        <v>112</v>
      </c>
      <c r="C145" s="59"/>
      <c r="D145" t="s">
        <v>111</v>
      </c>
      <c r="E145">
        <v>190</v>
      </c>
      <c r="F145" s="59"/>
    </row>
    <row r="146" spans="1:7" x14ac:dyDescent="0.25">
      <c r="A146"/>
      <c r="B146" t="s">
        <v>112</v>
      </c>
      <c r="C146" s="59"/>
      <c r="D146" t="s">
        <v>111</v>
      </c>
      <c r="E146">
        <v>145</v>
      </c>
      <c r="F146" s="59"/>
    </row>
    <row r="147" spans="1:7" x14ac:dyDescent="0.25">
      <c r="A147"/>
      <c r="B147" t="s">
        <v>110</v>
      </c>
      <c r="C147" t="s">
        <v>109</v>
      </c>
      <c r="D147" t="s">
        <v>111</v>
      </c>
      <c r="E147">
        <v>111</v>
      </c>
      <c r="F147">
        <v>13.5</v>
      </c>
    </row>
    <row r="148" spans="1:7" x14ac:dyDescent="0.25">
      <c r="A148"/>
      <c r="B148" t="s">
        <v>110</v>
      </c>
      <c r="C148" t="s">
        <v>109</v>
      </c>
      <c r="D148" t="s">
        <v>111</v>
      </c>
      <c r="E148">
        <v>90</v>
      </c>
      <c r="F148">
        <v>7.6</v>
      </c>
    </row>
    <row r="149" spans="1:7" x14ac:dyDescent="0.25">
      <c r="A149"/>
      <c r="B149" t="s">
        <v>110</v>
      </c>
      <c r="C149" t="s">
        <v>109</v>
      </c>
      <c r="D149" t="s">
        <v>111</v>
      </c>
      <c r="E149">
        <v>101</v>
      </c>
      <c r="F149">
        <v>9.9</v>
      </c>
    </row>
    <row r="150" spans="1:7" x14ac:dyDescent="0.25">
      <c r="A150"/>
      <c r="B150" t="s">
        <v>110</v>
      </c>
      <c r="C150" t="s">
        <v>109</v>
      </c>
      <c r="D150" t="s">
        <v>111</v>
      </c>
      <c r="E150">
        <v>103</v>
      </c>
      <c r="F150">
        <v>10.8</v>
      </c>
    </row>
    <row r="151" spans="1:7" x14ac:dyDescent="0.25">
      <c r="A151"/>
      <c r="B151" t="s">
        <v>110</v>
      </c>
      <c r="C151" t="s">
        <v>109</v>
      </c>
      <c r="D151" t="s">
        <v>111</v>
      </c>
      <c r="E151">
        <v>95</v>
      </c>
      <c r="F151">
        <v>8.5</v>
      </c>
    </row>
    <row r="152" spans="1:7" x14ac:dyDescent="0.25">
      <c r="A152"/>
      <c r="B152" t="s">
        <v>110</v>
      </c>
      <c r="C152" t="s">
        <v>109</v>
      </c>
      <c r="D152" t="s">
        <v>111</v>
      </c>
      <c r="E152">
        <v>94</v>
      </c>
      <c r="F152">
        <v>9</v>
      </c>
    </row>
    <row r="153" spans="1:7" x14ac:dyDescent="0.25">
      <c r="A153"/>
      <c r="B153" t="s">
        <v>110</v>
      </c>
      <c r="C153" t="s">
        <v>109</v>
      </c>
      <c r="D153" t="s">
        <v>111</v>
      </c>
      <c r="E153">
        <v>102</v>
      </c>
      <c r="F153">
        <v>10.1</v>
      </c>
    </row>
    <row r="154" spans="1:7" x14ac:dyDescent="0.25">
      <c r="A154"/>
      <c r="B154" t="s">
        <v>110</v>
      </c>
      <c r="C154" t="s">
        <v>109</v>
      </c>
      <c r="D154" t="s">
        <v>111</v>
      </c>
      <c r="E154">
        <v>110</v>
      </c>
      <c r="F154">
        <v>13.2</v>
      </c>
    </row>
    <row r="155" spans="1:7" x14ac:dyDescent="0.25">
      <c r="A155"/>
      <c r="B155" t="s">
        <v>110</v>
      </c>
      <c r="C155" t="s">
        <v>109</v>
      </c>
      <c r="D155" t="s">
        <v>111</v>
      </c>
      <c r="E155">
        <v>84</v>
      </c>
      <c r="F155">
        <v>6.8</v>
      </c>
    </row>
    <row r="156" spans="1:7" x14ac:dyDescent="0.25">
      <c r="A156" s="8"/>
      <c r="B156" s="8" t="s">
        <v>110</v>
      </c>
      <c r="C156" s="8" t="s">
        <v>109</v>
      </c>
      <c r="D156" s="8" t="s">
        <v>111</v>
      </c>
      <c r="E156" s="8">
        <v>105</v>
      </c>
      <c r="F156" s="8">
        <v>10.199999999999999</v>
      </c>
      <c r="G156" s="8"/>
    </row>
    <row r="157" spans="1:7" x14ac:dyDescent="0.25">
      <c r="A157" s="38">
        <v>42139</v>
      </c>
      <c r="B157" t="s">
        <v>112</v>
      </c>
      <c r="C157" s="59"/>
      <c r="D157" t="s">
        <v>111</v>
      </c>
      <c r="E157">
        <v>225</v>
      </c>
      <c r="F157" s="59"/>
    </row>
    <row r="158" spans="1:7" x14ac:dyDescent="0.25">
      <c r="A158"/>
      <c r="B158" t="s">
        <v>110</v>
      </c>
      <c r="C158" t="s">
        <v>109</v>
      </c>
      <c r="D158" t="s">
        <v>111</v>
      </c>
      <c r="E158">
        <v>113</v>
      </c>
      <c r="F158">
        <v>13.4</v>
      </c>
    </row>
    <row r="159" spans="1:7" x14ac:dyDescent="0.25">
      <c r="A159"/>
      <c r="B159" t="s">
        <v>110</v>
      </c>
      <c r="C159" t="s">
        <v>109</v>
      </c>
      <c r="D159" t="s">
        <v>111</v>
      </c>
      <c r="E159">
        <v>85</v>
      </c>
      <c r="F159">
        <v>6.3</v>
      </c>
    </row>
    <row r="160" spans="1:7" x14ac:dyDescent="0.25">
      <c r="A160"/>
      <c r="B160" t="s">
        <v>110</v>
      </c>
      <c r="C160" t="s">
        <v>109</v>
      </c>
      <c r="D160" t="s">
        <v>111</v>
      </c>
      <c r="E160">
        <v>97</v>
      </c>
      <c r="F160">
        <v>9.5</v>
      </c>
    </row>
    <row r="161" spans="1:7" x14ac:dyDescent="0.25">
      <c r="A161"/>
      <c r="B161" t="s">
        <v>110</v>
      </c>
      <c r="C161" t="s">
        <v>109</v>
      </c>
      <c r="D161" t="s">
        <v>111</v>
      </c>
      <c r="E161">
        <v>113</v>
      </c>
      <c r="F161">
        <v>13.4</v>
      </c>
    </row>
    <row r="162" spans="1:7" x14ac:dyDescent="0.25">
      <c r="A162"/>
      <c r="B162" t="s">
        <v>110</v>
      </c>
      <c r="C162" t="s">
        <v>109</v>
      </c>
      <c r="D162" t="s">
        <v>111</v>
      </c>
      <c r="E162">
        <v>102</v>
      </c>
      <c r="F162">
        <v>10.1</v>
      </c>
    </row>
    <row r="163" spans="1:7" x14ac:dyDescent="0.25">
      <c r="A163"/>
      <c r="B163" t="s">
        <v>110</v>
      </c>
      <c r="C163" t="s">
        <v>109</v>
      </c>
      <c r="D163" t="s">
        <v>111</v>
      </c>
      <c r="E163">
        <v>87</v>
      </c>
      <c r="F163">
        <v>6.9</v>
      </c>
    </row>
    <row r="164" spans="1:7" x14ac:dyDescent="0.25">
      <c r="A164"/>
      <c r="B164" t="s">
        <v>110</v>
      </c>
      <c r="C164" t="s">
        <v>109</v>
      </c>
      <c r="D164" t="s">
        <v>111</v>
      </c>
      <c r="E164">
        <v>93</v>
      </c>
      <c r="F164">
        <v>8.5</v>
      </c>
    </row>
    <row r="165" spans="1:7" x14ac:dyDescent="0.25">
      <c r="A165"/>
      <c r="B165" t="s">
        <v>110</v>
      </c>
      <c r="C165" t="s">
        <v>109</v>
      </c>
      <c r="D165" t="s">
        <v>111</v>
      </c>
      <c r="E165">
        <v>97</v>
      </c>
      <c r="F165">
        <v>8.6</v>
      </c>
    </row>
    <row r="166" spans="1:7" x14ac:dyDescent="0.25">
      <c r="A166"/>
      <c r="B166" t="s">
        <v>110</v>
      </c>
      <c r="C166" t="s">
        <v>109</v>
      </c>
      <c r="D166" t="s">
        <v>111</v>
      </c>
      <c r="E166">
        <v>93</v>
      </c>
      <c r="F166">
        <v>6.4</v>
      </c>
    </row>
    <row r="167" spans="1:7" x14ac:dyDescent="0.25">
      <c r="A167" s="8"/>
      <c r="B167" s="8" t="s">
        <v>110</v>
      </c>
      <c r="C167" s="8" t="s">
        <v>109</v>
      </c>
      <c r="D167" s="8" t="s">
        <v>111</v>
      </c>
      <c r="E167" s="8">
        <v>101</v>
      </c>
      <c r="F167" s="8">
        <v>9.5</v>
      </c>
      <c r="G167" s="8"/>
    </row>
    <row r="168" spans="1:7" x14ac:dyDescent="0.25">
      <c r="A168" s="38">
        <v>42140</v>
      </c>
      <c r="B168" t="s">
        <v>110</v>
      </c>
      <c r="C168" t="s">
        <v>109</v>
      </c>
      <c r="D168" t="s">
        <v>111</v>
      </c>
      <c r="E168">
        <v>97</v>
      </c>
      <c r="F168">
        <v>8.6999999999999993</v>
      </c>
    </row>
    <row r="169" spans="1:7" x14ac:dyDescent="0.25">
      <c r="A169"/>
      <c r="B169" t="s">
        <v>110</v>
      </c>
      <c r="C169" t="s">
        <v>109</v>
      </c>
      <c r="D169" t="s">
        <v>111</v>
      </c>
      <c r="E169">
        <v>109</v>
      </c>
      <c r="F169">
        <v>9.4</v>
      </c>
    </row>
    <row r="170" spans="1:7" x14ac:dyDescent="0.25">
      <c r="A170"/>
      <c r="B170" t="s">
        <v>110</v>
      </c>
      <c r="C170" t="s">
        <v>109</v>
      </c>
      <c r="D170" t="s">
        <v>111</v>
      </c>
      <c r="E170">
        <v>93</v>
      </c>
      <c r="F170">
        <v>8.4</v>
      </c>
    </row>
    <row r="171" spans="1:7" x14ac:dyDescent="0.25">
      <c r="A171"/>
      <c r="B171" t="s">
        <v>110</v>
      </c>
      <c r="C171" t="s">
        <v>109</v>
      </c>
      <c r="D171" t="s">
        <v>111</v>
      </c>
      <c r="E171">
        <v>99</v>
      </c>
      <c r="F171">
        <v>8.6</v>
      </c>
    </row>
    <row r="172" spans="1:7" x14ac:dyDescent="0.25">
      <c r="A172"/>
      <c r="B172" t="s">
        <v>110</v>
      </c>
      <c r="C172" t="s">
        <v>109</v>
      </c>
      <c r="D172" t="s">
        <v>111</v>
      </c>
      <c r="E172">
        <v>100</v>
      </c>
      <c r="F172">
        <v>9.3000000000000007</v>
      </c>
    </row>
    <row r="173" spans="1:7" x14ac:dyDescent="0.25">
      <c r="A173"/>
      <c r="B173" t="s">
        <v>110</v>
      </c>
      <c r="C173" t="s">
        <v>109</v>
      </c>
      <c r="D173" t="s">
        <v>111</v>
      </c>
      <c r="E173">
        <v>80</v>
      </c>
      <c r="F173">
        <v>5</v>
      </c>
    </row>
    <row r="174" spans="1:7" x14ac:dyDescent="0.25">
      <c r="A174"/>
      <c r="B174" t="s">
        <v>110</v>
      </c>
      <c r="C174" t="s">
        <v>109</v>
      </c>
      <c r="D174" t="s">
        <v>111</v>
      </c>
      <c r="E174">
        <v>103</v>
      </c>
      <c r="F174">
        <v>11</v>
      </c>
    </row>
    <row r="175" spans="1:7" x14ac:dyDescent="0.25">
      <c r="A175"/>
      <c r="B175" t="s">
        <v>110</v>
      </c>
      <c r="C175" t="s">
        <v>109</v>
      </c>
      <c r="D175" t="s">
        <v>111</v>
      </c>
      <c r="E175">
        <v>87</v>
      </c>
      <c r="F175">
        <v>7.3</v>
      </c>
    </row>
    <row r="176" spans="1:7" x14ac:dyDescent="0.25">
      <c r="A176"/>
      <c r="B176" t="s">
        <v>110</v>
      </c>
      <c r="C176" t="s">
        <v>109</v>
      </c>
      <c r="D176" t="s">
        <v>111</v>
      </c>
      <c r="E176">
        <v>89</v>
      </c>
      <c r="F176">
        <v>7</v>
      </c>
    </row>
    <row r="177" spans="1:7" x14ac:dyDescent="0.25">
      <c r="A177" s="8"/>
      <c r="B177" s="8" t="s">
        <v>110</v>
      </c>
      <c r="C177" s="8" t="s">
        <v>109</v>
      </c>
      <c r="D177" s="8" t="s">
        <v>111</v>
      </c>
      <c r="E177" s="8">
        <v>105</v>
      </c>
      <c r="F177" s="8">
        <v>9.3000000000000007</v>
      </c>
      <c r="G177" s="8"/>
    </row>
    <row r="178" spans="1:7" x14ac:dyDescent="0.25">
      <c r="A178" s="38">
        <v>42141</v>
      </c>
      <c r="B178" t="s">
        <v>110</v>
      </c>
      <c r="C178" t="s">
        <v>109</v>
      </c>
      <c r="D178" t="s">
        <v>111</v>
      </c>
      <c r="E178">
        <v>108</v>
      </c>
      <c r="F178">
        <v>12</v>
      </c>
    </row>
    <row r="179" spans="1:7" x14ac:dyDescent="0.25">
      <c r="A179"/>
      <c r="B179" t="s">
        <v>110</v>
      </c>
      <c r="C179" t="s">
        <v>109</v>
      </c>
      <c r="D179" t="s">
        <v>111</v>
      </c>
      <c r="E179">
        <v>111</v>
      </c>
      <c r="F179">
        <v>12.1</v>
      </c>
    </row>
    <row r="180" spans="1:7" x14ac:dyDescent="0.25">
      <c r="A180"/>
      <c r="B180" t="s">
        <v>110</v>
      </c>
      <c r="C180" t="s">
        <v>109</v>
      </c>
      <c r="D180" t="s">
        <v>111</v>
      </c>
      <c r="E180">
        <v>107</v>
      </c>
      <c r="F180">
        <v>10.9</v>
      </c>
    </row>
    <row r="181" spans="1:7" x14ac:dyDescent="0.25">
      <c r="A181"/>
      <c r="B181" t="s">
        <v>110</v>
      </c>
      <c r="C181" t="s">
        <v>109</v>
      </c>
      <c r="D181" t="s">
        <v>111</v>
      </c>
      <c r="E181">
        <v>97</v>
      </c>
      <c r="F181">
        <v>9.5</v>
      </c>
    </row>
    <row r="182" spans="1:7" x14ac:dyDescent="0.25">
      <c r="A182"/>
      <c r="B182" t="s">
        <v>110</v>
      </c>
      <c r="C182" t="s">
        <v>109</v>
      </c>
      <c r="D182" t="s">
        <v>111</v>
      </c>
      <c r="E182">
        <v>87</v>
      </c>
      <c r="F182">
        <v>6.7</v>
      </c>
    </row>
    <row r="183" spans="1:7" x14ac:dyDescent="0.25">
      <c r="A183"/>
      <c r="B183" t="s">
        <v>110</v>
      </c>
      <c r="C183" t="s">
        <v>109</v>
      </c>
      <c r="D183" t="s">
        <v>111</v>
      </c>
      <c r="E183">
        <v>118</v>
      </c>
      <c r="F183">
        <v>15.5</v>
      </c>
    </row>
    <row r="184" spans="1:7" x14ac:dyDescent="0.25">
      <c r="A184"/>
      <c r="B184" t="s">
        <v>110</v>
      </c>
      <c r="C184" t="s">
        <v>109</v>
      </c>
      <c r="D184" t="s">
        <v>111</v>
      </c>
      <c r="E184">
        <v>92</v>
      </c>
      <c r="F184">
        <v>7.6</v>
      </c>
    </row>
    <row r="185" spans="1:7" x14ac:dyDescent="0.25">
      <c r="A185"/>
      <c r="B185" t="s">
        <v>110</v>
      </c>
      <c r="C185" t="s">
        <v>109</v>
      </c>
      <c r="D185" t="s">
        <v>111</v>
      </c>
      <c r="E185">
        <v>106</v>
      </c>
      <c r="F185">
        <v>10.199999999999999</v>
      </c>
    </row>
    <row r="186" spans="1:7" x14ac:dyDescent="0.25">
      <c r="A186"/>
      <c r="B186" t="s">
        <v>110</v>
      </c>
      <c r="C186" t="s">
        <v>109</v>
      </c>
      <c r="D186" t="s">
        <v>111</v>
      </c>
      <c r="E186">
        <v>94</v>
      </c>
      <c r="F186">
        <v>9.1</v>
      </c>
    </row>
    <row r="187" spans="1:7" x14ac:dyDescent="0.25">
      <c r="A187" s="8"/>
      <c r="B187" s="8" t="s">
        <v>110</v>
      </c>
      <c r="C187" s="8" t="s">
        <v>109</v>
      </c>
      <c r="D187" s="8" t="s">
        <v>111</v>
      </c>
      <c r="E187" s="8">
        <v>100</v>
      </c>
      <c r="F187" s="8">
        <v>8.3000000000000007</v>
      </c>
      <c r="G187" s="8"/>
    </row>
    <row r="188" spans="1:7" x14ac:dyDescent="0.25">
      <c r="A188" s="39">
        <v>42142</v>
      </c>
      <c r="B188" s="40" t="s">
        <v>110</v>
      </c>
      <c r="C188" s="40" t="s">
        <v>109</v>
      </c>
      <c r="D188" s="40" t="s">
        <v>111</v>
      </c>
      <c r="E188" s="40">
        <v>90</v>
      </c>
      <c r="F188" s="40">
        <v>6.5</v>
      </c>
      <c r="G188" s="40"/>
    </row>
    <row r="189" spans="1:7" x14ac:dyDescent="0.25">
      <c r="A189" s="38">
        <v>42149</v>
      </c>
      <c r="B189" t="s">
        <v>110</v>
      </c>
      <c r="C189" t="s">
        <v>109</v>
      </c>
      <c r="D189" t="s">
        <v>111</v>
      </c>
      <c r="E189">
        <v>97</v>
      </c>
      <c r="F189">
        <v>9.6</v>
      </c>
    </row>
    <row r="190" spans="1:7" x14ac:dyDescent="0.25">
      <c r="A190"/>
      <c r="B190" t="s">
        <v>110</v>
      </c>
      <c r="C190" t="s">
        <v>109</v>
      </c>
      <c r="D190" t="s">
        <v>111</v>
      </c>
      <c r="E190">
        <v>87</v>
      </c>
      <c r="F190">
        <v>6.2</v>
      </c>
    </row>
    <row r="191" spans="1:7" x14ac:dyDescent="0.25">
      <c r="A191"/>
      <c r="B191" t="s">
        <v>110</v>
      </c>
      <c r="C191" t="s">
        <v>109</v>
      </c>
      <c r="D191" t="s">
        <v>111</v>
      </c>
      <c r="E191">
        <v>96</v>
      </c>
      <c r="F191">
        <v>8.9</v>
      </c>
    </row>
    <row r="192" spans="1:7" x14ac:dyDescent="0.25">
      <c r="A192"/>
      <c r="B192" t="s">
        <v>110</v>
      </c>
      <c r="C192" t="s">
        <v>109</v>
      </c>
      <c r="D192" t="s">
        <v>111</v>
      </c>
      <c r="E192">
        <v>96</v>
      </c>
      <c r="F192">
        <v>9</v>
      </c>
    </row>
    <row r="193" spans="1:7" x14ac:dyDescent="0.25">
      <c r="A193"/>
      <c r="B193" t="s">
        <v>110</v>
      </c>
      <c r="C193" t="s">
        <v>109</v>
      </c>
      <c r="D193" t="s">
        <v>111</v>
      </c>
      <c r="E193">
        <v>94</v>
      </c>
      <c r="F193">
        <v>7.7</v>
      </c>
    </row>
    <row r="194" spans="1:7" x14ac:dyDescent="0.25">
      <c r="A194"/>
      <c r="B194" t="s">
        <v>110</v>
      </c>
      <c r="C194" t="s">
        <v>109</v>
      </c>
      <c r="D194" t="s">
        <v>111</v>
      </c>
      <c r="E194">
        <v>98</v>
      </c>
      <c r="F194">
        <v>10.3</v>
      </c>
    </row>
    <row r="195" spans="1:7" x14ac:dyDescent="0.25">
      <c r="A195"/>
      <c r="B195" t="s">
        <v>110</v>
      </c>
      <c r="C195" t="s">
        <v>109</v>
      </c>
      <c r="D195" t="s">
        <v>111</v>
      </c>
      <c r="E195">
        <v>106</v>
      </c>
      <c r="F195">
        <v>10.5</v>
      </c>
    </row>
    <row r="196" spans="1:7" x14ac:dyDescent="0.25">
      <c r="A196"/>
      <c r="B196" t="s">
        <v>110</v>
      </c>
      <c r="C196" t="s">
        <v>109</v>
      </c>
      <c r="D196" t="s">
        <v>111</v>
      </c>
      <c r="E196">
        <v>89</v>
      </c>
      <c r="F196">
        <v>7.4</v>
      </c>
    </row>
    <row r="197" spans="1:7" x14ac:dyDescent="0.25">
      <c r="A197" s="8"/>
      <c r="B197" s="8" t="s">
        <v>110</v>
      </c>
      <c r="C197" s="8" t="s">
        <v>109</v>
      </c>
      <c r="D197" s="8" t="s">
        <v>111</v>
      </c>
      <c r="E197" s="8">
        <v>90</v>
      </c>
      <c r="F197" s="8">
        <v>7.8</v>
      </c>
      <c r="G197" s="8"/>
    </row>
    <row r="198" spans="1:7" x14ac:dyDescent="0.25">
      <c r="A198" s="38">
        <v>42150</v>
      </c>
      <c r="B198" t="s">
        <v>110</v>
      </c>
      <c r="C198" t="s">
        <v>109</v>
      </c>
      <c r="D198" t="s">
        <v>111</v>
      </c>
      <c r="E198">
        <v>101</v>
      </c>
      <c r="F198">
        <v>10.6</v>
      </c>
    </row>
    <row r="199" spans="1:7" x14ac:dyDescent="0.25">
      <c r="A199"/>
      <c r="B199" t="s">
        <v>110</v>
      </c>
      <c r="C199" t="s">
        <v>109</v>
      </c>
      <c r="D199" t="s">
        <v>111</v>
      </c>
      <c r="E199">
        <v>87</v>
      </c>
      <c r="F199">
        <v>6.2</v>
      </c>
    </row>
    <row r="200" spans="1:7" x14ac:dyDescent="0.25">
      <c r="A200"/>
      <c r="B200" t="s">
        <v>110</v>
      </c>
      <c r="C200" t="s">
        <v>109</v>
      </c>
      <c r="D200" t="s">
        <v>111</v>
      </c>
      <c r="E200">
        <v>102</v>
      </c>
      <c r="F200">
        <v>10.5</v>
      </c>
    </row>
    <row r="201" spans="1:7" x14ac:dyDescent="0.25">
      <c r="A201"/>
      <c r="B201" t="s">
        <v>110</v>
      </c>
      <c r="C201" t="s">
        <v>109</v>
      </c>
      <c r="D201" t="s">
        <v>111</v>
      </c>
      <c r="E201">
        <v>93</v>
      </c>
      <c r="F201">
        <v>7.9</v>
      </c>
    </row>
    <row r="202" spans="1:7" x14ac:dyDescent="0.25">
      <c r="A202"/>
      <c r="B202" t="s">
        <v>110</v>
      </c>
      <c r="C202" t="s">
        <v>109</v>
      </c>
      <c r="D202" t="s">
        <v>111</v>
      </c>
      <c r="E202">
        <v>86</v>
      </c>
      <c r="F202">
        <v>6.3</v>
      </c>
    </row>
    <row r="203" spans="1:7" x14ac:dyDescent="0.25">
      <c r="A203"/>
      <c r="B203" t="s">
        <v>110</v>
      </c>
      <c r="C203" t="s">
        <v>109</v>
      </c>
      <c r="D203" t="s">
        <v>111</v>
      </c>
      <c r="E203">
        <v>97</v>
      </c>
      <c r="F203">
        <v>9.4</v>
      </c>
    </row>
    <row r="204" spans="1:7" x14ac:dyDescent="0.25">
      <c r="A204"/>
      <c r="B204" t="s">
        <v>110</v>
      </c>
      <c r="C204" t="s">
        <v>109</v>
      </c>
      <c r="D204" t="s">
        <v>111</v>
      </c>
      <c r="E204">
        <v>95</v>
      </c>
      <c r="F204">
        <v>8.4</v>
      </c>
    </row>
    <row r="205" spans="1:7" x14ac:dyDescent="0.25">
      <c r="A205"/>
      <c r="B205" t="s">
        <v>110</v>
      </c>
      <c r="C205" t="s">
        <v>109</v>
      </c>
      <c r="D205" t="s">
        <v>111</v>
      </c>
      <c r="E205">
        <v>99</v>
      </c>
      <c r="F205">
        <v>9.5</v>
      </c>
    </row>
    <row r="206" spans="1:7" x14ac:dyDescent="0.25">
      <c r="A206"/>
      <c r="B206" t="s">
        <v>110</v>
      </c>
      <c r="C206" t="s">
        <v>109</v>
      </c>
      <c r="D206" t="s">
        <v>111</v>
      </c>
      <c r="E206">
        <v>89</v>
      </c>
      <c r="F206">
        <v>6.7</v>
      </c>
    </row>
    <row r="207" spans="1:7" x14ac:dyDescent="0.25">
      <c r="A207" s="8"/>
      <c r="B207" s="8" t="s">
        <v>110</v>
      </c>
      <c r="C207" s="8" t="s">
        <v>109</v>
      </c>
      <c r="D207" s="8" t="s">
        <v>111</v>
      </c>
      <c r="E207" s="8">
        <v>96</v>
      </c>
      <c r="F207" s="8">
        <v>7.9</v>
      </c>
      <c r="G207" s="8"/>
    </row>
    <row r="208" spans="1:7" x14ac:dyDescent="0.25">
      <c r="A208" s="38">
        <v>42151</v>
      </c>
      <c r="B208" t="s">
        <v>110</v>
      </c>
      <c r="C208" t="s">
        <v>109</v>
      </c>
      <c r="D208" t="s">
        <v>111</v>
      </c>
      <c r="E208">
        <v>106</v>
      </c>
      <c r="F208">
        <v>11.5</v>
      </c>
    </row>
    <row r="209" spans="1:7" x14ac:dyDescent="0.25">
      <c r="A209"/>
      <c r="B209" t="s">
        <v>110</v>
      </c>
      <c r="C209" t="s">
        <v>109</v>
      </c>
      <c r="D209" t="s">
        <v>111</v>
      </c>
      <c r="E209">
        <v>89</v>
      </c>
      <c r="F209">
        <v>7.4</v>
      </c>
    </row>
    <row r="210" spans="1:7" x14ac:dyDescent="0.25">
      <c r="A210"/>
      <c r="B210" t="s">
        <v>110</v>
      </c>
      <c r="C210" t="s">
        <v>109</v>
      </c>
      <c r="D210" t="s">
        <v>111</v>
      </c>
      <c r="E210">
        <v>96</v>
      </c>
      <c r="F210">
        <v>8.8000000000000007</v>
      </c>
    </row>
    <row r="211" spans="1:7" x14ac:dyDescent="0.25">
      <c r="A211" s="8"/>
      <c r="B211" s="8" t="s">
        <v>110</v>
      </c>
      <c r="C211" s="8" t="s">
        <v>109</v>
      </c>
      <c r="D211" s="8" t="s">
        <v>111</v>
      </c>
      <c r="E211" s="8">
        <v>95</v>
      </c>
      <c r="F211" s="8">
        <v>9.1999999999999993</v>
      </c>
      <c r="G211" s="8"/>
    </row>
    <row r="212" spans="1:7" x14ac:dyDescent="0.25">
      <c r="A212" s="39">
        <v>42153</v>
      </c>
      <c r="B212" s="40" t="s">
        <v>110</v>
      </c>
      <c r="C212" s="40" t="s">
        <v>109</v>
      </c>
      <c r="D212" s="40" t="s">
        <v>111</v>
      </c>
      <c r="E212" s="40">
        <v>100</v>
      </c>
      <c r="F212" s="40">
        <v>9.5</v>
      </c>
      <c r="G212" s="40"/>
    </row>
    <row r="213" spans="1:7" x14ac:dyDescent="0.25">
      <c r="A213"/>
      <c r="D213" s="52" t="s">
        <v>138</v>
      </c>
      <c r="E213">
        <f>AVERAGE(E2:E212)</f>
        <v>107.89573459715639</v>
      </c>
      <c r="F213"/>
    </row>
    <row r="214" spans="1:7" x14ac:dyDescent="0.25">
      <c r="A214"/>
      <c r="F214"/>
    </row>
    <row r="215" spans="1:7" x14ac:dyDescent="0.25">
      <c r="A215"/>
      <c r="F215"/>
    </row>
    <row r="216" spans="1:7" x14ac:dyDescent="0.25">
      <c r="A216"/>
      <c r="F216"/>
    </row>
    <row r="217" spans="1:7" x14ac:dyDescent="0.25">
      <c r="A217"/>
      <c r="F217"/>
    </row>
    <row r="218" spans="1:7" x14ac:dyDescent="0.25">
      <c r="A218"/>
      <c r="F218"/>
    </row>
    <row r="219" spans="1:7" x14ac:dyDescent="0.25">
      <c r="A219"/>
      <c r="F219"/>
    </row>
    <row r="220" spans="1:7" x14ac:dyDescent="0.25">
      <c r="A220"/>
      <c r="F220"/>
    </row>
    <row r="221" spans="1:7" x14ac:dyDescent="0.25">
      <c r="A221"/>
      <c r="F221"/>
    </row>
    <row r="222" spans="1:7" x14ac:dyDescent="0.25">
      <c r="A222"/>
      <c r="F222"/>
    </row>
    <row r="223" spans="1:7" x14ac:dyDescent="0.25">
      <c r="A223"/>
      <c r="F223"/>
    </row>
    <row r="224" spans="1:7" x14ac:dyDescent="0.25">
      <c r="A224"/>
      <c r="F224"/>
    </row>
    <row r="225" spans="1:6" x14ac:dyDescent="0.25">
      <c r="A225"/>
      <c r="F225"/>
    </row>
    <row r="226" spans="1:6" x14ac:dyDescent="0.25">
      <c r="A226"/>
      <c r="F226"/>
    </row>
    <row r="227" spans="1:6" x14ac:dyDescent="0.25">
      <c r="A227"/>
      <c r="F227"/>
    </row>
    <row r="228" spans="1:6" x14ac:dyDescent="0.25">
      <c r="A228"/>
      <c r="F228"/>
    </row>
    <row r="229" spans="1:6" x14ac:dyDescent="0.25">
      <c r="A229"/>
      <c r="F229"/>
    </row>
    <row r="230" spans="1:6" x14ac:dyDescent="0.25">
      <c r="A230"/>
      <c r="F230"/>
    </row>
    <row r="231" spans="1:6" x14ac:dyDescent="0.25">
      <c r="A231"/>
      <c r="F231"/>
    </row>
    <row r="232" spans="1:6" x14ac:dyDescent="0.25">
      <c r="A232"/>
      <c r="F232"/>
    </row>
    <row r="233" spans="1:6" x14ac:dyDescent="0.25">
      <c r="A233"/>
      <c r="F233"/>
    </row>
    <row r="234" spans="1:6" x14ac:dyDescent="0.25">
      <c r="A234"/>
      <c r="F234"/>
    </row>
    <row r="235" spans="1:6" x14ac:dyDescent="0.25">
      <c r="A235"/>
      <c r="F235"/>
    </row>
    <row r="236" spans="1:6" x14ac:dyDescent="0.25">
      <c r="A236"/>
      <c r="F236"/>
    </row>
    <row r="237" spans="1:6" x14ac:dyDescent="0.25">
      <c r="A237"/>
      <c r="F237"/>
    </row>
    <row r="238" spans="1:6" x14ac:dyDescent="0.25">
      <c r="A238"/>
      <c r="F238"/>
    </row>
    <row r="239" spans="1:6" x14ac:dyDescent="0.25">
      <c r="A239"/>
      <c r="F239"/>
    </row>
    <row r="240" spans="1:6" x14ac:dyDescent="0.25">
      <c r="A240"/>
      <c r="F240"/>
    </row>
    <row r="241" spans="1:6" x14ac:dyDescent="0.25">
      <c r="A241"/>
      <c r="F241"/>
    </row>
    <row r="242" spans="1:6" x14ac:dyDescent="0.25">
      <c r="A242"/>
      <c r="F242"/>
    </row>
    <row r="243" spans="1:6" x14ac:dyDescent="0.25">
      <c r="A243"/>
      <c r="F243"/>
    </row>
    <row r="244" spans="1:6" x14ac:dyDescent="0.25">
      <c r="A244"/>
      <c r="F244"/>
    </row>
    <row r="245" spans="1:6" x14ac:dyDescent="0.25">
      <c r="A245"/>
      <c r="F245"/>
    </row>
    <row r="246" spans="1:6" x14ac:dyDescent="0.25">
      <c r="A246"/>
      <c r="F246"/>
    </row>
    <row r="247" spans="1:6" x14ac:dyDescent="0.25">
      <c r="A247"/>
      <c r="F247"/>
    </row>
    <row r="248" spans="1:6" x14ac:dyDescent="0.25">
      <c r="A248"/>
      <c r="F248"/>
    </row>
    <row r="249" spans="1:6" x14ac:dyDescent="0.25">
      <c r="A249"/>
      <c r="F249"/>
    </row>
    <row r="250" spans="1:6" x14ac:dyDescent="0.25">
      <c r="A250"/>
      <c r="F250"/>
    </row>
    <row r="251" spans="1:6" x14ac:dyDescent="0.25">
      <c r="A251"/>
      <c r="F251"/>
    </row>
    <row r="252" spans="1:6" x14ac:dyDescent="0.25">
      <c r="A252"/>
      <c r="F252"/>
    </row>
    <row r="253" spans="1:6" x14ac:dyDescent="0.25">
      <c r="A253"/>
      <c r="F253"/>
    </row>
    <row r="254" spans="1:6" x14ac:dyDescent="0.25">
      <c r="A254"/>
      <c r="F254"/>
    </row>
    <row r="255" spans="1:6" x14ac:dyDescent="0.25">
      <c r="A255"/>
      <c r="F255"/>
    </row>
    <row r="256" spans="1:6" x14ac:dyDescent="0.25">
      <c r="A256"/>
      <c r="F256"/>
    </row>
    <row r="257" spans="1:6" x14ac:dyDescent="0.25">
      <c r="A257"/>
      <c r="F257"/>
    </row>
    <row r="258" spans="1:6" x14ac:dyDescent="0.25">
      <c r="A258"/>
      <c r="F258"/>
    </row>
    <row r="259" spans="1:6" x14ac:dyDescent="0.25">
      <c r="A259"/>
      <c r="F259"/>
    </row>
    <row r="260" spans="1:6" x14ac:dyDescent="0.25">
      <c r="A260"/>
      <c r="F260"/>
    </row>
    <row r="261" spans="1:6" x14ac:dyDescent="0.25">
      <c r="A261"/>
      <c r="F261"/>
    </row>
    <row r="262" spans="1:6" x14ac:dyDescent="0.25">
      <c r="A262"/>
      <c r="F262"/>
    </row>
    <row r="263" spans="1:6" x14ac:dyDescent="0.25">
      <c r="A263"/>
      <c r="F263"/>
    </row>
    <row r="264" spans="1:6" x14ac:dyDescent="0.25">
      <c r="A264"/>
      <c r="F264"/>
    </row>
    <row r="265" spans="1:6" x14ac:dyDescent="0.25">
      <c r="A265"/>
      <c r="F265"/>
    </row>
    <row r="266" spans="1:6" x14ac:dyDescent="0.25">
      <c r="A266"/>
      <c r="F266"/>
    </row>
    <row r="267" spans="1:6" x14ac:dyDescent="0.25">
      <c r="A267"/>
      <c r="F267"/>
    </row>
    <row r="268" spans="1:6" x14ac:dyDescent="0.25">
      <c r="A268"/>
      <c r="F268"/>
    </row>
    <row r="269" spans="1:6" x14ac:dyDescent="0.25">
      <c r="A269"/>
      <c r="F269"/>
    </row>
    <row r="270" spans="1:6" x14ac:dyDescent="0.25">
      <c r="A270"/>
      <c r="F270"/>
    </row>
    <row r="271" spans="1:6" x14ac:dyDescent="0.25">
      <c r="A271"/>
      <c r="F271"/>
    </row>
    <row r="272" spans="1:6" x14ac:dyDescent="0.25">
      <c r="A272"/>
      <c r="F272"/>
    </row>
    <row r="273" spans="1:6" x14ac:dyDescent="0.25">
      <c r="A273"/>
      <c r="F273"/>
    </row>
    <row r="274" spans="1:6" x14ac:dyDescent="0.25">
      <c r="A274"/>
      <c r="F274"/>
    </row>
    <row r="275" spans="1:6" x14ac:dyDescent="0.25">
      <c r="A275"/>
      <c r="F275"/>
    </row>
    <row r="276" spans="1:6" x14ac:dyDescent="0.25">
      <c r="A276"/>
      <c r="F276"/>
    </row>
    <row r="277" spans="1:6" x14ac:dyDescent="0.25">
      <c r="A277"/>
      <c r="F277"/>
    </row>
    <row r="278" spans="1:6" x14ac:dyDescent="0.25">
      <c r="A278"/>
      <c r="F278"/>
    </row>
    <row r="279" spans="1:6" x14ac:dyDescent="0.25">
      <c r="A279"/>
      <c r="F279"/>
    </row>
    <row r="280" spans="1:6" x14ac:dyDescent="0.25">
      <c r="A280"/>
      <c r="F280"/>
    </row>
    <row r="281" spans="1:6" x14ac:dyDescent="0.25">
      <c r="A281"/>
      <c r="F281"/>
    </row>
    <row r="282" spans="1:6" x14ac:dyDescent="0.25">
      <c r="A282"/>
      <c r="F282"/>
    </row>
    <row r="283" spans="1:6" x14ac:dyDescent="0.25">
      <c r="A283"/>
      <c r="F283"/>
    </row>
    <row r="284" spans="1:6" x14ac:dyDescent="0.25">
      <c r="A284"/>
      <c r="F284"/>
    </row>
    <row r="285" spans="1:6" x14ac:dyDescent="0.25">
      <c r="A285"/>
      <c r="F285"/>
    </row>
    <row r="286" spans="1:6" x14ac:dyDescent="0.25">
      <c r="A286"/>
      <c r="F286"/>
    </row>
    <row r="287" spans="1:6" x14ac:dyDescent="0.25">
      <c r="A287"/>
      <c r="F287"/>
    </row>
    <row r="288" spans="1:6" x14ac:dyDescent="0.25">
      <c r="A288"/>
      <c r="F288"/>
    </row>
    <row r="289" spans="1:6" x14ac:dyDescent="0.25">
      <c r="A289"/>
      <c r="F289"/>
    </row>
    <row r="290" spans="1:6" x14ac:dyDescent="0.25">
      <c r="A290"/>
      <c r="F290"/>
    </row>
    <row r="291" spans="1:6" x14ac:dyDescent="0.25">
      <c r="A291"/>
      <c r="F291"/>
    </row>
    <row r="292" spans="1:6" x14ac:dyDescent="0.25">
      <c r="A292"/>
      <c r="F292"/>
    </row>
    <row r="293" spans="1:6" x14ac:dyDescent="0.25">
      <c r="A293"/>
      <c r="F293"/>
    </row>
    <row r="294" spans="1:6" x14ac:dyDescent="0.25">
      <c r="A294"/>
      <c r="F294"/>
    </row>
    <row r="295" spans="1:6" x14ac:dyDescent="0.25">
      <c r="A295"/>
      <c r="F295"/>
    </row>
    <row r="296" spans="1:6" x14ac:dyDescent="0.25">
      <c r="A296"/>
      <c r="F296"/>
    </row>
    <row r="297" spans="1:6" x14ac:dyDescent="0.25">
      <c r="A297"/>
      <c r="F297"/>
    </row>
    <row r="298" spans="1:6" x14ac:dyDescent="0.25">
      <c r="A298"/>
      <c r="F298"/>
    </row>
    <row r="299" spans="1:6" x14ac:dyDescent="0.25">
      <c r="A299"/>
      <c r="F299"/>
    </row>
    <row r="300" spans="1:6" x14ac:dyDescent="0.25">
      <c r="A300"/>
      <c r="F300"/>
    </row>
    <row r="301" spans="1:6" x14ac:dyDescent="0.25">
      <c r="A301"/>
      <c r="F301"/>
    </row>
    <row r="302" spans="1:6" x14ac:dyDescent="0.25">
      <c r="A302"/>
      <c r="F302"/>
    </row>
    <row r="303" spans="1:6" x14ac:dyDescent="0.25">
      <c r="A303"/>
      <c r="F303"/>
    </row>
    <row r="304" spans="1:6" x14ac:dyDescent="0.25">
      <c r="A304"/>
      <c r="F304"/>
    </row>
    <row r="305" spans="1:6" x14ac:dyDescent="0.25">
      <c r="A305"/>
      <c r="F305"/>
    </row>
    <row r="306" spans="1:6" x14ac:dyDescent="0.25">
      <c r="A306"/>
      <c r="F306"/>
    </row>
    <row r="307" spans="1:6" x14ac:dyDescent="0.25">
      <c r="A307"/>
      <c r="F307"/>
    </row>
    <row r="308" spans="1:6" x14ac:dyDescent="0.25">
      <c r="A308"/>
      <c r="F308"/>
    </row>
    <row r="309" spans="1:6" x14ac:dyDescent="0.25">
      <c r="A309"/>
      <c r="F309"/>
    </row>
    <row r="310" spans="1:6" x14ac:dyDescent="0.25">
      <c r="A310"/>
      <c r="F310"/>
    </row>
    <row r="311" spans="1:6" x14ac:dyDescent="0.25">
      <c r="A311"/>
      <c r="F311"/>
    </row>
    <row r="312" spans="1:6" x14ac:dyDescent="0.25">
      <c r="A312"/>
      <c r="F312"/>
    </row>
    <row r="313" spans="1:6" x14ac:dyDescent="0.25">
      <c r="A313"/>
      <c r="F313"/>
    </row>
    <row r="314" spans="1:6" x14ac:dyDescent="0.25">
      <c r="A314"/>
      <c r="F314"/>
    </row>
    <row r="315" spans="1:6" x14ac:dyDescent="0.25">
      <c r="A315"/>
      <c r="F315"/>
    </row>
    <row r="316" spans="1:6" x14ac:dyDescent="0.25">
      <c r="A316"/>
      <c r="F316"/>
    </row>
    <row r="317" spans="1:6" x14ac:dyDescent="0.25">
      <c r="A317"/>
      <c r="F317"/>
    </row>
    <row r="318" spans="1:6" x14ac:dyDescent="0.25">
      <c r="A318"/>
      <c r="F318"/>
    </row>
    <row r="319" spans="1:6" x14ac:dyDescent="0.25">
      <c r="A319"/>
      <c r="F319"/>
    </row>
    <row r="320" spans="1:6" x14ac:dyDescent="0.25">
      <c r="A320"/>
      <c r="F320"/>
    </row>
    <row r="321" spans="1:6" x14ac:dyDescent="0.25">
      <c r="A321"/>
      <c r="F321"/>
    </row>
    <row r="322" spans="1:6" x14ac:dyDescent="0.25">
      <c r="A322"/>
      <c r="F322"/>
    </row>
    <row r="323" spans="1:6" x14ac:dyDescent="0.25">
      <c r="A323"/>
      <c r="F323"/>
    </row>
    <row r="324" spans="1:6" x14ac:dyDescent="0.25">
      <c r="A324"/>
      <c r="F324"/>
    </row>
    <row r="325" spans="1:6" x14ac:dyDescent="0.25">
      <c r="A325"/>
      <c r="F325"/>
    </row>
    <row r="326" spans="1:6" x14ac:dyDescent="0.25">
      <c r="A326"/>
      <c r="F326"/>
    </row>
    <row r="327" spans="1:6" x14ac:dyDescent="0.25">
      <c r="A327"/>
      <c r="F327"/>
    </row>
    <row r="328" spans="1:6" x14ac:dyDescent="0.25">
      <c r="A328"/>
      <c r="F328"/>
    </row>
    <row r="329" spans="1:6" x14ac:dyDescent="0.25">
      <c r="A329"/>
      <c r="F329"/>
    </row>
    <row r="330" spans="1:6" x14ac:dyDescent="0.25">
      <c r="A330"/>
      <c r="F330"/>
    </row>
    <row r="331" spans="1:6" x14ac:dyDescent="0.25">
      <c r="A331"/>
      <c r="F331"/>
    </row>
    <row r="332" spans="1:6" x14ac:dyDescent="0.25">
      <c r="A332"/>
      <c r="F332"/>
    </row>
    <row r="333" spans="1:6" x14ac:dyDescent="0.25">
      <c r="A333"/>
      <c r="F333"/>
    </row>
    <row r="334" spans="1:6" x14ac:dyDescent="0.25">
      <c r="A334"/>
      <c r="F334"/>
    </row>
    <row r="335" spans="1:6" x14ac:dyDescent="0.25">
      <c r="A335"/>
      <c r="F335"/>
    </row>
    <row r="336" spans="1:6" x14ac:dyDescent="0.25">
      <c r="A336"/>
      <c r="F336"/>
    </row>
    <row r="337" spans="1:6" x14ac:dyDescent="0.25">
      <c r="A337"/>
      <c r="F337"/>
    </row>
    <row r="338" spans="1:6" x14ac:dyDescent="0.25">
      <c r="A338"/>
      <c r="F338"/>
    </row>
    <row r="339" spans="1:6" x14ac:dyDescent="0.25">
      <c r="A339"/>
      <c r="F339"/>
    </row>
    <row r="340" spans="1:6" x14ac:dyDescent="0.25">
      <c r="A340"/>
      <c r="F340"/>
    </row>
    <row r="341" spans="1:6" x14ac:dyDescent="0.25">
      <c r="A341"/>
      <c r="F341"/>
    </row>
    <row r="342" spans="1:6" x14ac:dyDescent="0.25">
      <c r="A342"/>
      <c r="F342"/>
    </row>
    <row r="343" spans="1:6" x14ac:dyDescent="0.25">
      <c r="A343"/>
      <c r="F343"/>
    </row>
    <row r="344" spans="1:6" x14ac:dyDescent="0.25">
      <c r="A344"/>
      <c r="F344"/>
    </row>
    <row r="345" spans="1:6" x14ac:dyDescent="0.25">
      <c r="A345"/>
      <c r="F345"/>
    </row>
    <row r="346" spans="1:6" x14ac:dyDescent="0.25">
      <c r="A346"/>
      <c r="F346"/>
    </row>
    <row r="347" spans="1:6" x14ac:dyDescent="0.25">
      <c r="A347"/>
      <c r="F347"/>
    </row>
    <row r="348" spans="1:6" x14ac:dyDescent="0.25">
      <c r="A348"/>
      <c r="F348"/>
    </row>
    <row r="349" spans="1:6" x14ac:dyDescent="0.25">
      <c r="A349"/>
      <c r="F349"/>
    </row>
    <row r="350" spans="1:6" x14ac:dyDescent="0.25">
      <c r="A350"/>
      <c r="F350"/>
    </row>
    <row r="351" spans="1:6" x14ac:dyDescent="0.25">
      <c r="A351"/>
      <c r="F351"/>
    </row>
    <row r="352" spans="1:6" x14ac:dyDescent="0.25">
      <c r="A352"/>
      <c r="F352"/>
    </row>
    <row r="353" spans="1:6" x14ac:dyDescent="0.25">
      <c r="A353"/>
      <c r="F353"/>
    </row>
    <row r="354" spans="1:6" x14ac:dyDescent="0.25">
      <c r="A354"/>
      <c r="F354"/>
    </row>
    <row r="355" spans="1:6" x14ac:dyDescent="0.25">
      <c r="A355"/>
      <c r="F355"/>
    </row>
    <row r="356" spans="1:6" x14ac:dyDescent="0.25">
      <c r="A356"/>
      <c r="F356"/>
    </row>
    <row r="357" spans="1:6" x14ac:dyDescent="0.25">
      <c r="A357"/>
      <c r="F357"/>
    </row>
    <row r="358" spans="1:6" x14ac:dyDescent="0.25">
      <c r="A358"/>
      <c r="F358"/>
    </row>
    <row r="359" spans="1:6" x14ac:dyDescent="0.25">
      <c r="A359"/>
      <c r="F359"/>
    </row>
    <row r="360" spans="1:6" x14ac:dyDescent="0.25">
      <c r="A360"/>
      <c r="F360"/>
    </row>
    <row r="361" spans="1:6" x14ac:dyDescent="0.25">
      <c r="A361"/>
      <c r="F361"/>
    </row>
    <row r="362" spans="1:6" x14ac:dyDescent="0.25">
      <c r="A362"/>
      <c r="F362"/>
    </row>
    <row r="363" spans="1:6" x14ac:dyDescent="0.25">
      <c r="A363"/>
      <c r="F363"/>
    </row>
    <row r="364" spans="1:6" x14ac:dyDescent="0.25">
      <c r="A364"/>
      <c r="F364"/>
    </row>
    <row r="365" spans="1:6" x14ac:dyDescent="0.25">
      <c r="A365"/>
      <c r="F365"/>
    </row>
    <row r="366" spans="1:6" x14ac:dyDescent="0.25">
      <c r="A366"/>
      <c r="F366"/>
    </row>
    <row r="367" spans="1:6" x14ac:dyDescent="0.25">
      <c r="A367"/>
      <c r="F367"/>
    </row>
    <row r="368" spans="1:6" x14ac:dyDescent="0.25">
      <c r="A368"/>
      <c r="F368"/>
    </row>
    <row r="369" spans="1:6" x14ac:dyDescent="0.25">
      <c r="A369"/>
      <c r="F369"/>
    </row>
    <row r="370" spans="1:6" x14ac:dyDescent="0.25">
      <c r="A370"/>
      <c r="F370"/>
    </row>
    <row r="371" spans="1:6" x14ac:dyDescent="0.25">
      <c r="A371"/>
      <c r="F371"/>
    </row>
    <row r="372" spans="1:6" x14ac:dyDescent="0.25">
      <c r="A372"/>
      <c r="F372"/>
    </row>
    <row r="373" spans="1:6" x14ac:dyDescent="0.25">
      <c r="A373"/>
      <c r="F373"/>
    </row>
    <row r="374" spans="1:6" x14ac:dyDescent="0.25">
      <c r="A374"/>
      <c r="F374"/>
    </row>
    <row r="375" spans="1:6" x14ac:dyDescent="0.25">
      <c r="A375"/>
      <c r="F375"/>
    </row>
    <row r="376" spans="1:6" x14ac:dyDescent="0.25">
      <c r="A376"/>
      <c r="F376"/>
    </row>
    <row r="377" spans="1:6" x14ac:dyDescent="0.25">
      <c r="A377"/>
      <c r="F377"/>
    </row>
    <row r="378" spans="1:6" x14ac:dyDescent="0.25">
      <c r="A378"/>
      <c r="F378"/>
    </row>
    <row r="379" spans="1:6" x14ac:dyDescent="0.25">
      <c r="A379"/>
      <c r="F379"/>
    </row>
    <row r="380" spans="1:6" x14ac:dyDescent="0.25">
      <c r="A380"/>
      <c r="F380"/>
    </row>
    <row r="381" spans="1:6" x14ac:dyDescent="0.25">
      <c r="A381"/>
      <c r="F381"/>
    </row>
    <row r="382" spans="1:6" x14ac:dyDescent="0.25">
      <c r="A382"/>
      <c r="F382"/>
    </row>
    <row r="383" spans="1:6" x14ac:dyDescent="0.25">
      <c r="A383"/>
      <c r="F383"/>
    </row>
    <row r="384" spans="1:6" x14ac:dyDescent="0.25">
      <c r="A384"/>
      <c r="F384"/>
    </row>
    <row r="385" spans="1:6" x14ac:dyDescent="0.25">
      <c r="A385"/>
      <c r="F385"/>
    </row>
    <row r="386" spans="1:6" x14ac:dyDescent="0.25">
      <c r="A386"/>
      <c r="F386"/>
    </row>
    <row r="387" spans="1:6" x14ac:dyDescent="0.25">
      <c r="A387"/>
      <c r="F387"/>
    </row>
    <row r="388" spans="1:6" x14ac:dyDescent="0.25">
      <c r="A388"/>
      <c r="F388"/>
    </row>
    <row r="389" spans="1:6" x14ac:dyDescent="0.25">
      <c r="A389"/>
      <c r="F389"/>
    </row>
    <row r="390" spans="1:6" x14ac:dyDescent="0.25">
      <c r="A390"/>
      <c r="F390"/>
    </row>
    <row r="391" spans="1:6" x14ac:dyDescent="0.25">
      <c r="A391"/>
      <c r="F391"/>
    </row>
    <row r="392" spans="1:6" x14ac:dyDescent="0.25">
      <c r="A392"/>
      <c r="F392"/>
    </row>
    <row r="393" spans="1:6" x14ac:dyDescent="0.25">
      <c r="A393"/>
      <c r="F393"/>
    </row>
    <row r="394" spans="1:6" x14ac:dyDescent="0.25">
      <c r="A394"/>
      <c r="F394"/>
    </row>
    <row r="395" spans="1:6" x14ac:dyDescent="0.25">
      <c r="A395"/>
      <c r="F395"/>
    </row>
    <row r="396" spans="1:6" x14ac:dyDescent="0.25">
      <c r="A396"/>
      <c r="F396"/>
    </row>
    <row r="397" spans="1:6" x14ac:dyDescent="0.25">
      <c r="A397"/>
      <c r="F397"/>
    </row>
    <row r="398" spans="1:6" x14ac:dyDescent="0.25">
      <c r="A398"/>
      <c r="F398"/>
    </row>
    <row r="399" spans="1:6" x14ac:dyDescent="0.25">
      <c r="A399"/>
      <c r="F399"/>
    </row>
    <row r="400" spans="1:6" x14ac:dyDescent="0.25">
      <c r="A400"/>
      <c r="F400"/>
    </row>
    <row r="401" spans="1:6" x14ac:dyDescent="0.25">
      <c r="A401"/>
      <c r="F401"/>
    </row>
    <row r="402" spans="1:6" x14ac:dyDescent="0.25">
      <c r="A402"/>
      <c r="F402"/>
    </row>
    <row r="403" spans="1:6" x14ac:dyDescent="0.25">
      <c r="A403"/>
      <c r="F403"/>
    </row>
    <row r="404" spans="1:6" x14ac:dyDescent="0.25">
      <c r="A404"/>
      <c r="F404"/>
    </row>
    <row r="405" spans="1:6" x14ac:dyDescent="0.25">
      <c r="A405"/>
      <c r="F405"/>
    </row>
    <row r="406" spans="1:6" x14ac:dyDescent="0.25">
      <c r="A406"/>
      <c r="F406"/>
    </row>
    <row r="407" spans="1:6" x14ac:dyDescent="0.25">
      <c r="A407"/>
      <c r="F407"/>
    </row>
    <row r="408" spans="1:6" x14ac:dyDescent="0.25">
      <c r="A408"/>
      <c r="F408"/>
    </row>
    <row r="409" spans="1:6" x14ac:dyDescent="0.25">
      <c r="A409"/>
      <c r="F409"/>
    </row>
    <row r="410" spans="1:6" x14ac:dyDescent="0.25">
      <c r="A410"/>
      <c r="F410"/>
    </row>
    <row r="411" spans="1:6" x14ac:dyDescent="0.25">
      <c r="A411"/>
      <c r="F411"/>
    </row>
    <row r="412" spans="1:6" x14ac:dyDescent="0.25">
      <c r="A412"/>
      <c r="F412"/>
    </row>
    <row r="413" spans="1:6" x14ac:dyDescent="0.25">
      <c r="A413"/>
      <c r="F413"/>
    </row>
    <row r="414" spans="1:6" x14ac:dyDescent="0.25">
      <c r="A414"/>
      <c r="F414"/>
    </row>
    <row r="415" spans="1:6" x14ac:dyDescent="0.25">
      <c r="A415"/>
      <c r="F415"/>
    </row>
    <row r="416" spans="1:6" x14ac:dyDescent="0.25">
      <c r="A416"/>
      <c r="F416"/>
    </row>
    <row r="417" spans="1:6" x14ac:dyDescent="0.25">
      <c r="A417"/>
      <c r="F417"/>
    </row>
    <row r="418" spans="1:6" x14ac:dyDescent="0.25">
      <c r="A418"/>
      <c r="F418"/>
    </row>
    <row r="419" spans="1:6" x14ac:dyDescent="0.25">
      <c r="A419"/>
      <c r="F419"/>
    </row>
    <row r="420" spans="1:6" x14ac:dyDescent="0.25">
      <c r="A420"/>
      <c r="F420"/>
    </row>
    <row r="421" spans="1:6" x14ac:dyDescent="0.25">
      <c r="A421"/>
      <c r="F421"/>
    </row>
    <row r="422" spans="1:6" x14ac:dyDescent="0.25">
      <c r="A422"/>
      <c r="F422"/>
    </row>
    <row r="423" spans="1:6" x14ac:dyDescent="0.25">
      <c r="A423"/>
      <c r="F423"/>
    </row>
    <row r="424" spans="1:6" x14ac:dyDescent="0.25">
      <c r="A424"/>
      <c r="F424"/>
    </row>
    <row r="425" spans="1:6" x14ac:dyDescent="0.25">
      <c r="A425"/>
      <c r="F425"/>
    </row>
    <row r="426" spans="1:6" x14ac:dyDescent="0.25">
      <c r="A426"/>
      <c r="F426"/>
    </row>
    <row r="427" spans="1:6" x14ac:dyDescent="0.25">
      <c r="A427"/>
      <c r="F427"/>
    </row>
    <row r="428" spans="1:6" x14ac:dyDescent="0.25">
      <c r="A428"/>
      <c r="F428"/>
    </row>
    <row r="429" spans="1:6" x14ac:dyDescent="0.25">
      <c r="A429"/>
      <c r="F429"/>
    </row>
    <row r="430" spans="1:6" x14ac:dyDescent="0.25">
      <c r="A430"/>
      <c r="F430"/>
    </row>
    <row r="431" spans="1:6" x14ac:dyDescent="0.25">
      <c r="A431"/>
      <c r="F431"/>
    </row>
    <row r="432" spans="1:6" x14ac:dyDescent="0.25">
      <c r="A432"/>
      <c r="F432"/>
    </row>
    <row r="433" spans="1:6" x14ac:dyDescent="0.25">
      <c r="A433"/>
      <c r="F433"/>
    </row>
    <row r="434" spans="1:6" x14ac:dyDescent="0.25">
      <c r="A434"/>
      <c r="F434"/>
    </row>
    <row r="435" spans="1:6" x14ac:dyDescent="0.25">
      <c r="A435"/>
      <c r="F435"/>
    </row>
    <row r="436" spans="1:6" x14ac:dyDescent="0.25">
      <c r="A436"/>
      <c r="F436"/>
    </row>
    <row r="437" spans="1:6" x14ac:dyDescent="0.25">
      <c r="A437"/>
      <c r="F437"/>
    </row>
    <row r="438" spans="1:6" x14ac:dyDescent="0.25">
      <c r="A438"/>
      <c r="F438"/>
    </row>
    <row r="439" spans="1:6" x14ac:dyDescent="0.25">
      <c r="A439"/>
      <c r="F439"/>
    </row>
    <row r="440" spans="1:6" x14ac:dyDescent="0.25">
      <c r="A440"/>
      <c r="F440"/>
    </row>
    <row r="441" spans="1:6" x14ac:dyDescent="0.25">
      <c r="A441"/>
      <c r="F441"/>
    </row>
    <row r="442" spans="1:6" x14ac:dyDescent="0.25">
      <c r="A442"/>
      <c r="F442"/>
    </row>
    <row r="443" spans="1:6" x14ac:dyDescent="0.25">
      <c r="A443"/>
      <c r="F443"/>
    </row>
    <row r="444" spans="1:6" x14ac:dyDescent="0.25">
      <c r="A444"/>
      <c r="F444"/>
    </row>
    <row r="445" spans="1:6" x14ac:dyDescent="0.25">
      <c r="A445"/>
      <c r="F445"/>
    </row>
    <row r="446" spans="1:6" x14ac:dyDescent="0.25">
      <c r="A446"/>
      <c r="F446"/>
    </row>
    <row r="447" spans="1:6" x14ac:dyDescent="0.25">
      <c r="A447"/>
      <c r="F447"/>
    </row>
    <row r="448" spans="1:6" x14ac:dyDescent="0.25">
      <c r="A448"/>
      <c r="F448"/>
    </row>
    <row r="449" spans="1:6" x14ac:dyDescent="0.25">
      <c r="A449"/>
      <c r="F449"/>
    </row>
    <row r="450" spans="1:6" x14ac:dyDescent="0.25">
      <c r="A450"/>
      <c r="F450"/>
    </row>
    <row r="451" spans="1:6" x14ac:dyDescent="0.25">
      <c r="A451"/>
      <c r="F451"/>
    </row>
    <row r="452" spans="1:6" x14ac:dyDescent="0.25">
      <c r="A452"/>
      <c r="F452"/>
    </row>
    <row r="453" spans="1:6" x14ac:dyDescent="0.25">
      <c r="A453"/>
      <c r="F453"/>
    </row>
    <row r="454" spans="1:6" x14ac:dyDescent="0.25">
      <c r="A454"/>
      <c r="F454"/>
    </row>
    <row r="455" spans="1:6" x14ac:dyDescent="0.25">
      <c r="A455"/>
      <c r="F455"/>
    </row>
    <row r="456" spans="1:6" x14ac:dyDescent="0.25">
      <c r="A456"/>
      <c r="F456"/>
    </row>
    <row r="457" spans="1:6" x14ac:dyDescent="0.25">
      <c r="A457"/>
      <c r="F457"/>
    </row>
    <row r="458" spans="1:6" x14ac:dyDescent="0.25">
      <c r="A458"/>
      <c r="F458"/>
    </row>
    <row r="459" spans="1:6" x14ac:dyDescent="0.25">
      <c r="A459"/>
      <c r="F459"/>
    </row>
    <row r="460" spans="1:6" x14ac:dyDescent="0.25">
      <c r="A460"/>
      <c r="F460"/>
    </row>
    <row r="461" spans="1:6" x14ac:dyDescent="0.25">
      <c r="A461"/>
      <c r="F461"/>
    </row>
    <row r="462" spans="1:6" x14ac:dyDescent="0.25">
      <c r="A462"/>
      <c r="F462"/>
    </row>
    <row r="463" spans="1:6" x14ac:dyDescent="0.25">
      <c r="A463"/>
      <c r="F463"/>
    </row>
    <row r="464" spans="1:6" x14ac:dyDescent="0.25">
      <c r="A464"/>
      <c r="F464"/>
    </row>
    <row r="465" spans="1:6" x14ac:dyDescent="0.25">
      <c r="A465"/>
      <c r="F465"/>
    </row>
    <row r="466" spans="1:6" x14ac:dyDescent="0.25">
      <c r="A466"/>
      <c r="F466"/>
    </row>
    <row r="467" spans="1:6" x14ac:dyDescent="0.25">
      <c r="A467"/>
      <c r="F467"/>
    </row>
    <row r="468" spans="1:6" x14ac:dyDescent="0.25">
      <c r="A468"/>
      <c r="F468"/>
    </row>
    <row r="469" spans="1:6" x14ac:dyDescent="0.25">
      <c r="A469"/>
      <c r="F469"/>
    </row>
    <row r="470" spans="1:6" x14ac:dyDescent="0.25">
      <c r="A470"/>
      <c r="F470"/>
    </row>
    <row r="471" spans="1:6" x14ac:dyDescent="0.25">
      <c r="A471"/>
      <c r="F471"/>
    </row>
    <row r="472" spans="1:6" x14ac:dyDescent="0.25">
      <c r="A472"/>
      <c r="F472"/>
    </row>
    <row r="473" spans="1:6" x14ac:dyDescent="0.25">
      <c r="A473"/>
      <c r="F473"/>
    </row>
    <row r="474" spans="1:6" x14ac:dyDescent="0.25">
      <c r="A474"/>
      <c r="F474"/>
    </row>
    <row r="475" spans="1:6" x14ac:dyDescent="0.25">
      <c r="A475"/>
      <c r="F475"/>
    </row>
    <row r="476" spans="1:6" x14ac:dyDescent="0.25">
      <c r="A476"/>
      <c r="F476"/>
    </row>
    <row r="477" spans="1:6" x14ac:dyDescent="0.25">
      <c r="A477"/>
      <c r="F477"/>
    </row>
    <row r="478" spans="1:6" x14ac:dyDescent="0.25">
      <c r="A478"/>
      <c r="F478"/>
    </row>
    <row r="479" spans="1:6" x14ac:dyDescent="0.25">
      <c r="A479"/>
      <c r="F479"/>
    </row>
    <row r="480" spans="1:6" x14ac:dyDescent="0.25">
      <c r="A480"/>
      <c r="F480"/>
    </row>
    <row r="481" spans="1:6" x14ac:dyDescent="0.25">
      <c r="A481"/>
      <c r="F481"/>
    </row>
    <row r="482" spans="1:6" x14ac:dyDescent="0.25">
      <c r="A482"/>
      <c r="F482"/>
    </row>
    <row r="483" spans="1:6" x14ac:dyDescent="0.25">
      <c r="A483"/>
      <c r="F483"/>
    </row>
    <row r="484" spans="1:6" x14ac:dyDescent="0.25">
      <c r="A484"/>
      <c r="F484"/>
    </row>
    <row r="485" spans="1:6" x14ac:dyDescent="0.25">
      <c r="A485"/>
      <c r="F485"/>
    </row>
    <row r="486" spans="1:6" x14ac:dyDescent="0.25">
      <c r="A486"/>
      <c r="F486"/>
    </row>
    <row r="487" spans="1:6" x14ac:dyDescent="0.25">
      <c r="A487"/>
      <c r="F487"/>
    </row>
    <row r="488" spans="1:6" x14ac:dyDescent="0.25">
      <c r="A488"/>
      <c r="F488"/>
    </row>
    <row r="489" spans="1:6" x14ac:dyDescent="0.25">
      <c r="A489"/>
      <c r="F489"/>
    </row>
    <row r="490" spans="1:6" x14ac:dyDescent="0.25">
      <c r="A490"/>
      <c r="F490"/>
    </row>
    <row r="491" spans="1:6" x14ac:dyDescent="0.25">
      <c r="A491"/>
      <c r="F491"/>
    </row>
    <row r="492" spans="1:6" x14ac:dyDescent="0.25">
      <c r="A492"/>
      <c r="F492"/>
    </row>
    <row r="493" spans="1:6" x14ac:dyDescent="0.25">
      <c r="A493"/>
      <c r="F493"/>
    </row>
    <row r="494" spans="1:6" x14ac:dyDescent="0.25">
      <c r="A494"/>
      <c r="F494"/>
    </row>
    <row r="495" spans="1:6" x14ac:dyDescent="0.25">
      <c r="A495"/>
      <c r="F495"/>
    </row>
    <row r="496" spans="1:6" x14ac:dyDescent="0.25">
      <c r="A496"/>
      <c r="F496"/>
    </row>
    <row r="497" spans="1:6" x14ac:dyDescent="0.25">
      <c r="A497"/>
      <c r="F497"/>
    </row>
    <row r="498" spans="1:6" x14ac:dyDescent="0.25">
      <c r="A498"/>
      <c r="F498"/>
    </row>
    <row r="499" spans="1:6" x14ac:dyDescent="0.25">
      <c r="A499"/>
      <c r="F499"/>
    </row>
    <row r="500" spans="1:6" x14ac:dyDescent="0.25">
      <c r="A500"/>
      <c r="F500"/>
    </row>
    <row r="501" spans="1:6" x14ac:dyDescent="0.25">
      <c r="A501"/>
      <c r="F501"/>
    </row>
    <row r="502" spans="1:6" x14ac:dyDescent="0.25">
      <c r="A502"/>
      <c r="F502"/>
    </row>
    <row r="503" spans="1:6" x14ac:dyDescent="0.25">
      <c r="A503"/>
      <c r="F503"/>
    </row>
    <row r="504" spans="1:6" x14ac:dyDescent="0.25">
      <c r="A504"/>
      <c r="F504"/>
    </row>
    <row r="505" spans="1:6" x14ac:dyDescent="0.25">
      <c r="A505"/>
      <c r="F505"/>
    </row>
    <row r="506" spans="1:6" x14ac:dyDescent="0.25">
      <c r="A506"/>
      <c r="F506"/>
    </row>
    <row r="507" spans="1:6" x14ac:dyDescent="0.25">
      <c r="A507"/>
      <c r="F507"/>
    </row>
    <row r="508" spans="1:6" x14ac:dyDescent="0.25">
      <c r="A508"/>
      <c r="F508"/>
    </row>
    <row r="509" spans="1:6" x14ac:dyDescent="0.25">
      <c r="A509"/>
      <c r="F509"/>
    </row>
    <row r="510" spans="1:6" x14ac:dyDescent="0.25">
      <c r="A510"/>
      <c r="F510"/>
    </row>
    <row r="511" spans="1:6" x14ac:dyDescent="0.25">
      <c r="A511"/>
      <c r="F511"/>
    </row>
    <row r="512" spans="1:6" x14ac:dyDescent="0.25">
      <c r="A512"/>
      <c r="F512"/>
    </row>
    <row r="513" spans="1:6" x14ac:dyDescent="0.25">
      <c r="A513"/>
      <c r="F513"/>
    </row>
    <row r="514" spans="1:6" x14ac:dyDescent="0.25">
      <c r="A514"/>
      <c r="F514"/>
    </row>
    <row r="515" spans="1:6" x14ac:dyDescent="0.25">
      <c r="A515"/>
      <c r="F515"/>
    </row>
    <row r="516" spans="1:6" x14ac:dyDescent="0.25">
      <c r="A516"/>
      <c r="F516"/>
    </row>
    <row r="517" spans="1:6" x14ac:dyDescent="0.25">
      <c r="A517"/>
      <c r="F517"/>
    </row>
    <row r="518" spans="1:6" x14ac:dyDescent="0.25">
      <c r="A518"/>
      <c r="F518"/>
    </row>
    <row r="519" spans="1:6" x14ac:dyDescent="0.25">
      <c r="A519"/>
      <c r="F519"/>
    </row>
    <row r="520" spans="1:6" x14ac:dyDescent="0.25">
      <c r="A520"/>
      <c r="F520"/>
    </row>
    <row r="521" spans="1:6" x14ac:dyDescent="0.25">
      <c r="A521"/>
      <c r="F521"/>
    </row>
    <row r="522" spans="1:6" x14ac:dyDescent="0.25">
      <c r="A522"/>
      <c r="F522"/>
    </row>
    <row r="523" spans="1:6" x14ac:dyDescent="0.25">
      <c r="A523"/>
      <c r="F523"/>
    </row>
    <row r="524" spans="1:6" x14ac:dyDescent="0.25">
      <c r="A524"/>
      <c r="F524"/>
    </row>
    <row r="525" spans="1:6" x14ac:dyDescent="0.25">
      <c r="A525"/>
      <c r="F525"/>
    </row>
    <row r="526" spans="1:6" x14ac:dyDescent="0.25">
      <c r="A526"/>
      <c r="F526"/>
    </row>
    <row r="527" spans="1:6" x14ac:dyDescent="0.25">
      <c r="A527"/>
      <c r="F527"/>
    </row>
    <row r="528" spans="1:6" x14ac:dyDescent="0.25">
      <c r="A528"/>
      <c r="F528"/>
    </row>
    <row r="529" spans="1:6" x14ac:dyDescent="0.25">
      <c r="A529"/>
      <c r="F529"/>
    </row>
    <row r="530" spans="1:6" x14ac:dyDescent="0.25">
      <c r="A530"/>
      <c r="F530"/>
    </row>
    <row r="531" spans="1:6" x14ac:dyDescent="0.25">
      <c r="A531"/>
      <c r="F531"/>
    </row>
    <row r="532" spans="1:6" x14ac:dyDescent="0.25">
      <c r="A532"/>
      <c r="F532"/>
    </row>
    <row r="533" spans="1:6" x14ac:dyDescent="0.25">
      <c r="A533"/>
      <c r="F533"/>
    </row>
    <row r="534" spans="1:6" x14ac:dyDescent="0.25">
      <c r="A534"/>
      <c r="F534"/>
    </row>
    <row r="535" spans="1:6" x14ac:dyDescent="0.25">
      <c r="A535"/>
      <c r="F535"/>
    </row>
    <row r="536" spans="1:6" x14ac:dyDescent="0.25">
      <c r="A536"/>
      <c r="F536"/>
    </row>
    <row r="537" spans="1:6" x14ac:dyDescent="0.25">
      <c r="A537"/>
      <c r="F537"/>
    </row>
    <row r="538" spans="1:6" x14ac:dyDescent="0.25">
      <c r="A538"/>
      <c r="F538"/>
    </row>
    <row r="539" spans="1:6" x14ac:dyDescent="0.25">
      <c r="A539"/>
      <c r="F539"/>
    </row>
    <row r="540" spans="1:6" x14ac:dyDescent="0.25">
      <c r="A540"/>
      <c r="F540"/>
    </row>
    <row r="541" spans="1:6" x14ac:dyDescent="0.25">
      <c r="A541"/>
      <c r="F541"/>
    </row>
    <row r="542" spans="1:6" x14ac:dyDescent="0.25">
      <c r="A542"/>
      <c r="F542"/>
    </row>
    <row r="543" spans="1:6" x14ac:dyDescent="0.25">
      <c r="A543"/>
      <c r="F543"/>
    </row>
    <row r="544" spans="1:6" x14ac:dyDescent="0.25">
      <c r="A544"/>
      <c r="F544"/>
    </row>
    <row r="545" spans="1:6" x14ac:dyDescent="0.25">
      <c r="A545"/>
      <c r="F545"/>
    </row>
    <row r="546" spans="1:6" x14ac:dyDescent="0.25">
      <c r="A546"/>
      <c r="F546"/>
    </row>
    <row r="547" spans="1:6" x14ac:dyDescent="0.25">
      <c r="A547"/>
      <c r="F547"/>
    </row>
    <row r="548" spans="1:6" x14ac:dyDescent="0.25">
      <c r="A548"/>
      <c r="F548"/>
    </row>
    <row r="549" spans="1:6" x14ac:dyDescent="0.25">
      <c r="A549"/>
      <c r="F549"/>
    </row>
    <row r="550" spans="1:6" x14ac:dyDescent="0.25">
      <c r="A550"/>
      <c r="F550"/>
    </row>
    <row r="551" spans="1:6" x14ac:dyDescent="0.25">
      <c r="A551"/>
      <c r="F551"/>
    </row>
    <row r="552" spans="1:6" x14ac:dyDescent="0.25">
      <c r="A552"/>
      <c r="F552"/>
    </row>
    <row r="553" spans="1:6" x14ac:dyDescent="0.25">
      <c r="A553"/>
      <c r="F553"/>
    </row>
    <row r="554" spans="1:6" x14ac:dyDescent="0.25">
      <c r="A554"/>
      <c r="F554"/>
    </row>
    <row r="555" spans="1:6" x14ac:dyDescent="0.25">
      <c r="A555"/>
      <c r="F555"/>
    </row>
    <row r="556" spans="1:6" x14ac:dyDescent="0.25">
      <c r="A556"/>
      <c r="F556"/>
    </row>
    <row r="557" spans="1:6" x14ac:dyDescent="0.25">
      <c r="A557"/>
      <c r="F557"/>
    </row>
    <row r="558" spans="1:6" x14ac:dyDescent="0.25">
      <c r="A558"/>
      <c r="F558"/>
    </row>
    <row r="559" spans="1:6" x14ac:dyDescent="0.25">
      <c r="A559"/>
      <c r="F559"/>
    </row>
    <row r="560" spans="1:6" x14ac:dyDescent="0.25">
      <c r="A560"/>
      <c r="F560"/>
    </row>
    <row r="561" spans="1:13" x14ac:dyDescent="0.25">
      <c r="A561"/>
      <c r="F561"/>
    </row>
    <row r="562" spans="1:13" x14ac:dyDescent="0.25">
      <c r="A562"/>
      <c r="F562"/>
      <c r="H562" s="32" t="s">
        <v>90</v>
      </c>
      <c r="I562" s="32"/>
      <c r="J562" s="32"/>
      <c r="K562" s="32"/>
      <c r="L562" s="32"/>
      <c r="M562" s="32"/>
    </row>
    <row r="563" spans="1:13" x14ac:dyDescent="0.25">
      <c r="A563"/>
      <c r="F563"/>
    </row>
    <row r="564" spans="1:13" x14ac:dyDescent="0.25">
      <c r="A564"/>
      <c r="F564"/>
    </row>
    <row r="565" spans="1:13" x14ac:dyDescent="0.25">
      <c r="A565"/>
      <c r="F565"/>
    </row>
    <row r="566" spans="1:13" x14ac:dyDescent="0.25">
      <c r="A566"/>
      <c r="F566"/>
    </row>
    <row r="567" spans="1:13" x14ac:dyDescent="0.25">
      <c r="A567"/>
      <c r="F567"/>
    </row>
    <row r="568" spans="1:13" x14ac:dyDescent="0.25">
      <c r="A568"/>
      <c r="F568"/>
    </row>
    <row r="569" spans="1:13" x14ac:dyDescent="0.25">
      <c r="A569"/>
      <c r="F569"/>
    </row>
    <row r="570" spans="1:13" x14ac:dyDescent="0.25">
      <c r="A570"/>
      <c r="F570"/>
    </row>
    <row r="571" spans="1:13" x14ac:dyDescent="0.25">
      <c r="A571"/>
      <c r="F571"/>
    </row>
    <row r="572" spans="1:13" x14ac:dyDescent="0.25">
      <c r="A572"/>
      <c r="F572"/>
    </row>
    <row r="573" spans="1:13" x14ac:dyDescent="0.25">
      <c r="A573"/>
      <c r="F573"/>
    </row>
    <row r="574" spans="1:13" x14ac:dyDescent="0.25">
      <c r="A574"/>
      <c r="F574"/>
    </row>
    <row r="575" spans="1:13" x14ac:dyDescent="0.25">
      <c r="A575"/>
      <c r="F575"/>
    </row>
    <row r="576" spans="1:13" x14ac:dyDescent="0.25">
      <c r="A576"/>
      <c r="F576"/>
    </row>
    <row r="577" spans="1:6" x14ac:dyDescent="0.25">
      <c r="A577"/>
      <c r="F577"/>
    </row>
    <row r="578" spans="1:6" x14ac:dyDescent="0.25">
      <c r="A578"/>
      <c r="F578"/>
    </row>
    <row r="579" spans="1:6" x14ac:dyDescent="0.25">
      <c r="A579"/>
      <c r="F579"/>
    </row>
    <row r="580" spans="1:6" x14ac:dyDescent="0.25">
      <c r="A580"/>
      <c r="F580"/>
    </row>
    <row r="581" spans="1:6" x14ac:dyDescent="0.25">
      <c r="A581"/>
      <c r="F581"/>
    </row>
    <row r="582" spans="1:6" x14ac:dyDescent="0.25">
      <c r="A582"/>
      <c r="F582"/>
    </row>
    <row r="583" spans="1:6" x14ac:dyDescent="0.25">
      <c r="A583"/>
      <c r="F583"/>
    </row>
    <row r="584" spans="1:6" x14ac:dyDescent="0.25">
      <c r="A584"/>
      <c r="F584"/>
    </row>
    <row r="585" spans="1:6" x14ac:dyDescent="0.25">
      <c r="A585"/>
      <c r="F585"/>
    </row>
    <row r="586" spans="1:6" x14ac:dyDescent="0.25">
      <c r="A586"/>
      <c r="F586"/>
    </row>
    <row r="587" spans="1:6" x14ac:dyDescent="0.25">
      <c r="E587" s="24"/>
    </row>
    <row r="588" spans="1:6" x14ac:dyDescent="0.25">
      <c r="E588" s="24"/>
    </row>
    <row r="589" spans="1:6" x14ac:dyDescent="0.25">
      <c r="E589" s="24"/>
    </row>
    <row r="590" spans="1:6" x14ac:dyDescent="0.25">
      <c r="E590" s="24"/>
    </row>
    <row r="591" spans="1:6" x14ac:dyDescent="0.25">
      <c r="E591" s="24"/>
    </row>
    <row r="592" spans="1:6" x14ac:dyDescent="0.25">
      <c r="E592" s="24"/>
    </row>
    <row r="593" spans="5:5" x14ac:dyDescent="0.25">
      <c r="E593" s="24"/>
    </row>
    <row r="594" spans="5:5" x14ac:dyDescent="0.25">
      <c r="E594" s="24"/>
    </row>
    <row r="595" spans="5:5" x14ac:dyDescent="0.25">
      <c r="E595" s="24"/>
    </row>
    <row r="596" spans="5:5" x14ac:dyDescent="0.25">
      <c r="E596" s="24"/>
    </row>
    <row r="597" spans="5:5" x14ac:dyDescent="0.25">
      <c r="E597" s="24"/>
    </row>
    <row r="598" spans="5:5" x14ac:dyDescent="0.25">
      <c r="E598" s="24"/>
    </row>
    <row r="599" spans="5:5" x14ac:dyDescent="0.25">
      <c r="E599" s="24"/>
    </row>
    <row r="600" spans="5:5" x14ac:dyDescent="0.25">
      <c r="E600" s="24"/>
    </row>
    <row r="601" spans="5:5" x14ac:dyDescent="0.25">
      <c r="E601" s="24"/>
    </row>
    <row r="602" spans="5:5" x14ac:dyDescent="0.25">
      <c r="E602" s="24"/>
    </row>
    <row r="603" spans="5:5" x14ac:dyDescent="0.25">
      <c r="E603" s="24"/>
    </row>
    <row r="604" spans="5:5" x14ac:dyDescent="0.25">
      <c r="E604" s="24"/>
    </row>
    <row r="605" spans="5:5" x14ac:dyDescent="0.25">
      <c r="E605" s="24"/>
    </row>
    <row r="606" spans="5:5" x14ac:dyDescent="0.25">
      <c r="E606" s="24"/>
    </row>
    <row r="607" spans="5:5" x14ac:dyDescent="0.25">
      <c r="E607" s="24"/>
    </row>
    <row r="608" spans="5:5" x14ac:dyDescent="0.25">
      <c r="E608" s="24"/>
    </row>
    <row r="609" spans="5:5" x14ac:dyDescent="0.25">
      <c r="E609" s="24"/>
    </row>
    <row r="610" spans="5:5" x14ac:dyDescent="0.25">
      <c r="E610" s="24"/>
    </row>
    <row r="611" spans="5:5" x14ac:dyDescent="0.25">
      <c r="E611" s="24"/>
    </row>
    <row r="612" spans="5:5" x14ac:dyDescent="0.25">
      <c r="E612" s="24"/>
    </row>
    <row r="613" spans="5:5" x14ac:dyDescent="0.25">
      <c r="E613" s="24"/>
    </row>
    <row r="614" spans="5:5" x14ac:dyDescent="0.25">
      <c r="E614" s="24"/>
    </row>
    <row r="615" spans="5:5" x14ac:dyDescent="0.25">
      <c r="E615" s="24"/>
    </row>
    <row r="616" spans="5:5" x14ac:dyDescent="0.25">
      <c r="E616" s="24"/>
    </row>
    <row r="617" spans="5:5" x14ac:dyDescent="0.25">
      <c r="E617" s="24"/>
    </row>
    <row r="618" spans="5:5" x14ac:dyDescent="0.25">
      <c r="E618" s="24"/>
    </row>
    <row r="619" spans="5:5" x14ac:dyDescent="0.25">
      <c r="E619" s="24"/>
    </row>
    <row r="620" spans="5:5" x14ac:dyDescent="0.25">
      <c r="E620" s="24"/>
    </row>
    <row r="621" spans="5:5" x14ac:dyDescent="0.25">
      <c r="E621" s="24"/>
    </row>
    <row r="622" spans="5:5" x14ac:dyDescent="0.25">
      <c r="E622" s="24"/>
    </row>
    <row r="623" spans="5:5" x14ac:dyDescent="0.25">
      <c r="E623" s="24"/>
    </row>
    <row r="624" spans="5:5" x14ac:dyDescent="0.25">
      <c r="E624" s="24"/>
    </row>
    <row r="625" spans="5:5" x14ac:dyDescent="0.25">
      <c r="E625" s="24"/>
    </row>
    <row r="626" spans="5:5" x14ac:dyDescent="0.25">
      <c r="E626" s="24"/>
    </row>
    <row r="627" spans="5:5" x14ac:dyDescent="0.25">
      <c r="E627" s="24"/>
    </row>
    <row r="628" spans="5:5" x14ac:dyDescent="0.25">
      <c r="E628" s="24"/>
    </row>
    <row r="629" spans="5:5" x14ac:dyDescent="0.25">
      <c r="E629" s="24"/>
    </row>
    <row r="630" spans="5:5" x14ac:dyDescent="0.25">
      <c r="E630" s="24"/>
    </row>
    <row r="631" spans="5:5" x14ac:dyDescent="0.25">
      <c r="E631" s="24"/>
    </row>
    <row r="632" spans="5:5" x14ac:dyDescent="0.25">
      <c r="E632" s="24"/>
    </row>
    <row r="633" spans="5:5" x14ac:dyDescent="0.25">
      <c r="E633" s="24"/>
    </row>
    <row r="634" spans="5:5" x14ac:dyDescent="0.25">
      <c r="E634" s="24"/>
    </row>
    <row r="635" spans="5:5" x14ac:dyDescent="0.25">
      <c r="E635" s="24"/>
    </row>
    <row r="636" spans="5:5" x14ac:dyDescent="0.25">
      <c r="E636" s="24"/>
    </row>
    <row r="637" spans="5:5" x14ac:dyDescent="0.25">
      <c r="E637" s="24"/>
    </row>
    <row r="638" spans="5:5" x14ac:dyDescent="0.25">
      <c r="E638" s="24"/>
    </row>
    <row r="639" spans="5:5" x14ac:dyDescent="0.25">
      <c r="E639" s="24"/>
    </row>
    <row r="640" spans="5:5" x14ac:dyDescent="0.25">
      <c r="E640" s="24"/>
    </row>
    <row r="641" spans="5:5" x14ac:dyDescent="0.25">
      <c r="E641" s="24"/>
    </row>
    <row r="642" spans="5:5" x14ac:dyDescent="0.25">
      <c r="E642" s="24"/>
    </row>
    <row r="643" spans="5:5" x14ac:dyDescent="0.25">
      <c r="E643" s="24"/>
    </row>
    <row r="644" spans="5:5" x14ac:dyDescent="0.25">
      <c r="E644" s="24"/>
    </row>
    <row r="645" spans="5:5" x14ac:dyDescent="0.25">
      <c r="E645" s="24"/>
    </row>
    <row r="646" spans="5:5" x14ac:dyDescent="0.25">
      <c r="E646" s="24"/>
    </row>
    <row r="647" spans="5:5" x14ac:dyDescent="0.25">
      <c r="E647" s="24"/>
    </row>
    <row r="648" spans="5:5" x14ac:dyDescent="0.25">
      <c r="E648" s="24"/>
    </row>
    <row r="649" spans="5:5" x14ac:dyDescent="0.25">
      <c r="E649" s="24"/>
    </row>
    <row r="650" spans="5:5" x14ac:dyDescent="0.25">
      <c r="E650" s="24"/>
    </row>
    <row r="651" spans="5:5" x14ac:dyDescent="0.25">
      <c r="E651" s="24"/>
    </row>
    <row r="652" spans="5:5" x14ac:dyDescent="0.25">
      <c r="E652" s="24"/>
    </row>
    <row r="653" spans="5:5" x14ac:dyDescent="0.25">
      <c r="E653" s="24"/>
    </row>
    <row r="654" spans="5:5" x14ac:dyDescent="0.25">
      <c r="E654" s="24"/>
    </row>
    <row r="655" spans="5:5" x14ac:dyDescent="0.25">
      <c r="E655" s="24"/>
    </row>
    <row r="656" spans="5:5" x14ac:dyDescent="0.25">
      <c r="E656" s="24"/>
    </row>
    <row r="657" spans="5:5" x14ac:dyDescent="0.25">
      <c r="E657" s="24"/>
    </row>
    <row r="658" spans="5:5" x14ac:dyDescent="0.25">
      <c r="E658" s="24"/>
    </row>
    <row r="659" spans="5:5" x14ac:dyDescent="0.25">
      <c r="E659" s="24"/>
    </row>
    <row r="660" spans="5:5" x14ac:dyDescent="0.25">
      <c r="E660" s="24"/>
    </row>
    <row r="661" spans="5:5" x14ac:dyDescent="0.25">
      <c r="E661" s="24"/>
    </row>
    <row r="662" spans="5:5" x14ac:dyDescent="0.25">
      <c r="E662" s="24"/>
    </row>
    <row r="663" spans="5:5" x14ac:dyDescent="0.25">
      <c r="E663" s="24"/>
    </row>
    <row r="664" spans="5:5" x14ac:dyDescent="0.25">
      <c r="E664" s="24"/>
    </row>
    <row r="665" spans="5:5" x14ac:dyDescent="0.25">
      <c r="E665" s="24"/>
    </row>
    <row r="666" spans="5:5" x14ac:dyDescent="0.25">
      <c r="E666" s="24"/>
    </row>
    <row r="667" spans="5:5" x14ac:dyDescent="0.25">
      <c r="E667" s="24"/>
    </row>
    <row r="668" spans="5:5" x14ac:dyDescent="0.25">
      <c r="E668" s="24"/>
    </row>
    <row r="669" spans="5:5" x14ac:dyDescent="0.25">
      <c r="E669" s="24"/>
    </row>
    <row r="670" spans="5:5" x14ac:dyDescent="0.25">
      <c r="E670" s="24"/>
    </row>
    <row r="671" spans="5:5" x14ac:dyDescent="0.25">
      <c r="E671" s="24"/>
    </row>
    <row r="672" spans="5:5" x14ac:dyDescent="0.25">
      <c r="E672" s="24"/>
    </row>
    <row r="673" spans="5:5" x14ac:dyDescent="0.25">
      <c r="E673" s="24"/>
    </row>
    <row r="674" spans="5:5" x14ac:dyDescent="0.25">
      <c r="E674" s="24"/>
    </row>
    <row r="675" spans="5:5" x14ac:dyDescent="0.25">
      <c r="E675" s="24"/>
    </row>
    <row r="676" spans="5:5" x14ac:dyDescent="0.25">
      <c r="E676" s="24"/>
    </row>
    <row r="677" spans="5:5" x14ac:dyDescent="0.25">
      <c r="E677" s="24"/>
    </row>
    <row r="678" spans="5:5" x14ac:dyDescent="0.25">
      <c r="E678" s="24"/>
    </row>
    <row r="679" spans="5:5" x14ac:dyDescent="0.25">
      <c r="E679" s="24"/>
    </row>
    <row r="680" spans="5:5" x14ac:dyDescent="0.25">
      <c r="E680" s="24"/>
    </row>
    <row r="681" spans="5:5" x14ac:dyDescent="0.25">
      <c r="E681" s="24"/>
    </row>
    <row r="682" spans="5:5" x14ac:dyDescent="0.25">
      <c r="E682" s="24"/>
    </row>
    <row r="683" spans="5:5" x14ac:dyDescent="0.25">
      <c r="E683" s="24"/>
    </row>
    <row r="684" spans="5:5" x14ac:dyDescent="0.25">
      <c r="E684" s="24"/>
    </row>
    <row r="685" spans="5:5" x14ac:dyDescent="0.25">
      <c r="E685" s="24"/>
    </row>
    <row r="686" spans="5:5" x14ac:dyDescent="0.25">
      <c r="E686" s="24"/>
    </row>
    <row r="687" spans="5:5" x14ac:dyDescent="0.25">
      <c r="E687" s="24"/>
    </row>
    <row r="688" spans="5:5" x14ac:dyDescent="0.25">
      <c r="E688" s="24"/>
    </row>
    <row r="689" spans="5:5" x14ac:dyDescent="0.25">
      <c r="E689" s="24"/>
    </row>
    <row r="690" spans="5:5" x14ac:dyDescent="0.25">
      <c r="E690" s="24"/>
    </row>
    <row r="691" spans="5:5" x14ac:dyDescent="0.25">
      <c r="E691" s="24"/>
    </row>
    <row r="692" spans="5:5" x14ac:dyDescent="0.25">
      <c r="E692" s="24"/>
    </row>
    <row r="693" spans="5:5" x14ac:dyDescent="0.25">
      <c r="E693" s="24"/>
    </row>
    <row r="694" spans="5:5" x14ac:dyDescent="0.25">
      <c r="E694" s="24"/>
    </row>
    <row r="695" spans="5:5" x14ac:dyDescent="0.25">
      <c r="E695" s="24"/>
    </row>
    <row r="696" spans="5:5" x14ac:dyDescent="0.25">
      <c r="E696" s="24"/>
    </row>
    <row r="697" spans="5:5" x14ac:dyDescent="0.25">
      <c r="E697" s="24"/>
    </row>
    <row r="698" spans="5:5" x14ac:dyDescent="0.25">
      <c r="E698" s="24"/>
    </row>
    <row r="699" spans="5:5" x14ac:dyDescent="0.25">
      <c r="E699" s="24"/>
    </row>
    <row r="700" spans="5:5" x14ac:dyDescent="0.25">
      <c r="E700" s="24"/>
    </row>
    <row r="701" spans="5:5" x14ac:dyDescent="0.25">
      <c r="E701" s="24"/>
    </row>
    <row r="702" spans="5:5" x14ac:dyDescent="0.25">
      <c r="E702" s="24"/>
    </row>
    <row r="703" spans="5:5" x14ac:dyDescent="0.25">
      <c r="E703" s="24"/>
    </row>
    <row r="704" spans="5:5" x14ac:dyDescent="0.25">
      <c r="E704" s="24"/>
    </row>
    <row r="705" spans="5:7" x14ac:dyDescent="0.25">
      <c r="E705" s="24"/>
    </row>
    <row r="706" spans="5:7" x14ac:dyDescent="0.25">
      <c r="E706" s="24"/>
    </row>
    <row r="707" spans="5:7" x14ac:dyDescent="0.25">
      <c r="E707" s="24"/>
    </row>
    <row r="708" spans="5:7" x14ac:dyDescent="0.25">
      <c r="E708" s="24"/>
    </row>
    <row r="709" spans="5:7" x14ac:dyDescent="0.25">
      <c r="E709" s="24"/>
    </row>
    <row r="710" spans="5:7" x14ac:dyDescent="0.25">
      <c r="E710" s="24"/>
    </row>
    <row r="711" spans="5:7" x14ac:dyDescent="0.25">
      <c r="E711" s="24"/>
    </row>
    <row r="712" spans="5:7" x14ac:dyDescent="0.25">
      <c r="E712" s="24"/>
    </row>
    <row r="713" spans="5:7" x14ac:dyDescent="0.25">
      <c r="E713" s="24"/>
    </row>
    <row r="714" spans="5:7" x14ac:dyDescent="0.25">
      <c r="E714" s="24"/>
    </row>
    <row r="715" spans="5:7" x14ac:dyDescent="0.25">
      <c r="E715" s="24"/>
    </row>
    <row r="716" spans="5:7" x14ac:dyDescent="0.25">
      <c r="E716" s="24"/>
    </row>
    <row r="717" spans="5:7" x14ac:dyDescent="0.25">
      <c r="E717" s="24"/>
    </row>
    <row r="718" spans="5:7" x14ac:dyDescent="0.25">
      <c r="E718" s="24"/>
    </row>
    <row r="719" spans="5:7" x14ac:dyDescent="0.25">
      <c r="E719" s="24"/>
    </row>
    <row r="720" spans="5:7" x14ac:dyDescent="0.25">
      <c r="E720" s="24"/>
      <c r="G720" s="24"/>
    </row>
    <row r="721" spans="5:5" x14ac:dyDescent="0.25">
      <c r="E721" s="24"/>
    </row>
    <row r="722" spans="5:5" x14ac:dyDescent="0.25">
      <c r="E722" s="24"/>
    </row>
    <row r="723" spans="5:5" x14ac:dyDescent="0.25">
      <c r="E723" s="24"/>
    </row>
    <row r="724" spans="5:5" x14ac:dyDescent="0.25">
      <c r="E724" s="24"/>
    </row>
    <row r="725" spans="5:5" x14ac:dyDescent="0.25">
      <c r="E725" s="24"/>
    </row>
    <row r="726" spans="5:5" x14ac:dyDescent="0.25">
      <c r="E726" s="24"/>
    </row>
    <row r="727" spans="5:5" x14ac:dyDescent="0.25">
      <c r="E727" s="24"/>
    </row>
    <row r="728" spans="5:5" x14ac:dyDescent="0.25">
      <c r="E728" s="24"/>
    </row>
    <row r="729" spans="5:5" x14ac:dyDescent="0.25">
      <c r="E729" s="24"/>
    </row>
    <row r="730" spans="5:5" x14ac:dyDescent="0.25">
      <c r="E730" s="24"/>
    </row>
    <row r="731" spans="5:5" x14ac:dyDescent="0.25">
      <c r="E731" s="24"/>
    </row>
    <row r="732" spans="5:5" x14ac:dyDescent="0.25">
      <c r="E732" s="24"/>
    </row>
    <row r="733" spans="5:5" x14ac:dyDescent="0.25">
      <c r="E733" s="24"/>
    </row>
    <row r="734" spans="5:5" x14ac:dyDescent="0.25">
      <c r="E734" s="24"/>
    </row>
    <row r="735" spans="5:5" x14ac:dyDescent="0.25">
      <c r="E735" s="24"/>
    </row>
    <row r="736" spans="5:5" x14ac:dyDescent="0.25">
      <c r="E736" s="24"/>
    </row>
    <row r="737" spans="5:5" x14ac:dyDescent="0.25">
      <c r="E737" s="24"/>
    </row>
    <row r="738" spans="5:5" x14ac:dyDescent="0.25">
      <c r="E738" s="24"/>
    </row>
    <row r="739" spans="5:5" x14ac:dyDescent="0.25">
      <c r="E739" s="24"/>
    </row>
    <row r="740" spans="5:5" x14ac:dyDescent="0.25">
      <c r="E740" s="24"/>
    </row>
    <row r="741" spans="5:5" x14ac:dyDescent="0.25">
      <c r="E741" s="24"/>
    </row>
    <row r="742" spans="5:5" x14ac:dyDescent="0.25">
      <c r="E742" s="24"/>
    </row>
    <row r="743" spans="5:5" x14ac:dyDescent="0.25">
      <c r="E743" s="24"/>
    </row>
    <row r="744" spans="5:5" x14ac:dyDescent="0.25">
      <c r="E744" s="24"/>
    </row>
    <row r="745" spans="5:5" x14ac:dyDescent="0.25">
      <c r="E745" s="24"/>
    </row>
    <row r="746" spans="5:5" x14ac:dyDescent="0.25">
      <c r="E746" s="24"/>
    </row>
    <row r="747" spans="5:5" x14ac:dyDescent="0.25">
      <c r="E747" s="24"/>
    </row>
    <row r="748" spans="5:5" x14ac:dyDescent="0.25">
      <c r="E748" s="24"/>
    </row>
    <row r="749" spans="5:5" x14ac:dyDescent="0.25">
      <c r="E749" s="24"/>
    </row>
    <row r="750" spans="5:5" x14ac:dyDescent="0.25">
      <c r="E750" s="24"/>
    </row>
    <row r="751" spans="5:5" x14ac:dyDescent="0.25">
      <c r="E751" s="24"/>
    </row>
    <row r="752" spans="5:5" x14ac:dyDescent="0.25">
      <c r="E752" s="24"/>
    </row>
    <row r="753" spans="5:5" x14ac:dyDescent="0.25">
      <c r="E753" s="24"/>
    </row>
    <row r="754" spans="5:5" x14ac:dyDescent="0.25">
      <c r="E754" s="24"/>
    </row>
    <row r="755" spans="5:5" x14ac:dyDescent="0.25">
      <c r="E755" s="24"/>
    </row>
    <row r="756" spans="5:5" x14ac:dyDescent="0.25">
      <c r="E756" s="24"/>
    </row>
    <row r="757" spans="5:5" x14ac:dyDescent="0.25">
      <c r="E757" s="24"/>
    </row>
    <row r="758" spans="5:5" x14ac:dyDescent="0.25">
      <c r="E758" s="24"/>
    </row>
    <row r="759" spans="5:5" x14ac:dyDescent="0.25">
      <c r="E759" s="24"/>
    </row>
    <row r="760" spans="5:5" x14ac:dyDescent="0.25">
      <c r="E760" s="24"/>
    </row>
    <row r="761" spans="5:5" x14ac:dyDescent="0.25">
      <c r="E761" s="24"/>
    </row>
    <row r="762" spans="5:5" x14ac:dyDescent="0.25">
      <c r="E762" s="24"/>
    </row>
    <row r="763" spans="5:5" x14ac:dyDescent="0.25">
      <c r="E763" s="24"/>
    </row>
    <row r="764" spans="5:5" x14ac:dyDescent="0.25">
      <c r="E764" s="24"/>
    </row>
    <row r="765" spans="5:5" x14ac:dyDescent="0.25">
      <c r="E765" s="24"/>
    </row>
    <row r="766" spans="5:5" x14ac:dyDescent="0.25">
      <c r="E766" s="24"/>
    </row>
    <row r="767" spans="5:5" x14ac:dyDescent="0.25">
      <c r="E767" s="24"/>
    </row>
    <row r="768" spans="5:5" x14ac:dyDescent="0.25">
      <c r="E768" s="24"/>
    </row>
    <row r="769" spans="5:7" x14ac:dyDescent="0.25">
      <c r="E769" s="24"/>
    </row>
    <row r="770" spans="5:7" x14ac:dyDescent="0.25">
      <c r="E770" s="24"/>
    </row>
    <row r="771" spans="5:7" x14ac:dyDescent="0.25">
      <c r="E771" s="24"/>
    </row>
    <row r="772" spans="5:7" x14ac:dyDescent="0.25">
      <c r="E772" s="24"/>
    </row>
    <row r="773" spans="5:7" x14ac:dyDescent="0.25">
      <c r="E773" s="24"/>
    </row>
    <row r="774" spans="5:7" x14ac:dyDescent="0.25">
      <c r="E774" s="24"/>
    </row>
    <row r="775" spans="5:7" x14ac:dyDescent="0.25">
      <c r="E775" s="24"/>
    </row>
    <row r="776" spans="5:7" x14ac:dyDescent="0.25">
      <c r="E776" s="24"/>
    </row>
    <row r="777" spans="5:7" x14ac:dyDescent="0.25">
      <c r="E777" s="24"/>
    </row>
    <row r="778" spans="5:7" x14ac:dyDescent="0.25">
      <c r="E778" s="24"/>
    </row>
    <row r="779" spans="5:7" x14ac:dyDescent="0.25">
      <c r="E779" s="24"/>
    </row>
    <row r="780" spans="5:7" x14ac:dyDescent="0.25">
      <c r="E780" s="24"/>
    </row>
    <row r="781" spans="5:7" x14ac:dyDescent="0.25">
      <c r="E781" s="24"/>
    </row>
    <row r="782" spans="5:7" x14ac:dyDescent="0.25">
      <c r="E782" s="24"/>
      <c r="G782" s="24"/>
    </row>
    <row r="783" spans="5:7" x14ac:dyDescent="0.25">
      <c r="E783" s="24"/>
    </row>
    <row r="784" spans="5:7" x14ac:dyDescent="0.25">
      <c r="E784" s="24"/>
    </row>
    <row r="785" spans="5:5" x14ac:dyDescent="0.25">
      <c r="E785" s="24"/>
    </row>
    <row r="786" spans="5:5" x14ac:dyDescent="0.25">
      <c r="E786" s="24"/>
    </row>
    <row r="787" spans="5:5" x14ac:dyDescent="0.25">
      <c r="E787" s="24"/>
    </row>
    <row r="788" spans="5:5" x14ac:dyDescent="0.25">
      <c r="E788" s="24"/>
    </row>
    <row r="789" spans="5:5" x14ac:dyDescent="0.25">
      <c r="E789" s="24"/>
    </row>
    <row r="790" spans="5:5" x14ac:dyDescent="0.25">
      <c r="E790" s="24"/>
    </row>
    <row r="791" spans="5:5" x14ac:dyDescent="0.25">
      <c r="E791" s="24"/>
    </row>
    <row r="792" spans="5:5" x14ac:dyDescent="0.25">
      <c r="E792" s="24"/>
    </row>
    <row r="793" spans="5:5" x14ac:dyDescent="0.25">
      <c r="E793" s="24"/>
    </row>
    <row r="794" spans="5:5" x14ac:dyDescent="0.25">
      <c r="E794" s="24"/>
    </row>
    <row r="795" spans="5:5" x14ac:dyDescent="0.25">
      <c r="E795" s="24"/>
    </row>
    <row r="796" spans="5:5" x14ac:dyDescent="0.25">
      <c r="E796" s="24"/>
    </row>
    <row r="797" spans="5:5" x14ac:dyDescent="0.25">
      <c r="E797" s="24"/>
    </row>
    <row r="798" spans="5:5" x14ac:dyDescent="0.25">
      <c r="E798" s="24"/>
    </row>
    <row r="799" spans="5:5" x14ac:dyDescent="0.25">
      <c r="E799" s="24"/>
    </row>
    <row r="800" spans="5:5" x14ac:dyDescent="0.25">
      <c r="E800" s="24"/>
    </row>
    <row r="801" spans="5:7" x14ac:dyDescent="0.25">
      <c r="E801" s="24"/>
    </row>
    <row r="802" spans="5:7" x14ac:dyDescent="0.25">
      <c r="E802" s="24"/>
      <c r="G802" s="24"/>
    </row>
    <row r="803" spans="5:7" x14ac:dyDescent="0.25">
      <c r="E803" s="24"/>
      <c r="G803" s="24"/>
    </row>
    <row r="804" spans="5:7" x14ac:dyDescent="0.25">
      <c r="E804" s="24"/>
    </row>
    <row r="805" spans="5:7" x14ac:dyDescent="0.25">
      <c r="E805" s="24"/>
    </row>
    <row r="806" spans="5:7" x14ac:dyDescent="0.25">
      <c r="E806" s="24"/>
    </row>
    <row r="807" spans="5:7" x14ac:dyDescent="0.25">
      <c r="E807" s="24"/>
    </row>
    <row r="808" spans="5:7" x14ac:dyDescent="0.25">
      <c r="E808" s="24"/>
    </row>
    <row r="809" spans="5:7" x14ac:dyDescent="0.25">
      <c r="E809" s="24"/>
    </row>
    <row r="810" spans="5:7" x14ac:dyDescent="0.25">
      <c r="E810" s="24"/>
    </row>
    <row r="811" spans="5:7" x14ac:dyDescent="0.25">
      <c r="E811" s="24"/>
    </row>
    <row r="812" spans="5:7" x14ac:dyDescent="0.25">
      <c r="E812" s="24"/>
    </row>
    <row r="813" spans="5:7" x14ac:dyDescent="0.25">
      <c r="E813" s="24"/>
    </row>
    <row r="814" spans="5:7" x14ac:dyDescent="0.25">
      <c r="E814" s="24"/>
    </row>
    <row r="815" spans="5:7" x14ac:dyDescent="0.25">
      <c r="E815" s="24"/>
    </row>
    <row r="816" spans="5:7" x14ac:dyDescent="0.25">
      <c r="E816" s="24"/>
    </row>
    <row r="817" spans="5:7" x14ac:dyDescent="0.25">
      <c r="E817" s="24"/>
    </row>
    <row r="818" spans="5:7" x14ac:dyDescent="0.25">
      <c r="E818" s="24"/>
    </row>
    <row r="819" spans="5:7" x14ac:dyDescent="0.25">
      <c r="E819" s="24"/>
    </row>
    <row r="820" spans="5:7" x14ac:dyDescent="0.25">
      <c r="E820" s="24"/>
    </row>
    <row r="821" spans="5:7" x14ac:dyDescent="0.25">
      <c r="E821" s="24"/>
    </row>
    <row r="822" spans="5:7" x14ac:dyDescent="0.25">
      <c r="E822" s="24"/>
    </row>
    <row r="823" spans="5:7" x14ac:dyDescent="0.25">
      <c r="E823" s="24"/>
    </row>
    <row r="824" spans="5:7" x14ac:dyDescent="0.25">
      <c r="E824" s="24"/>
    </row>
    <row r="825" spans="5:7" x14ac:dyDescent="0.25">
      <c r="E825" s="24"/>
    </row>
    <row r="826" spans="5:7" x14ac:dyDescent="0.25">
      <c r="E826" s="24"/>
    </row>
    <row r="827" spans="5:7" x14ac:dyDescent="0.25">
      <c r="E827" s="24"/>
    </row>
    <row r="828" spans="5:7" x14ac:dyDescent="0.25">
      <c r="E828" s="24"/>
    </row>
    <row r="829" spans="5:7" x14ac:dyDescent="0.25">
      <c r="E829" s="24"/>
    </row>
    <row r="830" spans="5:7" x14ac:dyDescent="0.25">
      <c r="E830" s="24"/>
    </row>
    <row r="831" spans="5:7" x14ac:dyDescent="0.25">
      <c r="E831" s="24"/>
      <c r="G831" s="24"/>
    </row>
    <row r="832" spans="5:7" x14ac:dyDescent="0.25">
      <c r="E832" s="24"/>
    </row>
    <row r="833" spans="5:5" x14ac:dyDescent="0.25">
      <c r="E833" s="24"/>
    </row>
    <row r="834" spans="5:5" x14ac:dyDescent="0.25">
      <c r="E834" s="24"/>
    </row>
    <row r="835" spans="5:5" x14ac:dyDescent="0.25">
      <c r="E835" s="24"/>
    </row>
    <row r="836" spans="5:5" x14ac:dyDescent="0.25">
      <c r="E836" s="24"/>
    </row>
    <row r="837" spans="5:5" x14ac:dyDescent="0.25">
      <c r="E837" s="24"/>
    </row>
    <row r="838" spans="5:5" x14ac:dyDescent="0.25">
      <c r="E838" s="24"/>
    </row>
    <row r="839" spans="5:5" x14ac:dyDescent="0.25">
      <c r="E839" s="24"/>
    </row>
    <row r="840" spans="5:5" x14ac:dyDescent="0.25">
      <c r="E840" s="24"/>
    </row>
    <row r="841" spans="5:5" x14ac:dyDescent="0.25">
      <c r="E841" s="24"/>
    </row>
    <row r="842" spans="5:5" x14ac:dyDescent="0.25">
      <c r="E842" s="24"/>
    </row>
    <row r="843" spans="5:5" x14ac:dyDescent="0.25">
      <c r="E843" s="24"/>
    </row>
    <row r="844" spans="5:5" x14ac:dyDescent="0.25">
      <c r="E844" s="24"/>
    </row>
    <row r="845" spans="5:5" x14ac:dyDescent="0.25">
      <c r="E845" s="24"/>
    </row>
    <row r="846" spans="5:5" x14ac:dyDescent="0.25">
      <c r="E846" s="24"/>
    </row>
    <row r="847" spans="5:5" x14ac:dyDescent="0.25">
      <c r="E847" s="24"/>
    </row>
    <row r="848" spans="5:5" x14ac:dyDescent="0.25">
      <c r="E848" s="24"/>
    </row>
    <row r="849" spans="5:5" x14ac:dyDescent="0.25">
      <c r="E849" s="24"/>
    </row>
    <row r="850" spans="5:5" x14ac:dyDescent="0.25">
      <c r="E850" s="24"/>
    </row>
    <row r="851" spans="5:5" x14ac:dyDescent="0.25">
      <c r="E851" s="24"/>
    </row>
    <row r="852" spans="5:5" x14ac:dyDescent="0.25">
      <c r="E852" s="24"/>
    </row>
    <row r="853" spans="5:5" x14ac:dyDescent="0.25">
      <c r="E853" s="24"/>
    </row>
    <row r="854" spans="5:5" x14ac:dyDescent="0.25">
      <c r="E854" s="24"/>
    </row>
    <row r="855" spans="5:5" x14ac:dyDescent="0.25">
      <c r="E855" s="24"/>
    </row>
    <row r="856" spans="5:5" x14ac:dyDescent="0.25">
      <c r="E856" s="24"/>
    </row>
    <row r="857" spans="5:5" x14ac:dyDescent="0.25">
      <c r="E857" s="24"/>
    </row>
    <row r="858" spans="5:5" x14ac:dyDescent="0.25">
      <c r="E858" s="24"/>
    </row>
    <row r="859" spans="5:5" x14ac:dyDescent="0.25">
      <c r="E859" s="24"/>
    </row>
    <row r="860" spans="5:5" x14ac:dyDescent="0.25">
      <c r="E860" s="24"/>
    </row>
    <row r="861" spans="5:5" x14ac:dyDescent="0.25">
      <c r="E861" s="24"/>
    </row>
    <row r="862" spans="5:5" x14ac:dyDescent="0.25">
      <c r="E862" s="24"/>
    </row>
    <row r="863" spans="5:5" x14ac:dyDescent="0.25">
      <c r="E863" s="24"/>
    </row>
    <row r="864" spans="5:5" x14ac:dyDescent="0.25">
      <c r="E864" s="24"/>
    </row>
  </sheetData>
  <phoneticPr fontId="3" type="noConversion"/>
  <pageMargins left="0.74791666666666667" right="0.74791666666666667" top="0.98402777777777783" bottom="0.98402777777777783" header="0.51180555555555562" footer="0.51180555555555562"/>
  <pageSetup scale="82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5F54-266B-443E-A0AE-E94DBE94857D}">
  <dimension ref="A1:AH54"/>
  <sheetViews>
    <sheetView zoomScaleNormal="100" zoomScaleSheetLayoutView="75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B29" sqref="B29:B53"/>
    </sheetView>
  </sheetViews>
  <sheetFormatPr defaultRowHeight="15" x14ac:dyDescent="0.25"/>
  <cols>
    <col min="1" max="1" width="20.85546875" style="10" bestFit="1" customWidth="1"/>
    <col min="2" max="2" width="13.42578125" style="4" bestFit="1" customWidth="1"/>
    <col min="3" max="3" width="10.42578125" bestFit="1" customWidth="1"/>
    <col min="4" max="4" width="13.42578125" bestFit="1" customWidth="1"/>
    <col min="5" max="6" width="6.85546875" bestFit="1" customWidth="1"/>
    <col min="7" max="7" width="7.7109375" bestFit="1" customWidth="1"/>
    <col min="8" max="8" width="13.28515625" bestFit="1" customWidth="1"/>
    <col min="9" max="9" width="34.42578125" customWidth="1"/>
    <col min="10" max="11" width="15.140625" bestFit="1" customWidth="1"/>
    <col min="12" max="12" width="17.28515625" bestFit="1" customWidth="1"/>
    <col min="13" max="13" width="20" bestFit="1" customWidth="1"/>
    <col min="14" max="15" width="11.42578125" bestFit="1" customWidth="1"/>
    <col min="16" max="16" width="13.7109375" bestFit="1" customWidth="1"/>
    <col min="17" max="17" width="15.140625" customWidth="1"/>
    <col min="18" max="18" width="15.42578125" customWidth="1"/>
    <col min="19" max="19" width="16.42578125" customWidth="1"/>
    <col min="20" max="20" width="8.7109375" bestFit="1" customWidth="1"/>
    <col min="21" max="21" width="8.28515625" bestFit="1" customWidth="1"/>
    <col min="22" max="22" width="9.7109375" bestFit="1" customWidth="1"/>
    <col min="23" max="23" width="8.140625" bestFit="1" customWidth="1"/>
    <col min="24" max="24" width="14" bestFit="1" customWidth="1"/>
    <col min="25" max="25" width="9.85546875" bestFit="1" customWidth="1"/>
    <col min="26" max="26" width="11.7109375" bestFit="1" customWidth="1"/>
    <col min="27" max="27" width="9.140625" bestFit="1" customWidth="1"/>
    <col min="28" max="28" width="10.140625" bestFit="1" customWidth="1"/>
    <col min="29" max="29" width="9.85546875" bestFit="1" customWidth="1"/>
    <col min="30" max="30" width="10.140625" bestFit="1" customWidth="1"/>
    <col min="31" max="31" width="11.140625" bestFit="1" customWidth="1"/>
    <col min="32" max="32" width="9.140625" bestFit="1" customWidth="1"/>
    <col min="33" max="33" width="16.28515625" bestFit="1" customWidth="1"/>
    <col min="34" max="34" width="106.140625" customWidth="1"/>
  </cols>
  <sheetData>
    <row r="1" spans="1:34" ht="13.5" customHeight="1" x14ac:dyDescent="0.25">
      <c r="B1" s="7"/>
      <c r="C1" s="70" t="s">
        <v>48</v>
      </c>
      <c r="D1" s="70"/>
      <c r="E1" s="70"/>
    </row>
    <row r="2" spans="1:34" ht="30" customHeight="1" x14ac:dyDescent="0.25">
      <c r="A2" s="10" t="s">
        <v>47</v>
      </c>
      <c r="B2" s="4" t="s">
        <v>4</v>
      </c>
      <c r="C2" t="s">
        <v>3</v>
      </c>
      <c r="D2" t="s">
        <v>2</v>
      </c>
      <c r="E2" t="s">
        <v>1</v>
      </c>
      <c r="F2" t="s">
        <v>0</v>
      </c>
      <c r="G2" t="s">
        <v>61</v>
      </c>
      <c r="H2" t="s">
        <v>60</v>
      </c>
      <c r="I2" t="s">
        <v>17</v>
      </c>
      <c r="J2" s="13" t="s">
        <v>59</v>
      </c>
      <c r="K2" s="13" t="s">
        <v>58</v>
      </c>
      <c r="L2" s="13" t="s">
        <v>57</v>
      </c>
      <c r="M2" s="13" t="s">
        <v>56</v>
      </c>
      <c r="N2" s="13" t="s">
        <v>26</v>
      </c>
      <c r="O2" s="13" t="s">
        <v>25</v>
      </c>
      <c r="P2" s="13" t="s">
        <v>24</v>
      </c>
      <c r="Q2" s="13" t="s">
        <v>23</v>
      </c>
      <c r="R2" s="13" t="s">
        <v>55</v>
      </c>
      <c r="S2" s="13" t="s">
        <v>40</v>
      </c>
      <c r="T2" s="13" t="s">
        <v>39</v>
      </c>
      <c r="U2" s="13" t="s">
        <v>38</v>
      </c>
      <c r="V2" s="13" t="s">
        <v>37</v>
      </c>
      <c r="W2" s="13" t="s">
        <v>36</v>
      </c>
      <c r="X2" s="13" t="s">
        <v>35</v>
      </c>
      <c r="Y2" s="13" t="s">
        <v>34</v>
      </c>
      <c r="Z2" s="13" t="s">
        <v>33</v>
      </c>
      <c r="AA2" s="13" t="s">
        <v>32</v>
      </c>
      <c r="AB2" s="13" t="s">
        <v>31</v>
      </c>
      <c r="AC2" t="s">
        <v>30</v>
      </c>
      <c r="AD2" t="s">
        <v>29</v>
      </c>
      <c r="AE2" s="13" t="s">
        <v>65</v>
      </c>
      <c r="AF2" s="13" t="s">
        <v>64</v>
      </c>
      <c r="AG2" s="13" t="s">
        <v>63</v>
      </c>
      <c r="AH2" t="s">
        <v>62</v>
      </c>
    </row>
    <row r="3" spans="1:34" x14ac:dyDescent="0.25">
      <c r="A3" s="10">
        <v>42105</v>
      </c>
      <c r="B3" s="59"/>
      <c r="C3">
        <v>5</v>
      </c>
      <c r="D3">
        <v>8.1</v>
      </c>
      <c r="E3">
        <v>7.9</v>
      </c>
      <c r="F3">
        <v>10.9</v>
      </c>
      <c r="G3">
        <v>40</v>
      </c>
      <c r="H3" s="59"/>
      <c r="I3" t="s">
        <v>94</v>
      </c>
      <c r="J3" s="31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 t="s">
        <v>81</v>
      </c>
    </row>
    <row r="4" spans="1:34" x14ac:dyDescent="0.25">
      <c r="A4" s="10">
        <v>42106</v>
      </c>
      <c r="B4" s="59"/>
      <c r="C4">
        <v>5</v>
      </c>
      <c r="D4">
        <v>7.6</v>
      </c>
      <c r="E4">
        <v>8</v>
      </c>
      <c r="F4">
        <v>10.6</v>
      </c>
      <c r="G4">
        <v>40</v>
      </c>
      <c r="H4" s="59"/>
      <c r="I4" t="s">
        <v>77</v>
      </c>
      <c r="J4" s="31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 t="s">
        <v>81</v>
      </c>
    </row>
    <row r="5" spans="1:34" x14ac:dyDescent="0.25">
      <c r="A5" s="10">
        <v>42107</v>
      </c>
      <c r="B5" s="59"/>
      <c r="C5">
        <v>8</v>
      </c>
      <c r="D5">
        <v>7.7</v>
      </c>
      <c r="E5">
        <v>8.1</v>
      </c>
      <c r="F5">
        <v>10.8</v>
      </c>
      <c r="G5">
        <v>40</v>
      </c>
      <c r="H5" s="59"/>
      <c r="I5" t="s">
        <v>102</v>
      </c>
      <c r="J5" s="31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 t="s">
        <v>81</v>
      </c>
    </row>
    <row r="6" spans="1:34" x14ac:dyDescent="0.25">
      <c r="A6" s="10">
        <v>42108</v>
      </c>
      <c r="B6" s="59"/>
      <c r="C6">
        <v>7</v>
      </c>
      <c r="D6">
        <v>7.6</v>
      </c>
      <c r="E6">
        <v>8.1</v>
      </c>
      <c r="F6">
        <v>10.8</v>
      </c>
      <c r="G6">
        <v>40</v>
      </c>
      <c r="H6" s="59"/>
      <c r="I6" t="s">
        <v>140</v>
      </c>
      <c r="J6" s="31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 t="s">
        <v>81</v>
      </c>
    </row>
    <row r="7" spans="1:34" x14ac:dyDescent="0.25">
      <c r="A7" s="10">
        <v>42109</v>
      </c>
      <c r="B7" s="59"/>
      <c r="C7">
        <v>6</v>
      </c>
      <c r="D7">
        <v>7.6</v>
      </c>
      <c r="E7">
        <v>8</v>
      </c>
      <c r="F7">
        <v>10.8</v>
      </c>
      <c r="G7">
        <v>40</v>
      </c>
      <c r="H7" s="59"/>
      <c r="I7" t="s">
        <v>141</v>
      </c>
      <c r="J7" s="31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spans="1:34" x14ac:dyDescent="0.25">
      <c r="A8" s="10">
        <v>42110</v>
      </c>
      <c r="B8" s="59"/>
      <c r="C8">
        <v>7</v>
      </c>
      <c r="D8">
        <v>7.8</v>
      </c>
      <c r="E8">
        <v>8</v>
      </c>
      <c r="F8">
        <v>10.7</v>
      </c>
      <c r="G8">
        <v>50</v>
      </c>
      <c r="H8" s="59"/>
      <c r="I8" t="s">
        <v>142</v>
      </c>
      <c r="J8" s="31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 t="s">
        <v>143</v>
      </c>
    </row>
    <row r="9" spans="1:34" x14ac:dyDescent="0.25">
      <c r="A9" s="10">
        <v>42111</v>
      </c>
      <c r="B9" s="59"/>
      <c r="C9">
        <v>8</v>
      </c>
      <c r="D9">
        <v>7.7</v>
      </c>
      <c r="E9">
        <v>8.1</v>
      </c>
      <c r="F9">
        <v>10.9</v>
      </c>
      <c r="G9">
        <v>50</v>
      </c>
      <c r="H9" s="59"/>
      <c r="I9" t="s">
        <v>76</v>
      </c>
      <c r="J9" s="31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 t="s">
        <v>144</v>
      </c>
    </row>
    <row r="10" spans="1:34" x14ac:dyDescent="0.25">
      <c r="A10" s="10">
        <v>42112</v>
      </c>
      <c r="B10" s="59"/>
      <c r="C10">
        <v>9</v>
      </c>
      <c r="D10">
        <v>7.3</v>
      </c>
      <c r="E10">
        <v>8.1</v>
      </c>
      <c r="F10">
        <v>10.9</v>
      </c>
      <c r="G10">
        <v>60</v>
      </c>
      <c r="H10" s="59"/>
      <c r="I10" t="s">
        <v>78</v>
      </c>
      <c r="J10" s="31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 t="s">
        <v>118</v>
      </c>
    </row>
    <row r="11" spans="1:34" x14ac:dyDescent="0.25">
      <c r="A11" s="10">
        <v>42113</v>
      </c>
      <c r="B11" s="59"/>
      <c r="C11">
        <v>9</v>
      </c>
      <c r="D11">
        <v>8.1</v>
      </c>
      <c r="E11">
        <v>7.9</v>
      </c>
      <c r="F11">
        <v>10.8</v>
      </c>
      <c r="G11">
        <v>60</v>
      </c>
      <c r="H11" s="59"/>
      <c r="I11" t="s">
        <v>78</v>
      </c>
      <c r="J11" s="31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 t="s">
        <v>145</v>
      </c>
    </row>
    <row r="12" spans="1:34" x14ac:dyDescent="0.25">
      <c r="A12" s="10">
        <v>42114</v>
      </c>
      <c r="B12" s="59"/>
      <c r="C12">
        <v>12</v>
      </c>
      <c r="D12">
        <v>9.6999999999999993</v>
      </c>
      <c r="E12">
        <v>7.9</v>
      </c>
      <c r="F12">
        <v>10.6</v>
      </c>
      <c r="G12">
        <v>60</v>
      </c>
      <c r="H12" s="59"/>
      <c r="I12" t="s">
        <v>78</v>
      </c>
      <c r="J12" s="31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 t="s">
        <v>146</v>
      </c>
    </row>
    <row r="13" spans="1:34" x14ac:dyDescent="0.25">
      <c r="A13" s="10">
        <v>42115</v>
      </c>
      <c r="B13" s="59"/>
      <c r="C13">
        <v>12</v>
      </c>
      <c r="D13">
        <v>9.9499999999999993</v>
      </c>
      <c r="E13">
        <v>7.9</v>
      </c>
      <c r="F13">
        <v>10.6</v>
      </c>
      <c r="G13">
        <v>60</v>
      </c>
      <c r="H13" s="59"/>
      <c r="I13" t="s">
        <v>80</v>
      </c>
      <c r="AH13" s="24" t="s">
        <v>118</v>
      </c>
    </row>
    <row r="14" spans="1:34" x14ac:dyDescent="0.25">
      <c r="A14" s="10">
        <v>42116</v>
      </c>
      <c r="B14" s="59"/>
      <c r="C14">
        <v>12</v>
      </c>
      <c r="D14">
        <v>8.8000000000000007</v>
      </c>
      <c r="E14">
        <v>8</v>
      </c>
      <c r="F14">
        <v>10.6</v>
      </c>
      <c r="G14">
        <v>60</v>
      </c>
      <c r="H14" s="59"/>
      <c r="I14" t="s">
        <v>78</v>
      </c>
      <c r="AH14" s="24" t="s">
        <v>118</v>
      </c>
    </row>
    <row r="15" spans="1:34" x14ac:dyDescent="0.25">
      <c r="A15" s="10">
        <v>42117</v>
      </c>
      <c r="B15" s="59"/>
      <c r="C15">
        <v>7</v>
      </c>
      <c r="D15">
        <v>7.7</v>
      </c>
      <c r="E15">
        <v>7.9</v>
      </c>
      <c r="F15">
        <v>10.7</v>
      </c>
      <c r="G15">
        <v>60</v>
      </c>
      <c r="H15" s="59"/>
      <c r="I15" t="s">
        <v>102</v>
      </c>
      <c r="AH15" s="24" t="s">
        <v>118</v>
      </c>
    </row>
    <row r="16" spans="1:34" x14ac:dyDescent="0.25">
      <c r="A16" s="10">
        <v>42118</v>
      </c>
      <c r="B16" s="59"/>
      <c r="C16">
        <v>5</v>
      </c>
      <c r="D16">
        <v>7</v>
      </c>
      <c r="E16">
        <v>7.8</v>
      </c>
      <c r="F16">
        <v>10.9</v>
      </c>
      <c r="G16">
        <v>60</v>
      </c>
      <c r="H16" s="59"/>
      <c r="I16" t="s">
        <v>79</v>
      </c>
      <c r="AH16" s="24" t="s">
        <v>147</v>
      </c>
    </row>
    <row r="17" spans="1:34" x14ac:dyDescent="0.25">
      <c r="A17" s="10">
        <v>42119</v>
      </c>
      <c r="B17" s="59"/>
      <c r="C17">
        <v>5</v>
      </c>
      <c r="D17">
        <v>7.2</v>
      </c>
      <c r="E17">
        <v>8</v>
      </c>
      <c r="F17">
        <v>10.9</v>
      </c>
      <c r="G17">
        <v>50</v>
      </c>
      <c r="H17" s="59"/>
      <c r="I17" t="s">
        <v>76</v>
      </c>
      <c r="AH17" s="24" t="s">
        <v>148</v>
      </c>
    </row>
    <row r="18" spans="1:34" x14ac:dyDescent="0.25">
      <c r="A18" s="10">
        <v>42120</v>
      </c>
      <c r="B18" s="59"/>
      <c r="C18">
        <v>9</v>
      </c>
      <c r="D18">
        <v>8.1999999999999993</v>
      </c>
      <c r="E18">
        <v>7.8</v>
      </c>
      <c r="F18">
        <v>10.6</v>
      </c>
      <c r="G18">
        <v>50</v>
      </c>
      <c r="H18" s="59"/>
      <c r="I18" t="s">
        <v>77</v>
      </c>
      <c r="AH18" s="24" t="s">
        <v>149</v>
      </c>
    </row>
    <row r="19" spans="1:34" x14ac:dyDescent="0.25">
      <c r="A19" s="10">
        <v>42121</v>
      </c>
      <c r="B19" s="59"/>
      <c r="C19">
        <v>9</v>
      </c>
      <c r="D19">
        <v>8.8000000000000007</v>
      </c>
      <c r="E19">
        <v>7.9</v>
      </c>
      <c r="F19">
        <v>10.3</v>
      </c>
      <c r="G19">
        <v>60</v>
      </c>
      <c r="H19" s="59"/>
      <c r="I19" t="s">
        <v>102</v>
      </c>
      <c r="AH19" s="24" t="s">
        <v>150</v>
      </c>
    </row>
    <row r="20" spans="1:34" x14ac:dyDescent="0.25">
      <c r="A20" s="10">
        <v>42122</v>
      </c>
      <c r="B20" s="59"/>
      <c r="C20">
        <v>9</v>
      </c>
      <c r="D20">
        <v>9.6</v>
      </c>
      <c r="E20">
        <v>8.1</v>
      </c>
      <c r="F20">
        <v>10.3</v>
      </c>
      <c r="G20">
        <v>60</v>
      </c>
      <c r="H20" s="59"/>
      <c r="I20" t="s">
        <v>151</v>
      </c>
      <c r="AH20" s="24" t="s">
        <v>152</v>
      </c>
    </row>
    <row r="21" spans="1:34" x14ac:dyDescent="0.25">
      <c r="A21" s="10">
        <v>42123</v>
      </c>
      <c r="B21" s="59"/>
      <c r="C21">
        <v>10</v>
      </c>
      <c r="D21">
        <v>8.8000000000000007</v>
      </c>
      <c r="E21">
        <v>8.1</v>
      </c>
      <c r="F21">
        <v>10.5</v>
      </c>
      <c r="G21">
        <v>60</v>
      </c>
      <c r="H21" s="59"/>
      <c r="I21" t="s">
        <v>125</v>
      </c>
      <c r="AH21" s="24" t="s">
        <v>119</v>
      </c>
    </row>
    <row r="22" spans="1:34" x14ac:dyDescent="0.25">
      <c r="A22" s="10">
        <v>42124</v>
      </c>
      <c r="B22" s="59"/>
      <c r="C22">
        <v>10</v>
      </c>
      <c r="D22">
        <v>8.6999999999999993</v>
      </c>
      <c r="E22">
        <v>8</v>
      </c>
      <c r="F22">
        <v>10.5</v>
      </c>
      <c r="G22">
        <v>60</v>
      </c>
      <c r="H22" s="59"/>
      <c r="I22" t="s">
        <v>125</v>
      </c>
    </row>
    <row r="23" spans="1:34" x14ac:dyDescent="0.25">
      <c r="A23" s="10">
        <v>42125</v>
      </c>
      <c r="B23" s="59"/>
      <c r="C23">
        <v>10</v>
      </c>
      <c r="D23">
        <v>9.6999999999999993</v>
      </c>
      <c r="E23">
        <v>8.1999999999999993</v>
      </c>
      <c r="F23">
        <v>10.3</v>
      </c>
      <c r="G23">
        <v>60</v>
      </c>
      <c r="H23" s="59"/>
      <c r="I23" t="s">
        <v>125</v>
      </c>
      <c r="AH23" s="24" t="s">
        <v>119</v>
      </c>
    </row>
    <row r="24" spans="1:34" x14ac:dyDescent="0.25">
      <c r="A24" s="10">
        <v>42126</v>
      </c>
      <c r="B24" s="59"/>
      <c r="C24">
        <v>13</v>
      </c>
      <c r="D24">
        <v>9.5</v>
      </c>
      <c r="E24">
        <v>7.7</v>
      </c>
      <c r="F24">
        <v>10.5</v>
      </c>
      <c r="G24">
        <v>60</v>
      </c>
      <c r="H24" s="59"/>
      <c r="I24" t="s">
        <v>103</v>
      </c>
      <c r="AH24" s="24" t="s">
        <v>153</v>
      </c>
    </row>
    <row r="25" spans="1:34" x14ac:dyDescent="0.25">
      <c r="A25" s="10">
        <v>42127</v>
      </c>
      <c r="B25" s="59"/>
      <c r="C25">
        <v>12</v>
      </c>
      <c r="D25">
        <v>9.8000000000000007</v>
      </c>
      <c r="E25">
        <v>8.1</v>
      </c>
      <c r="F25">
        <v>10.3</v>
      </c>
      <c r="G25">
        <v>50</v>
      </c>
      <c r="H25" s="59"/>
      <c r="I25" t="s">
        <v>78</v>
      </c>
    </row>
    <row r="26" spans="1:34" x14ac:dyDescent="0.25">
      <c r="A26" s="10">
        <v>42128</v>
      </c>
      <c r="B26" s="59"/>
      <c r="C26">
        <v>11</v>
      </c>
      <c r="D26">
        <v>9.8000000000000007</v>
      </c>
      <c r="E26">
        <v>8.1</v>
      </c>
      <c r="F26">
        <v>10.3</v>
      </c>
      <c r="G26">
        <v>60</v>
      </c>
      <c r="H26" s="59"/>
      <c r="I26" t="s">
        <v>125</v>
      </c>
      <c r="AH26" s="24" t="s">
        <v>154</v>
      </c>
    </row>
    <row r="27" spans="1:34" x14ac:dyDescent="0.25">
      <c r="A27" s="10">
        <v>42129</v>
      </c>
      <c r="B27" s="59"/>
      <c r="C27" s="59"/>
      <c r="D27" s="59"/>
      <c r="E27" s="59"/>
      <c r="F27" s="59"/>
      <c r="G27" s="59"/>
      <c r="H27" s="59"/>
      <c r="I27" t="s">
        <v>125</v>
      </c>
    </row>
    <row r="28" spans="1:34" x14ac:dyDescent="0.25">
      <c r="A28" s="10">
        <v>42130</v>
      </c>
      <c r="B28" s="59"/>
      <c r="C28">
        <v>11</v>
      </c>
      <c r="D28">
        <v>8.4</v>
      </c>
      <c r="E28">
        <v>8.1</v>
      </c>
      <c r="F28">
        <v>10.4</v>
      </c>
      <c r="G28">
        <v>60</v>
      </c>
      <c r="H28" s="59"/>
      <c r="I28" t="s">
        <v>155</v>
      </c>
      <c r="AH28" s="24" t="s">
        <v>81</v>
      </c>
    </row>
    <row r="29" spans="1:34" x14ac:dyDescent="0.25">
      <c r="A29" s="10">
        <v>42131</v>
      </c>
      <c r="B29" s="59"/>
      <c r="C29" s="59"/>
      <c r="D29" s="59"/>
      <c r="E29" s="59"/>
      <c r="F29" s="59"/>
      <c r="G29" s="59"/>
      <c r="H29" s="59"/>
      <c r="I29" s="59"/>
    </row>
    <row r="30" spans="1:34" x14ac:dyDescent="0.25">
      <c r="A30" s="10">
        <v>42132</v>
      </c>
      <c r="B30" s="59"/>
      <c r="C30">
        <v>12</v>
      </c>
      <c r="D30">
        <v>12.3</v>
      </c>
      <c r="E30">
        <v>8.3000000000000007</v>
      </c>
      <c r="F30">
        <v>9.89</v>
      </c>
      <c r="G30">
        <v>50</v>
      </c>
      <c r="H30" s="59"/>
      <c r="I30" t="s">
        <v>78</v>
      </c>
      <c r="AH30" t="s">
        <v>156</v>
      </c>
    </row>
    <row r="31" spans="1:34" x14ac:dyDescent="0.25">
      <c r="A31" s="10">
        <v>42133</v>
      </c>
      <c r="B31" s="59"/>
      <c r="C31">
        <v>14</v>
      </c>
      <c r="D31">
        <v>10.6</v>
      </c>
      <c r="E31">
        <v>8.1999999999999993</v>
      </c>
      <c r="F31">
        <v>9.93</v>
      </c>
      <c r="G31">
        <v>60</v>
      </c>
      <c r="H31" s="59"/>
      <c r="I31" t="s">
        <v>78</v>
      </c>
      <c r="AH31" t="s">
        <v>153</v>
      </c>
    </row>
    <row r="32" spans="1:34" x14ac:dyDescent="0.25">
      <c r="A32" s="10">
        <v>42134</v>
      </c>
      <c r="B32" s="59"/>
      <c r="C32">
        <v>13</v>
      </c>
      <c r="D32">
        <v>11</v>
      </c>
      <c r="E32">
        <v>8.1</v>
      </c>
      <c r="F32">
        <v>9.9499999999999993</v>
      </c>
      <c r="G32">
        <v>60</v>
      </c>
      <c r="H32" s="59"/>
      <c r="I32" t="s">
        <v>77</v>
      </c>
      <c r="AH32" t="s">
        <v>157</v>
      </c>
    </row>
    <row r="33" spans="1:34" x14ac:dyDescent="0.25">
      <c r="A33" s="10">
        <v>42135</v>
      </c>
      <c r="B33" s="59"/>
      <c r="C33">
        <v>14</v>
      </c>
      <c r="D33">
        <v>12.1</v>
      </c>
      <c r="E33">
        <v>8.1999999999999993</v>
      </c>
      <c r="F33">
        <v>9.42</v>
      </c>
      <c r="G33">
        <v>60</v>
      </c>
      <c r="H33" s="59"/>
      <c r="I33" t="s">
        <v>78</v>
      </c>
      <c r="AH33" t="s">
        <v>158</v>
      </c>
    </row>
    <row r="34" spans="1:34" x14ac:dyDescent="0.25">
      <c r="A34" s="10">
        <v>42136</v>
      </c>
      <c r="B34" s="59"/>
      <c r="C34">
        <v>13</v>
      </c>
      <c r="D34">
        <v>11</v>
      </c>
      <c r="E34">
        <v>8.3000000000000007</v>
      </c>
      <c r="F34">
        <v>9.7799999999999994</v>
      </c>
      <c r="G34">
        <v>60</v>
      </c>
      <c r="H34" s="59"/>
      <c r="I34" t="s">
        <v>159</v>
      </c>
      <c r="AH34" t="s">
        <v>160</v>
      </c>
    </row>
    <row r="35" spans="1:34" x14ac:dyDescent="0.25">
      <c r="A35" s="10">
        <v>42137</v>
      </c>
      <c r="B35" s="59"/>
      <c r="C35">
        <v>13</v>
      </c>
      <c r="D35">
        <v>11.4</v>
      </c>
      <c r="E35">
        <v>8</v>
      </c>
      <c r="F35">
        <v>9.64</v>
      </c>
      <c r="G35">
        <v>60</v>
      </c>
      <c r="H35" s="59"/>
      <c r="I35" t="s">
        <v>80</v>
      </c>
      <c r="AH35" t="s">
        <v>160</v>
      </c>
    </row>
    <row r="36" spans="1:34" x14ac:dyDescent="0.25">
      <c r="A36" s="10">
        <v>42138</v>
      </c>
      <c r="B36" s="59"/>
      <c r="C36">
        <v>12</v>
      </c>
      <c r="D36">
        <v>11.8</v>
      </c>
      <c r="E36">
        <v>8.1999999999999993</v>
      </c>
      <c r="F36">
        <v>9.43</v>
      </c>
      <c r="G36">
        <v>60</v>
      </c>
      <c r="H36" s="59"/>
      <c r="I36" t="s">
        <v>76</v>
      </c>
      <c r="AH36" t="s">
        <v>161</v>
      </c>
    </row>
    <row r="37" spans="1:34" x14ac:dyDescent="0.25">
      <c r="A37" s="10">
        <v>42139</v>
      </c>
      <c r="B37" s="59"/>
      <c r="C37">
        <v>13</v>
      </c>
      <c r="D37">
        <v>11.4</v>
      </c>
      <c r="E37">
        <v>8.1</v>
      </c>
      <c r="F37">
        <v>9.6199999999999992</v>
      </c>
      <c r="G37">
        <v>60</v>
      </c>
      <c r="H37" s="59"/>
      <c r="I37" t="s">
        <v>125</v>
      </c>
      <c r="AH37" t="s">
        <v>161</v>
      </c>
    </row>
    <row r="38" spans="1:34" x14ac:dyDescent="0.25">
      <c r="A38" s="10">
        <v>42140</v>
      </c>
      <c r="B38" s="59"/>
      <c r="C38">
        <v>14</v>
      </c>
      <c r="D38">
        <v>12.7</v>
      </c>
      <c r="E38">
        <v>8.6999999999999993</v>
      </c>
      <c r="F38">
        <v>9.4600000000000009</v>
      </c>
      <c r="G38">
        <v>60</v>
      </c>
      <c r="H38" s="59"/>
      <c r="I38" t="s">
        <v>78</v>
      </c>
      <c r="AH38" t="s">
        <v>161</v>
      </c>
    </row>
    <row r="39" spans="1:34" x14ac:dyDescent="0.25">
      <c r="A39" s="10">
        <v>42141</v>
      </c>
      <c r="B39" s="59"/>
      <c r="C39">
        <v>13</v>
      </c>
      <c r="D39">
        <v>12.4</v>
      </c>
      <c r="E39">
        <v>8.4</v>
      </c>
      <c r="F39">
        <v>9.41</v>
      </c>
      <c r="G39">
        <v>60</v>
      </c>
      <c r="H39" s="59"/>
      <c r="I39" t="s">
        <v>77</v>
      </c>
      <c r="AH39" t="s">
        <v>161</v>
      </c>
    </row>
    <row r="40" spans="1:34" x14ac:dyDescent="0.25">
      <c r="A40" s="10">
        <v>42142</v>
      </c>
      <c r="B40" s="59"/>
      <c r="C40">
        <v>13</v>
      </c>
      <c r="D40">
        <v>12</v>
      </c>
      <c r="E40">
        <v>8.4</v>
      </c>
      <c r="F40">
        <v>9.3000000000000007</v>
      </c>
      <c r="G40">
        <v>60</v>
      </c>
      <c r="H40" s="59"/>
      <c r="I40" t="s">
        <v>125</v>
      </c>
      <c r="AH40" t="s">
        <v>118</v>
      </c>
    </row>
    <row r="41" spans="1:34" x14ac:dyDescent="0.25">
      <c r="A41" s="10">
        <v>42143</v>
      </c>
      <c r="B41" s="59"/>
      <c r="C41">
        <v>14</v>
      </c>
      <c r="D41">
        <v>12.9</v>
      </c>
      <c r="E41">
        <v>8.5</v>
      </c>
      <c r="F41">
        <v>9.0299999999999994</v>
      </c>
      <c r="G41">
        <v>60</v>
      </c>
      <c r="H41" s="59"/>
      <c r="I41" t="s">
        <v>162</v>
      </c>
      <c r="AH41" t="s">
        <v>163</v>
      </c>
    </row>
    <row r="42" spans="1:34" x14ac:dyDescent="0.25">
      <c r="A42" s="10">
        <v>42144</v>
      </c>
      <c r="B42" s="59"/>
      <c r="C42">
        <v>15</v>
      </c>
      <c r="D42">
        <v>13.1</v>
      </c>
      <c r="E42">
        <v>8.3000000000000007</v>
      </c>
      <c r="F42">
        <v>9.31</v>
      </c>
      <c r="G42">
        <v>60</v>
      </c>
      <c r="H42" s="59"/>
      <c r="I42" t="s">
        <v>162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</row>
    <row r="43" spans="1:34" x14ac:dyDescent="0.25">
      <c r="A43" s="10">
        <v>42145</v>
      </c>
      <c r="B43" s="59"/>
      <c r="C43" s="6">
        <v>15</v>
      </c>
      <c r="D43" s="6">
        <v>15.7</v>
      </c>
      <c r="E43" s="6">
        <v>8.6999999999999993</v>
      </c>
      <c r="F43" s="6">
        <v>8.82</v>
      </c>
      <c r="G43" s="29">
        <v>60</v>
      </c>
      <c r="H43" s="59"/>
      <c r="I43" s="6" t="s">
        <v>162</v>
      </c>
      <c r="AH43" t="s">
        <v>164</v>
      </c>
    </row>
    <row r="44" spans="1:34" x14ac:dyDescent="0.25">
      <c r="A44" s="10">
        <v>42146</v>
      </c>
      <c r="B44" s="59"/>
      <c r="C44">
        <v>15</v>
      </c>
      <c r="D44">
        <v>14.8</v>
      </c>
      <c r="E44">
        <v>8.5</v>
      </c>
      <c r="F44">
        <v>9.42</v>
      </c>
      <c r="G44">
        <v>60</v>
      </c>
      <c r="H44" s="59"/>
      <c r="I44" t="s">
        <v>78</v>
      </c>
      <c r="AH44" t="s">
        <v>165</v>
      </c>
    </row>
    <row r="45" spans="1:34" x14ac:dyDescent="0.25">
      <c r="A45" s="10">
        <v>42147</v>
      </c>
      <c r="B45" s="59"/>
      <c r="C45">
        <v>14</v>
      </c>
      <c r="D45">
        <v>14</v>
      </c>
      <c r="E45">
        <v>8.3000000000000007</v>
      </c>
      <c r="F45">
        <v>9.36</v>
      </c>
      <c r="G45">
        <v>60</v>
      </c>
      <c r="H45" s="59"/>
      <c r="I45" t="s">
        <v>78</v>
      </c>
      <c r="AH45" t="s">
        <v>118</v>
      </c>
    </row>
    <row r="46" spans="1:34" x14ac:dyDescent="0.25">
      <c r="A46" s="10">
        <v>42148</v>
      </c>
      <c r="B46" s="59"/>
      <c r="C46">
        <v>14</v>
      </c>
      <c r="D46">
        <v>13.1</v>
      </c>
      <c r="E46">
        <v>8.1</v>
      </c>
      <c r="F46">
        <v>9.36</v>
      </c>
      <c r="G46">
        <v>60</v>
      </c>
      <c r="H46" s="59"/>
      <c r="I46" t="s">
        <v>125</v>
      </c>
      <c r="AH46" t="s">
        <v>166</v>
      </c>
    </row>
    <row r="47" spans="1:34" x14ac:dyDescent="0.25">
      <c r="A47" s="10">
        <v>42149</v>
      </c>
      <c r="B47" s="59"/>
      <c r="C47">
        <v>13</v>
      </c>
      <c r="D47">
        <v>13.4</v>
      </c>
      <c r="E47">
        <v>8.6</v>
      </c>
      <c r="F47">
        <v>9.25</v>
      </c>
      <c r="G47">
        <v>60</v>
      </c>
      <c r="H47" s="59"/>
      <c r="I47" t="s">
        <v>78</v>
      </c>
      <c r="AH47" t="s">
        <v>167</v>
      </c>
    </row>
    <row r="48" spans="1:34" x14ac:dyDescent="0.25">
      <c r="A48" s="10">
        <v>42150</v>
      </c>
      <c r="B48" s="59"/>
      <c r="C48">
        <v>18</v>
      </c>
      <c r="D48">
        <v>14.2</v>
      </c>
      <c r="E48">
        <v>7.9</v>
      </c>
      <c r="F48">
        <v>9.0399999999999991</v>
      </c>
      <c r="G48">
        <v>60</v>
      </c>
      <c r="H48" s="59"/>
      <c r="I48" t="s">
        <v>78</v>
      </c>
      <c r="AH48" t="s">
        <v>168</v>
      </c>
    </row>
    <row r="49" spans="1:34" x14ac:dyDescent="0.25">
      <c r="A49" s="10">
        <v>42151</v>
      </c>
      <c r="B49" s="59"/>
      <c r="C49">
        <v>18</v>
      </c>
      <c r="D49">
        <v>14</v>
      </c>
      <c r="E49">
        <v>8.1</v>
      </c>
      <c r="F49">
        <v>8.9</v>
      </c>
      <c r="G49">
        <v>60</v>
      </c>
      <c r="H49" s="59"/>
      <c r="I49" t="s">
        <v>78</v>
      </c>
      <c r="AH49" t="s">
        <v>167</v>
      </c>
    </row>
    <row r="50" spans="1:34" x14ac:dyDescent="0.25">
      <c r="A50" s="10">
        <v>42152</v>
      </c>
      <c r="B50" s="59"/>
      <c r="C50">
        <v>13</v>
      </c>
      <c r="D50">
        <v>13.6</v>
      </c>
      <c r="E50">
        <v>8.1999999999999993</v>
      </c>
      <c r="F50">
        <v>8.93</v>
      </c>
      <c r="G50">
        <v>60</v>
      </c>
      <c r="H50" s="59"/>
      <c r="I50" t="s">
        <v>78</v>
      </c>
      <c r="AH50" t="s">
        <v>167</v>
      </c>
    </row>
    <row r="51" spans="1:34" x14ac:dyDescent="0.25">
      <c r="A51" s="10">
        <v>42153</v>
      </c>
      <c r="B51" s="59"/>
      <c r="C51">
        <v>13</v>
      </c>
      <c r="D51">
        <v>13.6</v>
      </c>
      <c r="E51">
        <v>8.1999999999999993</v>
      </c>
      <c r="F51">
        <v>8.9600000000000009</v>
      </c>
      <c r="G51">
        <v>50</v>
      </c>
      <c r="H51" s="59"/>
      <c r="I51" t="s">
        <v>78</v>
      </c>
      <c r="AH51" t="s">
        <v>167</v>
      </c>
    </row>
    <row r="52" spans="1:34" x14ac:dyDescent="0.25">
      <c r="A52" s="10">
        <v>42154</v>
      </c>
      <c r="B52" s="59"/>
      <c r="C52">
        <v>14</v>
      </c>
      <c r="D52">
        <v>12.7</v>
      </c>
      <c r="E52">
        <v>8.3000000000000007</v>
      </c>
      <c r="F52">
        <v>8.8800000000000008</v>
      </c>
      <c r="G52">
        <v>50</v>
      </c>
      <c r="H52" s="59"/>
      <c r="I52" t="s">
        <v>78</v>
      </c>
      <c r="AH52" t="s">
        <v>167</v>
      </c>
    </row>
    <row r="53" spans="1:34" s="8" customFormat="1" x14ac:dyDescent="0.25">
      <c r="A53" s="60">
        <v>42155</v>
      </c>
      <c r="B53" s="59"/>
      <c r="C53" s="8">
        <v>13</v>
      </c>
      <c r="D53" s="8">
        <v>12.5</v>
      </c>
      <c r="E53" s="8">
        <v>8.4</v>
      </c>
      <c r="F53" s="8">
        <v>9.0500000000000007</v>
      </c>
      <c r="G53" s="8">
        <v>50</v>
      </c>
      <c r="H53" s="59"/>
      <c r="I53" s="8" t="s">
        <v>78</v>
      </c>
      <c r="AH53" t="s">
        <v>167</v>
      </c>
    </row>
    <row r="54" spans="1:34" x14ac:dyDescent="0.25">
      <c r="C54">
        <f>AVERAGE(C3:C53)</f>
        <v>11.306122448979592</v>
      </c>
      <c r="D54">
        <f>AVERAGE(D3:D53)</f>
        <v>10.560204081632653</v>
      </c>
      <c r="E54">
        <f>AVERAGE(E3:E53)</f>
        <v>8.1387755102040806</v>
      </c>
      <c r="F54">
        <f>AVERAGE(F3:F53)</f>
        <v>9.992653061224491</v>
      </c>
      <c r="G54">
        <f>AVERAGE(G3:G53)</f>
        <v>56.122448979591837</v>
      </c>
      <c r="J54" s="29">
        <f>SUM(J3:J53)</f>
        <v>0</v>
      </c>
      <c r="K54" s="29">
        <f t="shared" ref="K54:AG54" si="0">SUM(K3:K53)</f>
        <v>0</v>
      </c>
      <c r="L54" s="29">
        <f t="shared" si="0"/>
        <v>0</v>
      </c>
      <c r="M54" s="29">
        <f t="shared" si="0"/>
        <v>0</v>
      </c>
      <c r="N54" s="29">
        <f t="shared" si="0"/>
        <v>0</v>
      </c>
      <c r="O54" s="29">
        <f t="shared" si="0"/>
        <v>0</v>
      </c>
      <c r="P54" s="29">
        <f t="shared" si="0"/>
        <v>0</v>
      </c>
      <c r="Q54" s="29">
        <f t="shared" si="0"/>
        <v>0</v>
      </c>
      <c r="R54" s="29">
        <f t="shared" si="0"/>
        <v>0</v>
      </c>
      <c r="S54" s="29">
        <f t="shared" si="0"/>
        <v>0</v>
      </c>
      <c r="T54" s="29">
        <f t="shared" si="0"/>
        <v>0</v>
      </c>
      <c r="U54" s="29">
        <f t="shared" si="0"/>
        <v>0</v>
      </c>
      <c r="V54" s="29">
        <f t="shared" si="0"/>
        <v>0</v>
      </c>
      <c r="W54" s="29">
        <f t="shared" si="0"/>
        <v>0</v>
      </c>
      <c r="X54" s="29">
        <f t="shared" si="0"/>
        <v>0</v>
      </c>
      <c r="Y54" s="29">
        <f t="shared" si="0"/>
        <v>0</v>
      </c>
      <c r="Z54" s="29">
        <f t="shared" si="0"/>
        <v>0</v>
      </c>
      <c r="AA54" s="29">
        <f t="shared" si="0"/>
        <v>0</v>
      </c>
      <c r="AB54" s="29">
        <f t="shared" si="0"/>
        <v>0</v>
      </c>
      <c r="AC54" s="29">
        <f t="shared" si="0"/>
        <v>0</v>
      </c>
      <c r="AD54" s="29">
        <f t="shared" si="0"/>
        <v>0</v>
      </c>
      <c r="AE54" s="29">
        <f t="shared" si="0"/>
        <v>0</v>
      </c>
      <c r="AF54" s="29">
        <f t="shared" si="0"/>
        <v>0</v>
      </c>
      <c r="AG54" s="29">
        <f t="shared" si="0"/>
        <v>0</v>
      </c>
    </row>
  </sheetData>
  <mergeCells count="1">
    <mergeCell ref="C1:E1"/>
  </mergeCells>
  <phoneticPr fontId="3" type="noConversion"/>
  <printOptions horizontalCentered="1"/>
  <pageMargins left="0.19685039370078741" right="0.19685039370078741" top="0.62992125984251968" bottom="0.31496062992125984" header="0.15748031496062992" footer="0.51181102362204722"/>
  <pageSetup scale="85" firstPageNumber="0" orientation="landscape" horizontalDpi="300" verticalDpi="300"/>
  <headerFooter alignWithMargins="0">
    <oddHeader>&amp;C&amp;A</oddHeader>
  </headerFooter>
  <colBreaks count="1" manualBreakCount="1">
    <brk id="13" max="4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5023-50FA-4C46-8FEB-30C397EB0A49}">
  <dimension ref="A1:G93"/>
  <sheetViews>
    <sheetView zoomScaleNormal="100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9.5703125" style="25" customWidth="1"/>
    <col min="5" max="6" width="9.28515625" bestFit="1" customWidth="1"/>
    <col min="7" max="7" width="60.85546875" customWidth="1"/>
  </cols>
  <sheetData>
    <row r="1" spans="1:7" x14ac:dyDescent="0.25">
      <c r="A1" s="25" t="s">
        <v>47</v>
      </c>
      <c r="B1" t="s">
        <v>53</v>
      </c>
      <c r="C1" t="s">
        <v>52</v>
      </c>
      <c r="D1" t="s">
        <v>51</v>
      </c>
      <c r="E1" t="s">
        <v>50</v>
      </c>
      <c r="F1" t="s">
        <v>49</v>
      </c>
      <c r="G1" t="s">
        <v>62</v>
      </c>
    </row>
    <row r="2" spans="1:7" x14ac:dyDescent="0.25">
      <c r="A2" s="61" t="s">
        <v>169</v>
      </c>
      <c r="B2" s="61"/>
    </row>
    <row r="3" spans="1:7" x14ac:dyDescent="0.25">
      <c r="A3"/>
    </row>
    <row r="4" spans="1:7" x14ac:dyDescent="0.25">
      <c r="A4"/>
    </row>
    <row r="5" spans="1:7" x14ac:dyDescent="0.25">
      <c r="A5"/>
    </row>
    <row r="6" spans="1:7" x14ac:dyDescent="0.25">
      <c r="A6"/>
    </row>
    <row r="7" spans="1:7" x14ac:dyDescent="0.25">
      <c r="A7"/>
    </row>
    <row r="8" spans="1:7" x14ac:dyDescent="0.25">
      <c r="A8"/>
    </row>
    <row r="9" spans="1:7" x14ac:dyDescent="0.25">
      <c r="A9"/>
    </row>
    <row r="10" spans="1:7" x14ac:dyDescent="0.25">
      <c r="A10"/>
    </row>
    <row r="11" spans="1:7" x14ac:dyDescent="0.25">
      <c r="A11"/>
    </row>
    <row r="12" spans="1:7" x14ac:dyDescent="0.25">
      <c r="A12"/>
    </row>
    <row r="13" spans="1:7" x14ac:dyDescent="0.25">
      <c r="A13"/>
    </row>
    <row r="14" spans="1:7" x14ac:dyDescent="0.25">
      <c r="A14"/>
    </row>
    <row r="15" spans="1:7" x14ac:dyDescent="0.25">
      <c r="A15"/>
    </row>
    <row r="16" spans="1:7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53" spans="1:7" x14ac:dyDescent="0.25">
      <c r="A53" s="27"/>
      <c r="B53" s="24"/>
      <c r="C53" s="24"/>
      <c r="D53" s="24"/>
      <c r="E53" s="24"/>
      <c r="F53" s="24"/>
      <c r="G53" s="24"/>
    </row>
    <row r="54" spans="1:7" x14ac:dyDescent="0.25">
      <c r="B54" s="24"/>
      <c r="D54" s="24"/>
      <c r="E54" s="24"/>
    </row>
    <row r="55" spans="1:7" x14ac:dyDescent="0.25">
      <c r="B55" s="24"/>
      <c r="D55" s="24"/>
      <c r="E55" s="24"/>
    </row>
    <row r="56" spans="1:7" x14ac:dyDescent="0.25">
      <c r="B56" s="24"/>
      <c r="D56" s="24"/>
      <c r="E56" s="24"/>
    </row>
    <row r="57" spans="1:7" x14ac:dyDescent="0.25">
      <c r="B57" s="24"/>
      <c r="D57" s="24"/>
      <c r="E57" s="24"/>
    </row>
    <row r="58" spans="1:7" x14ac:dyDescent="0.25">
      <c r="B58" s="24"/>
      <c r="D58" s="24"/>
      <c r="E58" s="24"/>
    </row>
    <row r="59" spans="1:7" x14ac:dyDescent="0.25">
      <c r="B59" s="24"/>
      <c r="D59" s="24"/>
      <c r="E59" s="24"/>
    </row>
    <row r="60" spans="1:7" x14ac:dyDescent="0.25">
      <c r="B60" s="24"/>
      <c r="D60" s="24"/>
      <c r="E60" s="24"/>
    </row>
    <row r="61" spans="1:7" x14ac:dyDescent="0.25">
      <c r="B61" s="24"/>
      <c r="D61" s="24"/>
      <c r="E61" s="24"/>
    </row>
    <row r="62" spans="1:7" x14ac:dyDescent="0.25">
      <c r="B62" s="24"/>
      <c r="D62" s="24"/>
      <c r="E62" s="24"/>
    </row>
    <row r="63" spans="1:7" x14ac:dyDescent="0.25">
      <c r="B63" s="24"/>
      <c r="D63" s="24"/>
      <c r="E63" s="24"/>
    </row>
    <row r="64" spans="1:7" x14ac:dyDescent="0.25">
      <c r="E64" s="24"/>
    </row>
    <row r="65" spans="5:5" x14ac:dyDescent="0.25">
      <c r="E65" s="24"/>
    </row>
    <row r="66" spans="5:5" x14ac:dyDescent="0.25">
      <c r="E66" s="24"/>
    </row>
    <row r="67" spans="5:5" x14ac:dyDescent="0.25">
      <c r="E67" s="24"/>
    </row>
    <row r="68" spans="5:5" x14ac:dyDescent="0.25">
      <c r="E68" s="24"/>
    </row>
    <row r="69" spans="5:5" x14ac:dyDescent="0.25">
      <c r="E69" s="24"/>
    </row>
    <row r="70" spans="5:5" x14ac:dyDescent="0.25">
      <c r="E70" s="24"/>
    </row>
    <row r="71" spans="5:5" x14ac:dyDescent="0.25">
      <c r="E71" s="24"/>
    </row>
    <row r="72" spans="5:5" x14ac:dyDescent="0.25">
      <c r="E72" s="24"/>
    </row>
    <row r="73" spans="5:5" x14ac:dyDescent="0.25">
      <c r="E73" s="24"/>
    </row>
    <row r="74" spans="5:5" x14ac:dyDescent="0.25">
      <c r="E74" s="24"/>
    </row>
    <row r="75" spans="5:5" x14ac:dyDescent="0.25">
      <c r="E75" s="24"/>
    </row>
    <row r="76" spans="5:5" x14ac:dyDescent="0.25">
      <c r="E76" s="24"/>
    </row>
    <row r="77" spans="5:5" x14ac:dyDescent="0.25">
      <c r="E77" s="24"/>
    </row>
    <row r="78" spans="5:5" x14ac:dyDescent="0.25">
      <c r="E78" s="24"/>
    </row>
    <row r="79" spans="5:5" x14ac:dyDescent="0.25">
      <c r="E79" s="24"/>
    </row>
    <row r="80" spans="5:5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  <row r="84" spans="5:5" x14ac:dyDescent="0.25">
      <c r="E84" s="24"/>
    </row>
    <row r="85" spans="5:5" x14ac:dyDescent="0.25">
      <c r="E85" s="24"/>
    </row>
    <row r="86" spans="5:5" x14ac:dyDescent="0.25">
      <c r="E86" s="24"/>
    </row>
    <row r="87" spans="5:5" x14ac:dyDescent="0.25">
      <c r="E87" s="24"/>
    </row>
    <row r="88" spans="5:5" x14ac:dyDescent="0.25">
      <c r="E88" s="24"/>
    </row>
    <row r="89" spans="5:5" x14ac:dyDescent="0.25">
      <c r="E89" s="24"/>
    </row>
    <row r="90" spans="5:5" x14ac:dyDescent="0.25">
      <c r="E90" s="24"/>
    </row>
    <row r="91" spans="5:5" x14ac:dyDescent="0.25">
      <c r="E91" s="24"/>
    </row>
    <row r="92" spans="5:5" x14ac:dyDescent="0.25">
      <c r="E92" s="24"/>
    </row>
    <row r="93" spans="5:5" x14ac:dyDescent="0.25">
      <c r="E93" s="24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6" ma:contentTypeDescription="Create a new document." ma:contentTypeScope="" ma:versionID="c10f1e3d3393cdc411f9a27cb84f2072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a4060946c5f6ffa8365b9023db3e3ef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/>
    <lcf76f155ced4ddcb4097134ff3c332f xmlns="cce64ed5-eadf-4b46-a372-bc361cd570e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5FE8EF-2E26-430B-99A7-0778ECE070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7E070E-F885-4BCE-8E88-FA982FBAC8E0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customXml/itemProps3.xml><?xml version="1.0" encoding="utf-8"?>
<ds:datastoreItem xmlns:ds="http://schemas.openxmlformats.org/officeDocument/2006/customXml" ds:itemID="{4B5D621C-9BF7-4F49-A3E4-7D612DCAE7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Summary</vt:lpstr>
      <vt:lpstr>SimmsCreek</vt:lpstr>
      <vt:lpstr>SimmsBioData</vt:lpstr>
      <vt:lpstr>Woods Ck</vt:lpstr>
      <vt:lpstr>WoodsBioData</vt:lpstr>
      <vt:lpstr>Stonefly Ck</vt:lpstr>
      <vt:lpstr>StoneflyBioData</vt:lpstr>
      <vt:lpstr>Simms Ck Graph</vt:lpstr>
      <vt:lpstr>Woods Ck Graph</vt:lpstr>
      <vt:lpstr>Stonefly Graph</vt:lpstr>
      <vt:lpstr>Excel_BuiltIn__FilterDatabase_7</vt:lpstr>
      <vt:lpstr>SimmsCreek!Print_Area</vt:lpstr>
      <vt:lpstr>'Stonefly Ck'!Print_Area</vt:lpstr>
      <vt:lpstr>SimmsCreek!Print_Titles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Nowak</dc:creator>
  <cp:lastModifiedBy>Eric Vogt</cp:lastModifiedBy>
  <dcterms:created xsi:type="dcterms:W3CDTF">2011-07-16T20:09:47Z</dcterms:created>
  <dcterms:modified xsi:type="dcterms:W3CDTF">2024-08-04T04:49:37Z</dcterms:modified>
</cp:coreProperties>
</file>