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94DCE0C5-8521-48DA-B729-06DFA03DC4CB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<sst xmlns="http://schemas.openxmlformats.org/spreadsheetml/2006/main" count="2281" uniqueCount="714">
  <si>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</si>
  <si>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</si>
  <si>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</si>
  <si>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</si>
  <si>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</si>
  <si>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</si>
  <si>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</si>
  <si>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</si>
  <si>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</si>
  <si>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</si>
  <si>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</si>
  <si>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</si>
  <si>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</si>
  <si>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</si>
  <si>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</si>
  <si>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</si>
  <si>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</si>
  <si>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</si>
  <si>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</si>
  <si>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</si>
  <si>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</si>
  <si>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</si>
  <si>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</si>
  <si>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</si>
  <si>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</si>
  <si>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</si>
  <si>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</si>
  <si>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</si>
  <si>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</si>
  <si>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</si>
  <si>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</si>
  <si>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</si>
  <si>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</si>
  <si>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</si>
  <si>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</si>
  <si>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</si>
  <si>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</si>
  <si>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</si>
  <si>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</si>
  <si>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</si>
  <si>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</si>
  <si>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</si>
  <si>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</si>
  <si>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</si>
  <si>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</si>
  <si>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</si>
  <si>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</si>
  <si>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</si>
  <si>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</si>
  <si>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</si>
  <si>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</si>
  <si>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</si>
  <si>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</si>
  <si>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</si>
  <si>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</si>
  <si>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</si>
  <si>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</si>
  <si>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</si>
  <si>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</si>
  <si>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</si>
  <si>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</si>
  <si>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</si>
  <si>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</si>
  <si>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</si>
  <si>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</si>
  <si>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</si>
  <si>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</si>
  <si>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</si>
  <si>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</si>
  <si>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</si>
  <si>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</si>
  <si>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</si>
  <si>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</si>
  <si>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</si>
  <si>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</si>
  <si>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</si>
  <si>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</si>
  <si>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</si>
  <si>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</si>
  <si>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</si>
  <si>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</si>
  <si>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</si>
  <si>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</si>
  <si>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</si>
  <si>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</si>
  <si>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</si>
  <si>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</si>
  <si>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</si>
  <si>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</si>
  <si>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</si>
  <si>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</si>
  <si>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</si>
  <si>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</si>
  <si>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</si>
  <si>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</si>
  <si>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</si>
  <si>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</si>
  <si>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</si>
  <si>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</si>
  <si>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</si>
  <si>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</si>
  <si>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</si>
  <si>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</si>
  <si>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</si>
  <si>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</si>
  <si>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</si>
  <si>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</si>
  <si>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</si>
  <si>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</si>
  <si>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</si>
  <si>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</si>
  <si>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</si>
  <si>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</si>
  <si>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</si>
  <si>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</si>
  <si>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</si>
  <si>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</si>
  <si>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</si>
  <si>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</si>
  <si>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</si>
  <si>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</si>
  <si>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</si>
  <si>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</si>
  <si>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</si>
  <si>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</si>
  <si>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</si>
  <si>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</si>
  <si>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</si>
  <si>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</si>
  <si>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</si>
  <si>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</si>
  <si>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</si>
  <si>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</si>
  <si>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</si>
  <si>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</si>
  <si>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</si>
  <si>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</si>
  <si>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</si>
  <si>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</si>
  <si>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</si>
  <si>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</si>
  <si>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</si>
  <si>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</si>
  <si>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</si>
  <si>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</si>
  <si>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</si>
  <si>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</si>
  <si>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</si>
  <si>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</si>
  <si>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</si>
  <si>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</si>
  <si>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</si>
  <si>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</si>
  <si>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</si>
  <si>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</si>
  <si>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</si>
  <si>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</si>
  <si>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</si>
  <si>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</si>
  <si>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</si>
  <si>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</si>
  <si>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</si>
  <si>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</si>
  <si>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</si>
  <si>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</si>
  <si>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</si>
  <si>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</si>
  <si>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</si>
  <si>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</si>
  <si>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</si>
  <si>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</si>
  <si>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</si>
  <si>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</si>
  <si>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</si>
  <si>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</si>
  <si>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</si>
  <si>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</si>
  <si>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</si>
  <si>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</si>
  <si>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</si>
  <si>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</si>
  <si>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</si>
  <si>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</si>
  <si>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</si>
  <si>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</si>
  <si>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</si>
  <si>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</si>
  <si>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</si>
  <si>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</si>
  <si>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</si>
  <si>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</si>
  <si>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</si>
  <si>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</si>
  <si>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</si>
  <si>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</si>
  <si>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</si>
  <si>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</si>
  <si>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</si>
  <si>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</si>
  <si>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</si>
  <si>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</si>
  <si>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</si>
  <si>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</si>
  <si>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</si>
  <si>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</si>
  <si>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</si>
  <si>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</si>
  <si>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</si>
  <si>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</si>
  <si>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</si>
  <si>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</si>
  <si>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</si>
  <si>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</si>
  <si>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</si>
  <si>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</si>
  <si>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</si>
  <si>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</si>
  <si>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</si>
  <si>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</si>
  <si>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</si>
  <si>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</si>
  <si>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</si>
  <si>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</si>
  <si>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</si>
  <si>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</si>
  <si>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</si>
  <si>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</si>
  <si>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</si>
  <si>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</si>
  <si>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</si>
  <si>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</si>
  <si>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</si>
  <si>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</si>
  <si>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</si>
  <si>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</si>
  <si>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</si>
  <si>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</si>
  <si>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</si>
  <si>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</si>
  <si>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</si>
  <si>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</si>
  <si>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</si>
  <si>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</si>
  <si>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</si>
  <si>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</si>
  <si>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</si>
  <si>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</si>
  <si>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</si>
  <si>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</si>
  <si>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</si>
  <si>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</si>
  <si>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</si>
  <si>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</si>
  <si>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</si>
  <si>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</si>
  <si>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</si>
  <si>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</si>
  <si>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</si>
  <si>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</si>
  <si>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</si>
  <si>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</si>
  <si>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</si>
  <si>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</si>
  <si>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</si>
  <si>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</si>
  <si>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</si>
  <si>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</si>
  <si>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</si>
  <si>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</si>
  <si>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</si>
  <si>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</si>
  <si>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</si>
  <si>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</si>
  <si>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</si>
  <si>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</si>
  <si>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</si>
  <si>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</si>
  <si>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</si>
  <si>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</si>
  <si>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</si>
  <si>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</si>
  <si>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</si>
  <si>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</si>
  <si>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</si>
  <si>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</si>
  <si>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</si>
  <si>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</si>
  <si>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</si>
  <si>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</si>
  <si>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</si>
  <si>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</si>
  <si>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</si>
  <si>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</si>
  <si>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</si>
  <si>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</si>
  <si>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</si>
  <si>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</si>
  <si>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</si>
  <si>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</si>
  <si>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</si>
  <si>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</si>
  <si>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</si>
  <si>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</si>
  <si>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</si>
  <si>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</si>
  <si>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</si>
  <si>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</si>
  <si>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</si>
  <si>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</si>
  <si>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</si>
  <si>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</si>
  <si>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</si>
  <si>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</si>
  <si>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</si>
  <si>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</si>
  <si>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</si>
  <si>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</si>
  <si>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</si>
  <si>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</si>
  <si>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</si>
  <si>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</si>
  <si>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</si>
  <si>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</si>
  <si>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</si>
  <si>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</si>
  <si>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</si>
  <si>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</si>
  <si>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</si>
  <si>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</si>
  <si>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</si>
  <si>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</si>
  <si>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</si>
  <si>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</si>
  <si>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</si>
  <si>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</si>
  <si>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</si>
  <si>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</si>
  <si>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</si>
  <si>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</si>
  <si>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</si>
  <si>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</si>
  <si>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</si>
  <si>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</si>
  <si>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</si>
  <si>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</si>
  <si>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</si>
  <si>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</si>
  <si>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</si>
  <si>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</si>
  <si>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</si>
  <si>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</si>
  <si>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</si>
  <si>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</si>
  <si>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</si>
  <si>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</si>
  <si>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</si>
  <si>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</si>
  <si>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</si>
  <si>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</si>
  <si>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</si>
  <si>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</si>
  <si>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</si>
  <si>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</si>
  <si>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</si>
  <si>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</si>
  <si>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</si>
  <si>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</si>
  <si>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</si>
  <si>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</si>
  <si>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</si>
  <si>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</si>
  <si>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</si>
  <si>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</si>
  <si>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</si>
  <si>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</si>
  <si>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</si>
  <si>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</si>
  <si>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</si>
  <si>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</si>
  <si>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</si>
  <si>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</si>
  <si>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</si>
  <si>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</si>
  <si>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</si>
  <si>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</si>
  <si>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</si>
  <si>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</si>
  <si>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</si>
  <si>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</si>
  <si>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</si>
  <si>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</si>
  <si>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</si>
  <si>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</si>
  <si>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</si>
  <si>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</si>
  <si>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</si>
  <si>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</si>
  <si>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</si>
  <si>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</si>
  <si>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</si>
  <si>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</si>
  <si>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</si>
  <si>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</si>
  <si>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</si>
  <si>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</si>
  <si>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</si>
  <si>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</si>
  <si>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</si>
  <si>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</si>
  <si>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</si>
  <si>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</si>
  <si>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</si>
  <si>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</si>
  <si>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</si>
  <si>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</si>
  <si>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</si>
  <si>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</si>
  <si>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</si>
  <si>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</si>
  <si>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</si>
  <si>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</si>
  <si>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</si>
  <si>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</si>
  <si>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</si>
  <si>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</si>
  <si>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</si>
  <si>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</si>
  <si>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</si>
  <si>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</si>
  <si>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</si>
  <si>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</si>
  <si>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</si>
  <si>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</si>
  <si>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</si>
  <si>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</si>
  <si>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</si>
  <si>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</si>
  <si>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</si>
  <si>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</si>
  <si>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</si>
  <si>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</si>
  <si>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</si>
  <si>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</si>
  <si>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</si>
  <si>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</si>
  <si>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</si>
  <si>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</si>
  <si>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</si>
  <si>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</si>
  <si>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</si>
  <si>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</si>
  <si>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</si>
  <si>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</si>
  <si>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</si>
  <si>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</si>
  <si>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</si>
  <si>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</si>
  <si>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</si>
  <si>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</si>
  <si>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</si>
  <si>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</si>
  <si>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</si>
  <si>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</si>
  <si>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</si>
  <si>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</si>
  <si>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</si>
  <si>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</si>
  <si>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</si>
  <si>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</si>
  <si>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</si>
  <si>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</si>
  <si>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</si>
  <si>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</si>
  <si>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</si>
  <si>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</si>
  <si>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</si>
  <si>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</si>
  <si>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</si>
  <si>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</si>
  <si>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</si>
  <si>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</si>
  <si>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</si>
  <si>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</si>
  <si>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</si>
  <si>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</si>
  <si>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</si>
  <si>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</si>
  <si>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</si>
  <si>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</si>
  <si>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</si>
  <si>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</si>
  <si>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</si>
  <si>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</si>
  <si>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</si>
  <si>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</si>
  <si>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</si>
  <si>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</si>
  <si>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</si>
  <si>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</si>
  <si>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</si>
  <si>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</si>
  <si>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</si>
  <si>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</si>
  <si>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</si>
  <si>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</si>
  <si>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</si>
  <si>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</si>
  <si>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</si>
  <si>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</si>
  <si>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</si>
  <si>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</si>
  <si>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</si>
  <si>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</si>
  <si>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</si>
  <si>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</si>
  <si>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</si>
  <si>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</si>
  <si>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</si>
  <si>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</si>
  <si>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</si>
  <si>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</si>
  <si>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</si>
  <si>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</si>
  <si>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</si>
  <si>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</si>
  <si>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</si>
  <si>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</si>
  <si>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</si>
  <si>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</si>
  <si>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</si>
  <si>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</si>
  <si>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</si>
  <si>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</si>
  <si>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</si>
  <si>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</si>
  <si>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</si>
  <si>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</si>
  <si>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</si>
  <si>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</si>
  <si>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</si>
  <si>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</si>
  <si>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</si>
  <si>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</si>
  <si>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</si>
  <si>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</si>
  <si>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</si>
  <si>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</si>
  <si>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</si>
  <si>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</si>
  <si>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</si>
  <si>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</si>
  <si>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</si>
  <si>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</si>
  <si>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</si>
  <si>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</si>
  <si>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</si>
  <si>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</si>
  <si>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</si>
  <si>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</si>
  <si>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</si>
  <si>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</si>
  <si>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</si>
  <si>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</si>
  <si>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</si>
  <si>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</si>
  <si>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</si>
  <si>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</si>
  <si>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</si>
  <si>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</si>
  <si>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</si>
  <si>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</si>
  <si>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</si>
  <si>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</si>
  <si>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</si>
  <si>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</si>
  <si>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</si>
  <si>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</si>
  <si>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</si>
  <si>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</si>
  <si>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</si>
  <si>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</si>
  <si>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</si>
  <si>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</si>
  <si>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</si>
  <si>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</si>
  <si>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</si>
  <si>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</si>
  <si>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</si>
  <si>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</si>
  <si>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</si>
  <si>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</si>
  <si>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</si>
  <si>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</si>
  <si>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</si>
  <si>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</si>
  <si>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</si>
  <si>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</si>
  <si>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</si>
  <si>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</si>
  <si>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</si>
  <si>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</si>
  <si>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</si>
  <si>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</si>
  <si>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</si>
  <si>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</si>
  <si>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</si>
  <si>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</si>
  <si>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</si>
  <si>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</si>
  <si>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</si>
  <si>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</si>
  <si>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</si>
  <si>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</si>
  <si>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</si>
  <si>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</si>
  <si>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</si>
  <si>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</si>
  <si>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</si>
  <si>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</si>
  <si>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</si>
  <si>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</si>
  <si>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</si>
  <si>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</si>
  <si>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</si>
  <si>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</si>
  <si>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</si>
  <si>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</si>
  <si>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</si>
  <si>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</si>
  <si>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</si>
  <si>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</si>
  <si>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</si>
  <si>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</si>
  <si>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</si>
  <si>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</si>
  <si>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</si>
  <si>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</si>
  <si>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</si>
  <si>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</si>
  <si>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</si>
  <si>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</si>
  <si>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</si>
  <si>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</si>
  <si>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</si>
  <si>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</si>
  <si>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</si>
  <si>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</si>
  <si>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</si>
  <si>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</si>
  <si>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</si>
  <si>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</si>
  <si>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</si>
  <si>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</si>
  <si>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</si>
  <si>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</si>
  <si>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</si>
  <si>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</si>
  <si>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</si>
  <si>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</si>
  <si>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</si>
  <si>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</si>
  <si>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</si>
  <si>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</si>
  <si>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</si>
  <si>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</si>
  <si>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</si>
  <si>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</si>
  <si>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</si>
  <si>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</si>
  <si>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</si>
  <si>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</si>
  <si>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</si>
  <si>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</si>
  <si>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</si>
  <si>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</si>
  <si>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</si>
  <si>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</si>
  <si>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</si>
  <si>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</si>
  <si>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</si>
  <si>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</si>
  <si>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</si>
  <si>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</si>
  <si>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</si>
  <si>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</si>
  <si>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</si>
  <si>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</si>
  <si>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</si>
  <si>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</si>
  <si>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r>
      <t xml:space="preserve">WARN REPORT - 01/01/2023 - 11/13/2024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</si>
  <si>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</si>
  <si>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</si>
  <si>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</si>
  <si>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</si>
  <si>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</si>
  <si>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</si>
  <si>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</si>
  <si>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</si>
  <si>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</si>
  <si>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</si>
  <si>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</si>
  <si>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</si>
  <si>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</si>
  <si>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</si>
  <si>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</si>
  <si>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</si>
  <si>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</si>
  <si>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</si>
  <si>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</si>
  <si>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</si>
  <si>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</si>
  <si>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</si>
  <si>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</si>
  <si>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r>
      <t xml:space="preserve">WARN REPORT - </t>
    </r>
    <r>
      <rPr>
        <b/>
        <sz val="12"/>
        <rFont val="Calibri"/>
        <family val="2"/>
        <scheme val="minor"/>
      </rPr>
      <t>07/01/24 to 11/13/24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I444.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</si>
</sst>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444" totalsRowShown="0" headerRowDxfId="27" dataDxfId="26">
  <autoFilter ref="A2:I444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4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453125" style="3" bestFit="1" customWidth="1"/>
    <col min="2" max="2" width="6.453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29016</v>
      </c>
    </row>
    <row r="4" spans="1:2" x14ac:dyDescent="0.35">
      <c r="A4" s="2" t="s">
        <v>13</v>
      </c>
      <c r="B4" s="11">
        <f>COUNTIF('Detailed WARN Report '!F:F,"Layoff Permanent")</f>
        <v>289</v>
      </c>
    </row>
    <row r="5" spans="1:2" x14ac:dyDescent="0.35">
      <c r="A5" s="2" t="s">
        <v>14</v>
      </c>
      <c r="B5" s="11">
        <f>COUNTIF('Detailed WARN Report '!F:F,"Layoff Temporary")</f>
        <v>15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130</v>
      </c>
    </row>
    <row r="8" spans="1:2" x14ac:dyDescent="0.35">
      <c r="A8" s="2" t="s">
        <v>17</v>
      </c>
      <c r="B8" s="11">
        <f>COUNTIF('Detailed WARN Report '!F:F,"Closure Temporary")</f>
        <v>7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444"/>
  <sheetViews>
    <sheetView zoomScaleNormal="100" workbookViewId="0"/>
  </sheetViews>
  <sheetFormatPr defaultColWidth="102.1796875" defaultRowHeight="14.5" x14ac:dyDescent="0.35"/>
  <cols>
    <col min="1" max="1" width="27.81640625" style="3" customWidth="1"/>
    <col min="2" max="2" width="7" style="8" bestFit="1" customWidth="1"/>
    <col min="3" max="3" width="9.81640625" style="8" bestFit="1" customWidth="1"/>
    <col min="4" max="4" width="8.453125" style="8" bestFit="1" customWidth="1"/>
    <col min="5" max="5" width="55.7265625" style="10" bestFit="1" customWidth="1"/>
    <col min="6" max="6" width="22.26953125" style="3" customWidth="1"/>
    <col min="7" max="7" width="9.81640625" style="3" customWidth="1"/>
    <col min="8" max="8" width="48.453125" style="3" customWidth="1"/>
    <col min="9" max="9" width="51.81640625" style="3" bestFit="1" customWidth="1"/>
  </cols>
  <sheetData>
    <row r="1" spans="1:9" ht="110.25" customHeight="1" x14ac:dyDescent="0.35">
      <c r="A1" s="16" t="s">
        <v>713</v>
      </c>
      <c r="E1" s="3"/>
    </row>
    <row r="2" spans="1:9" ht="24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45667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690</v>
      </c>
      <c r="F432" s="49" t="s">
        <v>8</v>
      </c>
      <c r="G432" s="51">
        <v>134</v>
      </c>
      <c r="H432" s="51" t="s">
        <v>691</v>
      </c>
      <c r="I432" s="26" t="s">
        <v>190</v>
      </c>
    </row>
    <row r="433" spans="1:9" x14ac:dyDescent="0.3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692</v>
      </c>
      <c r="F433" s="49" t="s">
        <v>9</v>
      </c>
      <c r="G433" s="51">
        <v>72</v>
      </c>
      <c r="H433" s="51" t="s">
        <v>693</v>
      </c>
      <c r="I433" s="26" t="s">
        <v>177</v>
      </c>
    </row>
    <row r="434" spans="1:9" x14ac:dyDescent="0.3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694</v>
      </c>
      <c r="F434" s="49" t="s">
        <v>9</v>
      </c>
      <c r="G434" s="51">
        <v>87</v>
      </c>
      <c r="H434" s="51" t="s">
        <v>695</v>
      </c>
      <c r="I434" s="26" t="s">
        <v>183</v>
      </c>
    </row>
    <row r="435" spans="1:9" x14ac:dyDescent="0.3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696</v>
      </c>
      <c r="F435" s="49" t="s">
        <v>9</v>
      </c>
      <c r="G435" s="51">
        <v>57</v>
      </c>
      <c r="H435" s="51" t="s">
        <v>697</v>
      </c>
      <c r="I435" s="26" t="s">
        <v>184</v>
      </c>
    </row>
    <row r="436" spans="1:9" x14ac:dyDescent="0.3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698</v>
      </c>
      <c r="F436" s="49" t="s">
        <v>9</v>
      </c>
      <c r="G436" s="51">
        <v>88</v>
      </c>
      <c r="H436" s="51" t="s">
        <v>699</v>
      </c>
      <c r="I436" s="26" t="s">
        <v>177</v>
      </c>
    </row>
    <row r="437" spans="1:9" x14ac:dyDescent="0.3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700</v>
      </c>
      <c r="F437" s="49" t="s">
        <v>8</v>
      </c>
      <c r="G437" s="51">
        <v>87</v>
      </c>
      <c r="H437" s="51" t="s">
        <v>701</v>
      </c>
      <c r="I437" s="26" t="s">
        <v>180</v>
      </c>
    </row>
    <row r="438" spans="1:9" x14ac:dyDescent="0.3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702</v>
      </c>
      <c r="F438" s="49" t="s">
        <v>8</v>
      </c>
      <c r="G438" s="51">
        <v>5</v>
      </c>
      <c r="H438" s="51" t="s">
        <v>703</v>
      </c>
      <c r="I438" s="26" t="s">
        <v>179</v>
      </c>
    </row>
    <row r="439" spans="1:9" x14ac:dyDescent="0.3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704</v>
      </c>
      <c r="F439" s="49" t="s">
        <v>9</v>
      </c>
      <c r="G439" s="51">
        <v>72</v>
      </c>
      <c r="H439" s="51" t="s">
        <v>705</v>
      </c>
      <c r="I439" s="26" t="s">
        <v>177</v>
      </c>
    </row>
    <row r="440" spans="1:9" x14ac:dyDescent="0.3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706</v>
      </c>
      <c r="I440" s="26" t="s">
        <v>179</v>
      </c>
    </row>
    <row r="441" spans="1:9" x14ac:dyDescent="0.3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707</v>
      </c>
      <c r="F441" s="49" t="s">
        <v>9</v>
      </c>
      <c r="G441" s="51">
        <v>104</v>
      </c>
      <c r="H441" s="51" t="s">
        <v>708</v>
      </c>
      <c r="I441" s="26" t="s">
        <v>184</v>
      </c>
    </row>
    <row r="442" spans="1:9" x14ac:dyDescent="0.3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709</v>
      </c>
      <c r="F443" s="49" t="s">
        <v>8</v>
      </c>
      <c r="G443" s="51">
        <v>86</v>
      </c>
      <c r="H443" s="51" t="s">
        <v>710</v>
      </c>
      <c r="I443" s="26" t="s">
        <v>177</v>
      </c>
    </row>
    <row r="444" spans="1:9" x14ac:dyDescent="0.3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711</v>
      </c>
      <c r="F444" s="49" t="s">
        <v>9</v>
      </c>
      <c r="G444" s="51">
        <v>328</v>
      </c>
      <c r="H444" s="51" t="s">
        <v>712</v>
      </c>
      <c r="I444" s="26" t="s">
        <v>184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I3:I444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453125" bestFit="1" customWidth="1"/>
    <col min="2" max="2" width="7.72656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6.26953125" bestFit="1" customWidth="1"/>
    <col min="2" max="2" width="8.453125" style="18" bestFit="1" customWidth="1"/>
    <col min="3" max="3" width="12.1796875" style="18" bestFit="1" customWidth="1"/>
    <col min="4" max="4" width="10.26953125" style="18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25" t="s">
        <v>689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2024-11-14T18:01:43Z</dcterms:modified>
  <cp:category>Calculating WARN Report</cp:category>
</cp:coreProperties>
</file>