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71FA9135-3D9F-474D-BE40-479EA6D1D878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<sst xmlns="http://schemas.openxmlformats.org/spreadsheetml/2006/main" count="1116" uniqueCount="399">
  <si>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</si>
  <si>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</si>
  <si>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</si>
  <si>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</si>
  <si>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</si>
  <si>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</si>
  <si>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</si>
  <si>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</si>
  <si>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</si>
  <si>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</si>
  <si>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</si>
  <si>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</si>
  <si>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</si>
  <si>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</si>
  <si>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</si>
  <si>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</si>
  <si>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</si>
  <si>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</si>
  <si>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</si>
  <si>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</si>
  <si>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</si>
  <si>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</si>
  <si>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</si>
  <si>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</si>
  <si>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</si>
  <si>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</si>
  <si>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</si>
  <si>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</si>
  <si>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</si>
  <si>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</si>
  <si>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</si>
  <si>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</si>
  <si>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</si>
  <si>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</si>
  <si>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</si>
  <si>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</si>
  <si>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</si>
  <si>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</si>
  <si>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</si>
  <si>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</si>
  <si>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</si>
  <si>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</si>
  <si>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</si>
  <si>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</si>
  <si>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</si>
  <si>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</si>
  <si>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</si>
  <si>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</si>
  <si>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</si>
  <si>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</si>
  <si>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</si>
  <si>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</si>
  <si>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</si>
  <si>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</si>
  <si>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</si>
  <si>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</si>
  <si>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</si>
  <si>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</si>
  <si>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</si>
  <si>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</si>
  <si>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</si>
  <si>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</si>
  <si>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</si>
  <si>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</si>
  <si>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</si>
  <si>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</si>
  <si>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</si>
  <si>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</si>
  <si>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</si>
  <si>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</si>
  <si>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</si>
  <si>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</si>
  <si>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</si>
  <si>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</si>
  <si>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</si>
  <si>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</si>
  <si>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</si>
  <si>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</si>
  <si>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</si>
  <si>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</si>
  <si>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</si>
  <si>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</si>
  <si>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</si>
  <si>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</si>
  <si>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</si>
  <si>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</si>
  <si>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</si>
  <si>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</si>
  <si>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</si>
  <si>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</si>
  <si>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</si>
  <si>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</si>
  <si>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</si>
  <si>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</si>
  <si>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</si>
  <si>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</si>
  <si>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</si>
  <si>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</si>
  <si>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</si>
  <si>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</si>
  <si>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</si>
  <si>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</si>
  <si>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</si>
  <si>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</si>
  <si>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</si>
  <si>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</si>
  <si>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</si>
  <si>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</si>
  <si>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</si>
  <si>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</si>
  <si>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</si>
  <si>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</si>
  <si>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</si>
  <si>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</si>
  <si>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</si>
  <si>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</si>
  <si>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</si>
  <si>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</si>
  <si>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</si>
  <si>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</si>
  <si>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</si>
  <si>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</si>
  <si>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</si>
  <si>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</si>
  <si>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</si>
  <si>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</si>
  <si>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</si>
  <si>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</si>
  <si>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</si>
  <si>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</si>
  <si>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</si>
  <si>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</si>
  <si>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</si>
  <si>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</si>
  <si>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</si>
  <si>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</si>
  <si>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</si>
  <si>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</si>
  <si>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</si>
  <si>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</si>
  <si>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</si>
  <si>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</si>
  <si>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</si>
  <si>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</si>
  <si>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</si>
  <si>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</si>
  <si>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</si>
  <si>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</si>
  <si>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</si>
  <si>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</si>
  <si>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</si>
  <si>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</si>
  <si>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</si>
  <si>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</si>
  <si>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</si>
  <si>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</si>
  <si>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</si>
  <si>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</si>
  <si>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</si>
  <si>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</si>
  <si>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</si>
  <si>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</si>
  <si>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</si>
  <si>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</si>
  <si>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</si>
  <si>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</si>
  <si>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</si>
  <si>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</si>
  <si>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</si>
  <si>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</si>
  <si>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</si>
  <si>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</si>
  <si>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</si>
  <si>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</si>
  <si>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</si>
  <si>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</si>
  <si>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</si>
  <si>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</si>
  <si>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</si>
  <si>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</si>
  <si>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</si>
  <si>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</si>
  <si>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</si>
  <si>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</si>
  <si>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</si>
  <si>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</si>
  <si>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</si>
  <si>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</si>
  <si>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</si>
  <si>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</si>
  <si>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</si>
  <si>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</si>
  <si>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</si>
  <si>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</si>
  <si>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</si>
  <si>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</si>
  <si>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</si>
  <si>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</si>
  <si>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</si>
  <si>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</si>
  <si>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</si>
  <si>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</si>
  <si>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</si>
  <si>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</si>
  <si>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</si>
  <si>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</si>
  <si>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</si>
  <si>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</si>
  <si>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</si>
  <si>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</si>
  <si>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</si>
  <si>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</si>
  <si>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</si>
  <si>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</si>
  <si>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</si>
  <si>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</si>
  <si>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</si>
  <si>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</si>
  <si>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</si>
  <si>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</si>
  <si>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</si>
  <si>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</si>
  <si>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</si>
  <si>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</si>
  <si>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</si>
  <si>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</si>
  <si>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</si>
  <si>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</si>
  <si>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</si>
  <si>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</si>
  <si>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</si>
  <si>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</si>
  <si>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</si>
  <si>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</si>
  <si>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</si>
  <si>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</si>
  <si>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</si>
  <si>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</si>
  <si>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</si>
  <si>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</si>
  <si>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</si>
  <si>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</si>
  <si>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</si>
  <si>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</si>
  <si>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</si>
  <si>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</si>
  <si>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</si>
  <si>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</si>
  <si>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</si>
  <si>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</si>
  <si>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</si>
  <si>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</si>
  <si>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</si>
  <si>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</si>
  <si>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</si>
  <si>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</si>
  <si>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</si>
  <si>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</si>
  <si>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</si>
  <si>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</si>
  <si>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</si>
  <si>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</si>
  <si>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</si>
  <si>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</si>
  <si>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</si>
  <si>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</si>
  <si>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</si>
  <si>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</si>
  <si>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</si>
  <si>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</si>
  <si>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</si>
  <si>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</si>
  <si>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</si>
  <si>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</si>
  <si>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</si>
  <si>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</si>
  <si>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</si>
  <si>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</si>
  <si>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</si>
  <si>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</si>
  <si>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</si>
  <si>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</si>
  <si>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</si>
  <si>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</si>
  <si>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</si>
  <si>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</si>
  <si>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</si>
  <si>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</si>
  <si>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</si>
  <si>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</si>
  <si>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</si>
  <si>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</si>
  <si>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</si>
  <si>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</si>
  <si>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</si>
  <si>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</si>
  <si>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</si>
  <si>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</si>
  <si>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</si>
  <si>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</si>
  <si>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</si>
  <si>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</si>
  <si>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</si>
  <si>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</si>
  <si>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</si>
  <si>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</si>
  <si>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</si>
  <si>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</si>
  <si>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</si>
  <si>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</si>
  <si>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</si>
  <si>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</si>
  <si>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</si>
  <si>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</si>
  <si>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</si>
  <si>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</si>
  <si>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</si>
  <si>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</si>
  <si>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</si>
  <si>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</si>
  <si>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</si>
  <si>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</si>
  <si>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</si>
  <si>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</si>
  <si>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</si>
  <si>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</si>
  <si>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</si>
  <si>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</si>
  <si>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</si>
  <si>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</si>
  <si>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</si>
  <si>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</si>
  <si>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</si>
  <si>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</si>
  <si>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</si>
  <si>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</si>
  <si>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</si>
  <si>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</si>
  <si>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</si>
  <si>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</si>
  <si>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</si>
  <si>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</si>
  <si>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</si>
  <si>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</si>
  <si>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</si>
  <si>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</si>
  <si>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</si>
  <si>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</si>
  <si>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</si>
  <si>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</si>
  <si>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</si>
  <si>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</si>
  <si>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</si>
  <si>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</si>
  <si>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</si>
  <si>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</si>
  <si>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</si>
  <si>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</si>
  <si>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</si>
  <si>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</si>
  <si>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</si>
  <si>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</si>
  <si>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</si>
  <si>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</si>
  <si>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</si>
  <si>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</si>
  <si>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</si>
  <si>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</si>
  <si>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</si>
  <si>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</si>
  <si>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</si>
  <si>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</si>
  <si>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</si>
  <si>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</si>
  <si>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</si>
  <si>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</si>
  <si>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</si>
  <si>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</si>
  <si>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</si>
  <si>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</si>
  <si>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</si>
  <si>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</si>
  <si>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3000 Upas Street  San Diego CA 92104</t>
  </si>
  <si>
    <t>470 S. Coast Highway 101  Encinitas, CA 92024</t>
  </si>
  <si>
    <t>Yolo County</t>
  </si>
  <si>
    <t>3640 Ramos Dr Suite 110  West Sacramento CA 95691</t>
  </si>
  <si>
    <r>
      <t xml:space="preserve">WARN REPORT - 01/01/2023 - 09/11/2024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</si>
  <si>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Conrad Employer LLC</t>
  </si>
  <si>
    <t>100 South Grand Avenue, Suite 1 Los Angeles CA 90012</t>
  </si>
  <si>
    <t>18012 Slover Avenue Bloomington CA 92316</t>
  </si>
  <si>
    <t>Qualcomm Incorporated</t>
  </si>
  <si>
    <t>5775 Morehouse Drive San Diego CA 92121</t>
  </si>
  <si>
    <t>Snohetta Architecture Landscape Architecture PC</t>
  </si>
  <si>
    <t>632 Commercial St 4th Floor San Francisco CA 94111</t>
  </si>
  <si>
    <t>Biosense Webster Inc.</t>
  </si>
  <si>
    <t>140 Knowles Drive Los Gatos CA 95032</t>
  </si>
  <si>
    <t>Field Controls, LLC</t>
  </si>
  <si>
    <t>9154 Stellar Court Corona CA 92883</t>
  </si>
  <si>
    <r>
      <t xml:space="preserve">WARN REPORT - </t>
    </r>
    <r>
      <rPr>
        <b/>
        <sz val="12"/>
        <rFont val="Calibri"/>
        <family val="2"/>
        <scheme val="minor"/>
      </rPr>
      <t>07/01/24 to 09/11/24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</si>
</sst>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11" totalsRowShown="0" headerRowDxfId="27" dataDxfId="26">
  <autoFilter ref="A2:I21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1640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1640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13036</v>
      </c>
    </row>
    <row r="4" spans="1:2" x14ac:dyDescent="0.35">
      <c r="A4" s="2" t="s">
        <v>13</v>
      </c>
      <c r="B4" s="11">
        <f>COUNTIF('Detailed WARN Report '!F:F,"Layoff Permanent")</f>
        <v>112</v>
      </c>
    </row>
    <row r="5" spans="1:2" x14ac:dyDescent="0.35">
      <c r="A5" s="2" t="s">
        <v>14</v>
      </c>
      <c r="B5" s="11">
        <f>COUNTIF('Detailed WARN Report '!F:F,"Layoff Temporary")</f>
        <v>7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88</v>
      </c>
    </row>
    <row r="8" spans="1:2" x14ac:dyDescent="0.35">
      <c r="A8" s="2" t="s">
        <v>17</v>
      </c>
      <c r="B8" s="11">
        <f>COUNTIF('Detailed WARN Report '!F:F,"Closure Temporary")</f>
        <v>1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11"/>
  <sheetViews>
    <sheetView zoomScaleNormal="100" workbookViewId="0"/>
  </sheetViews>
  <sheetFormatPr defaultColWidth="42.81640625" defaultRowHeight="14.5" x14ac:dyDescent="0.35"/>
  <cols>
    <col min="1" max="1" width="28.7265625" style="3" bestFit="1" customWidth="1"/>
    <col min="2" max="2" width="7.7265625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398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47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8</v>
      </c>
      <c r="H203" s="41" t="s">
        <v>382</v>
      </c>
      <c r="I203" s="26" t="s">
        <v>177</v>
      </c>
    </row>
    <row r="204" spans="1:9" x14ac:dyDescent="0.35">
      <c r="A204" s="39" t="s">
        <v>6</v>
      </c>
      <c r="B204" s="40">
        <v>45541</v>
      </c>
      <c r="C204" s="40">
        <v>45544</v>
      </c>
      <c r="D204" s="40">
        <v>45602</v>
      </c>
      <c r="E204" s="39" t="s">
        <v>379</v>
      </c>
      <c r="F204" s="39" t="s">
        <v>8</v>
      </c>
      <c r="G204" s="41">
        <v>15</v>
      </c>
      <c r="H204" s="41" t="s">
        <v>383</v>
      </c>
      <c r="I204" s="26" t="s">
        <v>177</v>
      </c>
    </row>
    <row r="205" spans="1:9" x14ac:dyDescent="0.35">
      <c r="A205" s="39" t="s">
        <v>384</v>
      </c>
      <c r="B205" s="40">
        <v>45541</v>
      </c>
      <c r="C205" s="40">
        <v>45544</v>
      </c>
      <c r="D205" s="40">
        <v>45595</v>
      </c>
      <c r="E205" s="39" t="s">
        <v>377</v>
      </c>
      <c r="F205" s="39" t="s">
        <v>9</v>
      </c>
      <c r="G205" s="41">
        <v>159</v>
      </c>
      <c r="H205" s="41" t="s">
        <v>385</v>
      </c>
      <c r="I205" s="26" t="s">
        <v>180</v>
      </c>
    </row>
    <row r="206" spans="1:9" x14ac:dyDescent="0.35">
      <c r="A206" s="26" t="s">
        <v>5</v>
      </c>
      <c r="B206" s="31">
        <v>45545</v>
      </c>
      <c r="C206" s="31">
        <v>45545</v>
      </c>
      <c r="D206" s="31">
        <v>45609</v>
      </c>
      <c r="E206" s="26" t="s">
        <v>387</v>
      </c>
      <c r="F206" s="26" t="s">
        <v>9</v>
      </c>
      <c r="G206" s="27">
        <v>47</v>
      </c>
      <c r="H206" s="27" t="s">
        <v>388</v>
      </c>
      <c r="I206" s="26" t="s">
        <v>190</v>
      </c>
    </row>
    <row r="207" spans="1:9" x14ac:dyDescent="0.35">
      <c r="A207" s="26" t="s">
        <v>22</v>
      </c>
      <c r="B207" s="31">
        <v>45545</v>
      </c>
      <c r="C207" s="31">
        <v>45545</v>
      </c>
      <c r="D207" s="31">
        <v>45607</v>
      </c>
      <c r="E207" s="45" t="s">
        <v>244</v>
      </c>
      <c r="F207" s="45" t="s">
        <v>9</v>
      </c>
      <c r="G207" s="46">
        <v>5</v>
      </c>
      <c r="H207" s="45" t="s">
        <v>389</v>
      </c>
      <c r="I207" s="26" t="s">
        <v>180</v>
      </c>
    </row>
    <row r="208" spans="1:9" x14ac:dyDescent="0.35">
      <c r="A208" s="26" t="s">
        <v>6</v>
      </c>
      <c r="B208" s="31">
        <v>45545</v>
      </c>
      <c r="C208" s="31">
        <v>45545</v>
      </c>
      <c r="D208" s="31">
        <v>45608</v>
      </c>
      <c r="E208" s="47" t="s">
        <v>390</v>
      </c>
      <c r="F208" s="47" t="s">
        <v>9</v>
      </c>
      <c r="G208" s="48">
        <v>226</v>
      </c>
      <c r="H208" s="47" t="s">
        <v>391</v>
      </c>
      <c r="I208" s="26" t="s">
        <v>185</v>
      </c>
    </row>
    <row r="209" spans="1:9" x14ac:dyDescent="0.35">
      <c r="A209" s="26" t="s">
        <v>84</v>
      </c>
      <c r="B209" s="31">
        <v>45544</v>
      </c>
      <c r="C209" s="31">
        <v>45545</v>
      </c>
      <c r="D209" s="31">
        <v>45649</v>
      </c>
      <c r="E209" s="45" t="s">
        <v>392</v>
      </c>
      <c r="F209" s="45" t="s">
        <v>8</v>
      </c>
      <c r="G209" s="46">
        <v>5</v>
      </c>
      <c r="H209" s="45" t="s">
        <v>393</v>
      </c>
      <c r="I209" s="26" t="s">
        <v>184</v>
      </c>
    </row>
    <row r="210" spans="1:9" x14ac:dyDescent="0.35">
      <c r="A210" s="26" t="s">
        <v>62</v>
      </c>
      <c r="B210" s="31">
        <v>45544</v>
      </c>
      <c r="C210" s="31">
        <v>45545</v>
      </c>
      <c r="D210" s="31">
        <v>45617</v>
      </c>
      <c r="E210" s="47" t="s">
        <v>394</v>
      </c>
      <c r="F210" s="47" t="s">
        <v>8</v>
      </c>
      <c r="G210" s="48">
        <v>13</v>
      </c>
      <c r="H210" s="47" t="s">
        <v>395</v>
      </c>
      <c r="I210" s="26" t="s">
        <v>177</v>
      </c>
    </row>
    <row r="211" spans="1:9" x14ac:dyDescent="0.35">
      <c r="A211" s="26" t="s">
        <v>106</v>
      </c>
      <c r="B211" s="31">
        <v>45537</v>
      </c>
      <c r="C211" s="31">
        <v>45546</v>
      </c>
      <c r="D211" s="31">
        <v>45548</v>
      </c>
      <c r="E211" s="45" t="s">
        <v>396</v>
      </c>
      <c r="F211" s="45" t="s">
        <v>8</v>
      </c>
      <c r="G211" s="46">
        <v>5</v>
      </c>
      <c r="H211" s="45" t="s">
        <v>397</v>
      </c>
      <c r="I211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1640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1640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386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1640625" defaultRowHeight="14.5" x14ac:dyDescent="0.35"/>
  <cols>
    <col min="1" max="1" width="67.179687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2024-09-12T17:09:49Z</dcterms:modified>
  <cp:category>Calculating WARN Report</cp:category>
</cp:coreProperties>
</file>