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8_{910FA70D-59A1-4DF5-8869-1DA99850AD7C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<sst xmlns="http://schemas.openxmlformats.org/spreadsheetml/2006/main" count="3086" uniqueCount="894">
  <si>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</si>
  <si>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</si>
  <si>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</si>
  <si>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</si>
  <si>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</si>
  <si>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</si>
  <si>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</si>
  <si>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</si>
  <si>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</si>
  <si>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</si>
  <si>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</si>
  <si>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</si>
  <si>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</si>
  <si>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</si>
  <si>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</si>
  <si>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</si>
  <si>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</si>
  <si>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</si>
  <si>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</si>
  <si>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</si>
  <si>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</si>
  <si>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</si>
  <si>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</si>
  <si>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</si>
  <si>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</si>
  <si>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</si>
  <si>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</si>
  <si>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</si>
  <si>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</si>
  <si>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</si>
  <si>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</si>
  <si>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</si>
  <si>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</si>
  <si>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</si>
  <si>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</si>
  <si>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</si>
  <si>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</si>
  <si>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</si>
  <si>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</si>
  <si>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</si>
  <si>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</si>
  <si>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</si>
  <si>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</si>
  <si>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</si>
  <si>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</si>
  <si>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</si>
  <si>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</si>
  <si>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</si>
  <si>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</si>
  <si>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</si>
  <si>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</si>
  <si>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</si>
  <si>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</si>
  <si>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</si>
  <si>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</si>
  <si>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</si>
  <si>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</si>
  <si>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</si>
  <si>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</si>
  <si>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</si>
  <si>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</si>
  <si>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</si>
  <si>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</si>
  <si>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</si>
  <si>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</si>
  <si>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</si>
  <si>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</si>
  <si>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</si>
  <si>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</si>
  <si>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</si>
  <si>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</si>
  <si>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</si>
  <si>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</si>
  <si>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</si>
  <si>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</si>
  <si>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</si>
  <si>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</si>
  <si>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</si>
  <si>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</si>
  <si>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</si>
  <si>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</si>
  <si>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</si>
  <si>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</si>
  <si>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</si>
  <si>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</si>
  <si>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</si>
  <si>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</si>
  <si>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</si>
  <si>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</si>
  <si>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</si>
  <si>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</si>
  <si>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</si>
  <si>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</si>
  <si>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</si>
  <si>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</si>
  <si>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</si>
  <si>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</si>
  <si>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</si>
  <si>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</si>
  <si>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</si>
  <si>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</si>
  <si>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</si>
  <si>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</si>
  <si>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</si>
  <si>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</si>
  <si>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</si>
  <si>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</si>
  <si>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</si>
  <si>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</si>
  <si>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</si>
  <si>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</si>
  <si>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</si>
  <si>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</si>
  <si>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</si>
  <si>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</si>
  <si>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</si>
  <si>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</si>
  <si>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</si>
  <si>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</si>
  <si>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</si>
  <si>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</si>
  <si>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</si>
  <si>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</si>
  <si>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</si>
  <si>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</si>
  <si>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</si>
  <si>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</si>
  <si>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</si>
  <si>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</si>
  <si>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</si>
  <si>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</si>
  <si>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</si>
  <si>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</si>
  <si>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</si>
  <si>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</si>
  <si>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</si>
  <si>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</si>
  <si>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</si>
  <si>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</si>
  <si>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</si>
  <si>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</si>
  <si>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</si>
  <si>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</si>
  <si>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</si>
  <si>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</si>
  <si>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</si>
  <si>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</si>
  <si>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</si>
  <si>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</si>
  <si>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</si>
  <si>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</si>
  <si>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</si>
  <si>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</si>
  <si>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</si>
  <si>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</si>
  <si>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</si>
  <si>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</si>
  <si>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</si>
  <si>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</si>
  <si>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</si>
  <si>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</si>
  <si>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</si>
  <si>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</si>
  <si>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</si>
  <si>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</si>
  <si>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</si>
  <si>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</si>
  <si>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</si>
  <si>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</si>
  <si>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</si>
  <si>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</si>
  <si>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</si>
  <si>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</si>
  <si>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</si>
  <si>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</si>
  <si>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</si>
  <si>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</si>
  <si>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</si>
  <si>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</si>
  <si>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</si>
  <si>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</si>
  <si>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</si>
  <si>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</si>
  <si>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</si>
  <si>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</si>
  <si>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</si>
  <si>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</si>
  <si>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</si>
  <si>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</si>
  <si>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</si>
  <si>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</si>
  <si>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</si>
  <si>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</si>
  <si>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</si>
  <si>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</si>
  <si>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</si>
  <si>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</si>
  <si>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</si>
  <si>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</si>
  <si>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</si>
  <si>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</si>
  <si>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</si>
  <si>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</si>
  <si>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</si>
  <si>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</si>
  <si>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</si>
  <si>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</si>
  <si>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</si>
  <si>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</si>
  <si>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</si>
  <si>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</si>
  <si>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</si>
  <si>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</si>
  <si>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</si>
  <si>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</si>
  <si>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</si>
  <si>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</si>
  <si>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</si>
  <si>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</si>
  <si>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</si>
  <si>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</si>
  <si>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</si>
  <si>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</si>
  <si>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</si>
  <si>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</si>
  <si>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</si>
  <si>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</si>
  <si>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</si>
  <si>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</si>
  <si>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</si>
  <si>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</si>
  <si>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</si>
  <si>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</si>
  <si>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</si>
  <si>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</si>
  <si>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</si>
  <si>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</si>
  <si>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</si>
  <si>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</si>
  <si>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</si>
  <si>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</si>
  <si>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</si>
  <si>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</si>
  <si>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</si>
  <si>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</si>
  <si>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</si>
  <si>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</si>
  <si>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</si>
  <si>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</si>
  <si>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</si>
  <si>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</si>
  <si>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</si>
  <si>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</si>
  <si>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</si>
  <si>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</si>
  <si>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</si>
  <si>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</si>
  <si>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</si>
  <si>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</si>
  <si>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</si>
  <si>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</si>
  <si>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</si>
  <si>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</si>
  <si>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</si>
  <si>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</si>
  <si>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</si>
  <si>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</si>
  <si>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</si>
  <si>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</si>
  <si>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</si>
  <si>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</si>
  <si>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</si>
  <si>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</si>
  <si>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</si>
  <si>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</si>
  <si>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</si>
  <si>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</si>
  <si>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</si>
  <si>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</si>
  <si>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</si>
  <si>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</si>
  <si>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</si>
  <si>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</si>
  <si>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</si>
  <si>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</si>
  <si>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</si>
  <si>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</si>
  <si>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</si>
  <si>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</si>
  <si>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</si>
  <si>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</si>
  <si>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</si>
  <si>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</si>
  <si>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</si>
  <si>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</si>
  <si>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</si>
  <si>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</si>
  <si>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</si>
  <si>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</si>
  <si>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</si>
  <si>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</si>
  <si>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</si>
  <si>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</si>
  <si>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</si>
  <si>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</si>
  <si>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</si>
  <si>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</si>
  <si>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</si>
  <si>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</si>
  <si>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</si>
  <si>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</si>
  <si>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</si>
  <si>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</si>
  <si>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</si>
  <si>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</si>
  <si>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</si>
  <si>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</si>
  <si>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</si>
  <si>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</si>
  <si>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</si>
  <si>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</si>
  <si>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</si>
  <si>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</si>
  <si>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</si>
  <si>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</si>
  <si>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</si>
  <si>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</si>
  <si>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</si>
  <si>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</si>
  <si>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</si>
  <si>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</si>
  <si>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</si>
  <si>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</si>
  <si>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</si>
  <si>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</si>
  <si>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</si>
  <si>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</si>
  <si>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</si>
  <si>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</si>
  <si>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</si>
  <si>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</si>
  <si>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</si>
  <si>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</si>
  <si>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</si>
  <si>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</si>
  <si>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</si>
  <si>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</si>
  <si>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</si>
  <si>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</si>
  <si>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</si>
  <si>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</si>
  <si>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</si>
  <si>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</si>
  <si>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</si>
  <si>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</si>
  <si>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</si>
  <si>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</si>
  <si>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</si>
  <si>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</si>
  <si>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</si>
  <si>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</si>
  <si>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</si>
  <si>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</si>
  <si>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</si>
  <si>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</si>
  <si>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</si>
  <si>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</si>
  <si>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</si>
  <si>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</si>
  <si>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</si>
  <si>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</si>
  <si>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</si>
  <si>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</si>
  <si>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</si>
  <si>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</si>
  <si>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</si>
  <si>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</si>
  <si>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</si>
  <si>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</si>
  <si>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</si>
  <si>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</si>
  <si>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</si>
  <si>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</si>
  <si>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</si>
  <si>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</si>
  <si>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</si>
  <si>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</si>
  <si>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</si>
  <si>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</si>
  <si>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</si>
  <si>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</si>
  <si>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</si>
  <si>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</si>
  <si>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</si>
  <si>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</si>
  <si>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</si>
  <si>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</si>
  <si>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</si>
  <si>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</si>
  <si>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</si>
  <si>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</si>
  <si>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</si>
  <si>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</si>
  <si>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</si>
  <si>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</si>
  <si>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</si>
  <si>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</si>
  <si>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</si>
  <si>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</si>
  <si>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</si>
  <si>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</si>
  <si>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</si>
  <si>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</si>
  <si>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</si>
  <si>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</si>
  <si>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</si>
  <si>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</si>
  <si>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</si>
  <si>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</si>
  <si>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</si>
  <si>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</si>
  <si>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</si>
  <si>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</si>
  <si>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</si>
  <si>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</si>
  <si>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</si>
  <si>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</si>
  <si>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</si>
  <si>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</si>
  <si>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</si>
  <si>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</si>
  <si>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</si>
  <si>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</si>
  <si>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</si>
  <si>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</si>
  <si>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</si>
  <si>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</si>
  <si>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</si>
  <si>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</si>
  <si>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</si>
  <si>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</si>
  <si>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</si>
  <si>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</si>
  <si>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</si>
  <si>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</si>
  <si>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</si>
  <si>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</si>
  <si>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</si>
  <si>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</si>
  <si>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</si>
  <si>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</si>
  <si>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</si>
  <si>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</si>
  <si>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</si>
  <si>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</si>
  <si>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</si>
  <si>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</si>
  <si>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</si>
  <si>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</si>
  <si>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</si>
  <si>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</si>
  <si>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</si>
  <si>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</si>
  <si>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</si>
  <si>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</si>
  <si>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</si>
  <si>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</si>
  <si>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</si>
  <si>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</si>
  <si>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</si>
  <si>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</si>
  <si>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</si>
  <si>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</si>
  <si>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</si>
  <si>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</si>
  <si>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</si>
  <si>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</si>
  <si>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</si>
  <si>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</si>
  <si>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</si>
  <si>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</si>
  <si>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</si>
  <si>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</si>
  <si>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</si>
  <si>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</si>
  <si>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</si>
  <si>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</si>
  <si>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</si>
  <si>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</si>
  <si>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</si>
  <si>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</si>
  <si>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</si>
  <si>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</si>
  <si>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</si>
  <si>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</si>
  <si>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</si>
  <si>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</si>
  <si>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</si>
  <si>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</si>
  <si>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</si>
  <si>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</si>
  <si>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</si>
  <si>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</si>
  <si>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</si>
  <si>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</si>
  <si>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</si>
  <si>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</si>
  <si>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</si>
  <si>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</si>
  <si>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</si>
  <si>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</si>
  <si>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</si>
  <si>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</si>
  <si>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</si>
  <si>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</si>
  <si>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</si>
  <si>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</si>
  <si>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</si>
  <si>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</si>
  <si>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</si>
  <si>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</si>
  <si>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</si>
  <si>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</si>
  <si>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</si>
  <si>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</si>
  <si>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</si>
  <si>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</si>
  <si>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</si>
  <si>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</si>
  <si>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</si>
  <si>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</si>
  <si>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</si>
  <si>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</si>
  <si>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</si>
  <si>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</si>
  <si>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</si>
  <si>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</si>
  <si>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</si>
  <si>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</si>
  <si>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</si>
  <si>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</si>
  <si>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</si>
  <si>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</si>
  <si>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</si>
  <si>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</si>
  <si>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</si>
  <si>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</si>
  <si>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</si>
  <si>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</si>
  <si>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</si>
  <si>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</si>
  <si>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</si>
  <si>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</si>
  <si>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</si>
  <si>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</si>
  <si>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</si>
  <si>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</si>
  <si>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</si>
  <si>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</si>
  <si>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</si>
  <si>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</si>
  <si>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</si>
  <si>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</si>
  <si>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</si>
  <si>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</si>
  <si>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</si>
  <si>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</si>
  <si>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</si>
  <si>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</si>
  <si>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</si>
  <si>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</si>
  <si>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</si>
  <si>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</si>
  <si>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</si>
  <si>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</si>
  <si>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</si>
  <si>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</si>
  <si>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</si>
  <si>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</si>
  <si>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</si>
  <si>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</si>
  <si>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</si>
  <si>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</si>
  <si>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</si>
  <si>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</si>
  <si>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</si>
  <si>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</si>
  <si>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</si>
  <si>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</si>
  <si>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</si>
  <si>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</si>
  <si>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</si>
  <si>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</si>
  <si>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</si>
  <si>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</si>
  <si>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</si>
  <si>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</si>
  <si>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</si>
  <si>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</si>
  <si>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</si>
  <si>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</si>
  <si>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</si>
  <si>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</si>
  <si>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</si>
  <si>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</si>
  <si>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</si>
  <si>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</si>
  <si>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</si>
  <si>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</si>
  <si>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</si>
  <si>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</si>
  <si>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</si>
  <si>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</si>
  <si>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</si>
  <si>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</si>
  <si>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</si>
  <si>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</si>
  <si>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</si>
  <si>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</si>
  <si>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</si>
  <si>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</si>
  <si>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</si>
  <si>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</si>
  <si>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</si>
  <si>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</si>
  <si>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</si>
  <si>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</si>
  <si>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</si>
  <si>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</si>
  <si>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</si>
  <si>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</si>
  <si>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</si>
  <si>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</si>
  <si>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</si>
  <si>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</si>
  <si>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</si>
  <si>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</si>
  <si>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</si>
  <si>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</si>
  <si>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</si>
  <si>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</si>
  <si>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</si>
  <si>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</si>
  <si>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</si>
  <si>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</si>
  <si>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</si>
  <si>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</si>
  <si>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</si>
  <si>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</si>
  <si>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</si>
  <si>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</si>
  <si>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</si>
  <si>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</si>
  <si>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</si>
  <si>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</si>
  <si>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</si>
  <si>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</si>
  <si>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</si>
  <si>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</si>
  <si>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</si>
  <si>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</si>
  <si>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</si>
  <si>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</si>
  <si>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</si>
  <si>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</si>
  <si>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</si>
  <si>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</si>
  <si>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</si>
  <si>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</si>
  <si>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</si>
  <si>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</si>
  <si>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</si>
  <si>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</si>
  <si>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</si>
  <si>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</si>
  <si>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</si>
  <si>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</si>
  <si>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</si>
  <si>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</si>
  <si>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</si>
  <si>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</si>
  <si>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</si>
  <si>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</si>
  <si>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</si>
  <si>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</si>
  <si>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</si>
  <si>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</si>
  <si>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</si>
  <si>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</si>
  <si>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</si>
  <si>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</si>
  <si>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</si>
  <si>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</si>
  <si>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</si>
  <si>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</si>
  <si>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</si>
  <si>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</si>
  <si>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</si>
  <si>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</si>
  <si>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</si>
  <si>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</si>
  <si>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</si>
  <si>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</si>
  <si>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</si>
  <si>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</si>
  <si>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</si>
  <si>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</si>
  <si>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</si>
  <si>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</si>
  <si>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</si>
  <si>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</si>
  <si>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</si>
  <si>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</si>
  <si>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</si>
  <si>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</si>
  <si>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</si>
  <si>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</si>
  <si>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</si>
  <si>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</si>
  <si>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</si>
  <si>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</si>
  <si>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</si>
  <si>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</si>
  <si>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</si>
  <si>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</si>
  <si>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</si>
  <si>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</si>
  <si>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</si>
  <si>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</si>
  <si>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</si>
  <si>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</si>
  <si>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</si>
  <si>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</si>
  <si>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</si>
  <si>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</si>
  <si>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</si>
  <si>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</si>
  <si>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</si>
  <si>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</si>
  <si>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</si>
  <si>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</si>
  <si>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</si>
  <si>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</si>
  <si>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</si>
  <si>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</si>
  <si>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</si>
  <si>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</si>
  <si>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</si>
  <si>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</si>
  <si>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</si>
  <si>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</si>
  <si>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</si>
  <si>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</si>
  <si>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</si>
  <si>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</si>
  <si>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</si>
  <si>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</si>
  <si>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</si>
  <si>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</si>
  <si>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</si>
  <si>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</si>
  <si>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</si>
  <si>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</si>
  <si>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</si>
  <si>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</si>
  <si>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</si>
  <si>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</si>
  <si>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</si>
  <si>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</si>
  <si>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</si>
  <si>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</si>
  <si>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</si>
  <si>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</si>
  <si>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</si>
  <si>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</si>
  <si>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</si>
  <si>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</si>
  <si>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</si>
  <si>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</si>
  <si>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</si>
  <si>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</si>
  <si>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</si>
  <si>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</si>
  <si>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</si>
  <si>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</si>
  <si>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</si>
  <si>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</si>
  <si>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</si>
  <si>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</si>
  <si>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</si>
  <si>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</si>
  <si>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</si>
  <si>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</si>
  <si>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</si>
  <si>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</si>
  <si>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</si>
  <si>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</si>
  <si>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</si>
  <si>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</si>
  <si>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</si>
  <si>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</si>
  <si>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</si>
  <si>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</si>
  <si>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</si>
  <si>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</si>
  <si>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</si>
  <si>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</si>
  <si>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</si>
  <si>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</si>
  <si>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</si>
  <si>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</si>
  <si>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</si>
  <si>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</si>
  <si>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</si>
  <si>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</si>
  <si>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</si>
  <si>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</si>
  <si>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</si>
  <si>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</si>
  <si>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</si>
  <si>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</si>
  <si>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</si>
  <si>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</si>
  <si>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</si>
  <si>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</si>
  <si>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</si>
  <si>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</si>
  <si>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</si>
  <si>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</si>
  <si>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</si>
  <si>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</si>
  <si>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</si>
  <si>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</si>
  <si>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</si>
  <si>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</si>
  <si>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</si>
  <si>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</si>
  <si>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</si>
  <si>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</si>
  <si>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</si>
  <si>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</si>
  <si>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</si>
  <si>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</si>
  <si>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</si>
  <si>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</si>
  <si>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</si>
  <si>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</si>
  <si>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</si>
  <si>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</si>
  <si>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</si>
  <si>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</si>
  <si>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</si>
  <si>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</si>
  <si>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</si>
  <si>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</si>
  <si>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</si>
  <si>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</si>
  <si>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</si>
  <si>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</si>
  <si>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</si>
  <si>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</si>
  <si>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</si>
  <si>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</si>
  <si>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</si>
  <si>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</si>
  <si>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</si>
  <si>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</si>
  <si>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</si>
  <si>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</si>
  <si>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r>
      <t xml:space="preserve">WARN REPORT - 01/01/2023 - 11/20/2024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</si>
  <si>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</si>
  <si>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</si>
  <si>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</si>
  <si>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</si>
  <si>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</si>
  <si>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</si>
  <si>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</si>
  <si>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</si>
  <si>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</si>
  <si>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</si>
  <si>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</si>
  <si>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</si>
  <si>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</si>
  <si>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</si>
  <si>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</si>
  <si>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</si>
  <si>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</si>
  <si>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</si>
  <si>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</si>
  <si>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</si>
  <si>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</si>
  <si>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</si>
  <si>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Santa Maria CA 93456</t>
  </si>
  <si>
    <r>
      <t xml:space="preserve">WARN REPORT - </t>
    </r>
    <r>
      <rPr>
        <b/>
        <sz val="12"/>
        <rFont val="Calibri"/>
        <family val="2"/>
        <scheme val="minor"/>
      </rPr>
      <t>07/01/24 to 11/20/24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I605.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</si>
</sst>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605" totalsRowShown="0" headerRowDxfId="27" dataDxfId="26">
  <autoFilter ref="A2:I605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109375" defaultRowHeight="15" x14ac:dyDescent="0.25"/>
  <cols>
    <col min="1" max="1" width="28.42578125" style="3" bestFit="1" customWidth="1"/>
    <col min="2" max="2" width="6.4257812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32844</v>
      </c>
    </row>
    <row r="4" spans="1:2" x14ac:dyDescent="0.25">
      <c r="A4" s="2" t="s">
        <v>13</v>
      </c>
      <c r="B4" s="11">
        <f>COUNTIF('Detailed WARN Report '!F:F,"Layoff Permanent")</f>
        <v>302</v>
      </c>
    </row>
    <row r="5" spans="1:2" x14ac:dyDescent="0.25">
      <c r="A5" s="2" t="s">
        <v>14</v>
      </c>
      <c r="B5" s="11">
        <f>COUNTIF('Detailed WARN Report '!F:F,"Layoff Temporary")</f>
        <v>15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275</v>
      </c>
    </row>
    <row r="8" spans="1:2" x14ac:dyDescent="0.25">
      <c r="A8" s="2" t="s">
        <v>17</v>
      </c>
      <c r="B8" s="11">
        <f>COUNTIF('Detailed WARN Report '!F:F,"Closure Temporary")</f>
        <v>10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605"/>
  <sheetViews>
    <sheetView zoomScaleNormal="100" workbookViewId="0"/>
  </sheetViews>
  <sheetFormatPr defaultColWidth="102.140625" defaultRowHeight="15" x14ac:dyDescent="0.25"/>
  <cols>
    <col min="1" max="1" width="28.7109375" style="3" bestFit="1" customWidth="1"/>
    <col min="2" max="2" width="7" style="8" bestFit="1" customWidth="1"/>
    <col min="3" max="3" width="9.85546875" style="8" bestFit="1" customWidth="1"/>
    <col min="4" max="4" width="8.42578125" style="8" bestFit="1" customWidth="1"/>
    <col min="5" max="5" width="62.28515625" style="10" bestFit="1" customWidth="1"/>
    <col min="6" max="6" width="22.28515625" style="3" customWidth="1"/>
    <col min="7" max="7" width="9.85546875" style="3" customWidth="1"/>
    <col min="8" max="8" width="48.42578125" style="3" customWidth="1"/>
    <col min="9" max="9" width="51.85546875" style="3" bestFit="1" customWidth="1"/>
  </cols>
  <sheetData>
    <row r="1" spans="1:9" ht="106.5" customHeight="1" x14ac:dyDescent="0.25">
      <c r="A1" s="16" t="s">
        <v>893</v>
      </c>
      <c r="E1" s="3"/>
    </row>
    <row r="2" spans="1:9" ht="24.75" x14ac:dyDescent="0.2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2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2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2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2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2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2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2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2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2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2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2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2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2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2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2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2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2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2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2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2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2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2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2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2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2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2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2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2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2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2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2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2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2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2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2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2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2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2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2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2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2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2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2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2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2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2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2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2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2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2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2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2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2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2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2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2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2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2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2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2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2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2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2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2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2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2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2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2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2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2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2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2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2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2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2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2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2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2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2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2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2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2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2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2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2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2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2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2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2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2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2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2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2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2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2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2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2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2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2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2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2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2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2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2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2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2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2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2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2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2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2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2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2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2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2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2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2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2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2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2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2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2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2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2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2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2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2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2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2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2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2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2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2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2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2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2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2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2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2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2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2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2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2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2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2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2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2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2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2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2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2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2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2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2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2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2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2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2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2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2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2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2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2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2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2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2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2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2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2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2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2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2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2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2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2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2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2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2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2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2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2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2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2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2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2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2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2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2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2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2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2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2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2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2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2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2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2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2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2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2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2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2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2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2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2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2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2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2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2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2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2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2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2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2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2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2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2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2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2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2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2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2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2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2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2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2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2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2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2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2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2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2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2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2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2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2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2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2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2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2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2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2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2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2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2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2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2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2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2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2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2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2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2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2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2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2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2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2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2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2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2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2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2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2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2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2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2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2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2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2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2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2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2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2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2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2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2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2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2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2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2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2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2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2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2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2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2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2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2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2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2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2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2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2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2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2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2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2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2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2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2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2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2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2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2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2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2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2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2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2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2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2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2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2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2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2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2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2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2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2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2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2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2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2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2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2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2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2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2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2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2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2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2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2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2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2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2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2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2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2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2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2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2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2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2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2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2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2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2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2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2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2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2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2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2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2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2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2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2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2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2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2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2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2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2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2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2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2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2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2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2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2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2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2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2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2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2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2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2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2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2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2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2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2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2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2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2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2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2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2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2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2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2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2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2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2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2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2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2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2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2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2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2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2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2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2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2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2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2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2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2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2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2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2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2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2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2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2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2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2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2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2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2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2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2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2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2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2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25">
      <c r="A431" s="49" t="s">
        <v>289</v>
      </c>
      <c r="B431" s="50">
        <v>45604</v>
      </c>
      <c r="C431" s="50">
        <v>45604</v>
      </c>
      <c r="D431" s="50">
        <v>45667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2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2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2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2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2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2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2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2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2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2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2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2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2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2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2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2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2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2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2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72</v>
      </c>
      <c r="H450" s="51" t="s">
        <v>722</v>
      </c>
      <c r="I450" s="26" t="s">
        <v>177</v>
      </c>
    </row>
    <row r="451" spans="1:9" x14ac:dyDescent="0.2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1</v>
      </c>
      <c r="H451" s="51" t="s">
        <v>723</v>
      </c>
      <c r="I451" s="26" t="s">
        <v>177</v>
      </c>
    </row>
    <row r="452" spans="1:9" x14ac:dyDescent="0.2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1</v>
      </c>
      <c r="H452" s="51" t="s">
        <v>724</v>
      </c>
      <c r="I452" s="26" t="s">
        <v>177</v>
      </c>
    </row>
    <row r="453" spans="1:9" x14ac:dyDescent="0.2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2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2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2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2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2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2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2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2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2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2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2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2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2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2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2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2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2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2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2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2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2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2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2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2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2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2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2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2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2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2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2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2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2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2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2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2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2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2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2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2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2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2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2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2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2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2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2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2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2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2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2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2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2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2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2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2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2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2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2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2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2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2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2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2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2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2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2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2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2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2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2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2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2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2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2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2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2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2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2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2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2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2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2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2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2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2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2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2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2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2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2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2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2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2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2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2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2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2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2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2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2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2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2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2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2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2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2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2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2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2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2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2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2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2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2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2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2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2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2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2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2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2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2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2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2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2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2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2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2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2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2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2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2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2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2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2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2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2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2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25">
      <c r="A593" s="49" t="s">
        <v>5</v>
      </c>
      <c r="B593" s="50">
        <v>45614</v>
      </c>
      <c r="C593" s="50">
        <v>45615</v>
      </c>
      <c r="D593" s="50">
        <v>45676</v>
      </c>
      <c r="E593" s="49" t="s">
        <v>870</v>
      </c>
      <c r="F593" s="49" t="s">
        <v>8</v>
      </c>
      <c r="G593" s="51">
        <v>37</v>
      </c>
      <c r="H593" s="51" t="s">
        <v>871</v>
      </c>
      <c r="I593" s="26" t="s">
        <v>179</v>
      </c>
    </row>
    <row r="594" spans="1:9" x14ac:dyDescent="0.25">
      <c r="A594" s="49" t="s">
        <v>21</v>
      </c>
      <c r="B594" s="50">
        <v>45615</v>
      </c>
      <c r="C594" s="50">
        <v>45615</v>
      </c>
      <c r="D594" s="50">
        <v>45675</v>
      </c>
      <c r="E594" s="49" t="s">
        <v>872</v>
      </c>
      <c r="F594" s="49" t="s">
        <v>322</v>
      </c>
      <c r="G594" s="51">
        <v>74</v>
      </c>
      <c r="H594" s="51" t="s">
        <v>873</v>
      </c>
      <c r="I594" s="26" t="s">
        <v>190</v>
      </c>
    </row>
    <row r="595" spans="1:9" x14ac:dyDescent="0.25">
      <c r="A595" s="49" t="s">
        <v>84</v>
      </c>
      <c r="B595" s="50">
        <v>45611</v>
      </c>
      <c r="C595" s="50">
        <v>45615</v>
      </c>
      <c r="D595" s="50">
        <v>45667</v>
      </c>
      <c r="E595" s="49" t="s">
        <v>874</v>
      </c>
      <c r="F595" s="49" t="s">
        <v>9</v>
      </c>
      <c r="G595" s="51">
        <v>80</v>
      </c>
      <c r="H595" s="51" t="s">
        <v>875</v>
      </c>
      <c r="I595" s="26" t="s">
        <v>182</v>
      </c>
    </row>
    <row r="596" spans="1:9" x14ac:dyDescent="0.25">
      <c r="A596" s="49" t="s">
        <v>84</v>
      </c>
      <c r="B596" s="50">
        <v>45611</v>
      </c>
      <c r="C596" s="50">
        <v>45615</v>
      </c>
      <c r="D596" s="50">
        <v>45667</v>
      </c>
      <c r="E596" s="49" t="s">
        <v>874</v>
      </c>
      <c r="F596" s="49" t="s">
        <v>9</v>
      </c>
      <c r="G596" s="51">
        <v>255</v>
      </c>
      <c r="H596" s="51" t="s">
        <v>876</v>
      </c>
      <c r="I596" s="26" t="s">
        <v>182</v>
      </c>
    </row>
    <row r="597" spans="1:9" x14ac:dyDescent="0.25">
      <c r="A597" s="49" t="s">
        <v>84</v>
      </c>
      <c r="B597" s="50">
        <v>45615</v>
      </c>
      <c r="C597" s="50">
        <v>45615</v>
      </c>
      <c r="D597" s="50">
        <v>45674</v>
      </c>
      <c r="E597" s="49" t="s">
        <v>877</v>
      </c>
      <c r="F597" s="49" t="s">
        <v>9</v>
      </c>
      <c r="G597" s="51">
        <v>311</v>
      </c>
      <c r="H597" s="51" t="s">
        <v>878</v>
      </c>
      <c r="I597" s="26" t="s">
        <v>188</v>
      </c>
    </row>
    <row r="598" spans="1:9" x14ac:dyDescent="0.25">
      <c r="A598" s="49" t="s">
        <v>142</v>
      </c>
      <c r="B598" s="50">
        <v>45615</v>
      </c>
      <c r="C598" s="50">
        <v>45615</v>
      </c>
      <c r="D598" s="50">
        <v>45665</v>
      </c>
      <c r="E598" s="49" t="s">
        <v>879</v>
      </c>
      <c r="F598" s="49" t="s">
        <v>322</v>
      </c>
      <c r="G598" s="51">
        <v>108</v>
      </c>
      <c r="H598" s="51" t="s">
        <v>880</v>
      </c>
      <c r="I598" s="26" t="s">
        <v>190</v>
      </c>
    </row>
    <row r="599" spans="1:9" x14ac:dyDescent="0.25">
      <c r="A599" s="49" t="s">
        <v>5</v>
      </c>
      <c r="B599" s="50">
        <v>45611</v>
      </c>
      <c r="C599" s="50">
        <v>45615</v>
      </c>
      <c r="D599" s="50">
        <v>45672</v>
      </c>
      <c r="E599" s="49" t="s">
        <v>881</v>
      </c>
      <c r="F599" s="49" t="s">
        <v>9</v>
      </c>
      <c r="G599" s="51">
        <v>53</v>
      </c>
      <c r="H599" s="51" t="s">
        <v>882</v>
      </c>
      <c r="I599" s="26" t="s">
        <v>177</v>
      </c>
    </row>
    <row r="600" spans="1:9" x14ac:dyDescent="0.25">
      <c r="A600" s="49" t="s">
        <v>86</v>
      </c>
      <c r="B600" s="50">
        <v>45615</v>
      </c>
      <c r="C600" s="50">
        <v>45616</v>
      </c>
      <c r="D600" s="50">
        <v>45667</v>
      </c>
      <c r="E600" s="49" t="s">
        <v>883</v>
      </c>
      <c r="F600" s="49" t="s">
        <v>8</v>
      </c>
      <c r="G600" s="51">
        <v>31</v>
      </c>
      <c r="H600" s="51" t="s">
        <v>884</v>
      </c>
      <c r="I600" s="26" t="s">
        <v>188</v>
      </c>
    </row>
    <row r="601" spans="1:9" x14ac:dyDescent="0.25">
      <c r="A601" s="49" t="s">
        <v>62</v>
      </c>
      <c r="B601" s="50">
        <v>45615</v>
      </c>
      <c r="C601" s="50">
        <v>45616</v>
      </c>
      <c r="D601" s="50">
        <v>45667</v>
      </c>
      <c r="E601" s="49" t="s">
        <v>883</v>
      </c>
      <c r="F601" s="49" t="s">
        <v>9</v>
      </c>
      <c r="G601" s="51">
        <v>122</v>
      </c>
      <c r="H601" s="51" t="s">
        <v>885</v>
      </c>
      <c r="I601" s="26" t="s">
        <v>188</v>
      </c>
    </row>
    <row r="602" spans="1:9" x14ac:dyDescent="0.25">
      <c r="A602" s="49" t="s">
        <v>62</v>
      </c>
      <c r="B602" s="50">
        <v>45616</v>
      </c>
      <c r="C602" s="50">
        <v>45616</v>
      </c>
      <c r="D602" s="50">
        <v>45628</v>
      </c>
      <c r="E602" s="49" t="s">
        <v>886</v>
      </c>
      <c r="F602" s="49" t="s">
        <v>9</v>
      </c>
      <c r="G602" s="51">
        <v>50</v>
      </c>
      <c r="H602" s="51" t="s">
        <v>887</v>
      </c>
      <c r="I602" s="26" t="s">
        <v>181</v>
      </c>
    </row>
    <row r="603" spans="1:9" x14ac:dyDescent="0.25">
      <c r="A603" s="49" t="s">
        <v>21</v>
      </c>
      <c r="B603" s="50">
        <v>45614</v>
      </c>
      <c r="C603" s="50">
        <v>45616</v>
      </c>
      <c r="D603" s="50">
        <v>45608</v>
      </c>
      <c r="E603" s="49" t="s">
        <v>888</v>
      </c>
      <c r="F603" s="49" t="s">
        <v>8</v>
      </c>
      <c r="G603" s="51">
        <v>1</v>
      </c>
      <c r="H603" s="51" t="s">
        <v>889</v>
      </c>
      <c r="I603" s="26" t="s">
        <v>181</v>
      </c>
    </row>
    <row r="604" spans="1:9" x14ac:dyDescent="0.25">
      <c r="A604" s="49" t="s">
        <v>84</v>
      </c>
      <c r="B604" s="50">
        <v>45614</v>
      </c>
      <c r="C604" s="50">
        <v>45616</v>
      </c>
      <c r="D604" s="50">
        <v>45608</v>
      </c>
      <c r="E604" s="49" t="s">
        <v>888</v>
      </c>
      <c r="F604" s="49" t="s">
        <v>8</v>
      </c>
      <c r="G604" s="51">
        <v>89</v>
      </c>
      <c r="H604" s="51" t="s">
        <v>890</v>
      </c>
      <c r="I604" s="26" t="s">
        <v>181</v>
      </c>
    </row>
    <row r="605" spans="1:9" x14ac:dyDescent="0.25">
      <c r="A605" s="49" t="s">
        <v>854</v>
      </c>
      <c r="B605" s="50">
        <v>45616</v>
      </c>
      <c r="C605" s="50">
        <v>45616</v>
      </c>
      <c r="D605" s="50">
        <v>45307</v>
      </c>
      <c r="E605" s="49" t="s">
        <v>891</v>
      </c>
      <c r="F605" s="49" t="s">
        <v>8</v>
      </c>
      <c r="G605" s="51">
        <v>64</v>
      </c>
      <c r="H605" s="51" t="s">
        <v>892</v>
      </c>
      <c r="I605" s="26" t="s">
        <v>177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I3:I605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28.425781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6.28515625" bestFit="1" customWidth="1"/>
    <col min="2" max="2" width="8.42578125" style="18" bestFit="1" customWidth="1"/>
    <col min="3" max="3" width="12.140625" style="18" bestFit="1" customWidth="1"/>
    <col min="4" max="4" width="10.28515625" style="18" bestFit="1" customWidth="1"/>
    <col min="5" max="5" width="31.28515625" style="1" bestFit="1" customWidth="1"/>
    <col min="6" max="6" width="13.42578125" bestFit="1" customWidth="1"/>
    <col min="7" max="7" width="12.140625" bestFit="1" customWidth="1"/>
    <col min="8" max="8" width="34.42578125" bestFit="1" customWidth="1"/>
  </cols>
  <sheetData>
    <row r="1" spans="1:8" ht="110.25" x14ac:dyDescent="0.25">
      <c r="A1" s="25" t="s">
        <v>869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2024-11-21T18:03:50Z</dcterms:modified>
  <cp:category>Calculating WARN Report</cp:category>
</cp:coreProperties>
</file>