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DD5EDF9D-1BA4-47C2-9A9F-625F3F40E7E8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<sst xmlns="http://schemas.openxmlformats.org/spreadsheetml/2006/main" count="1971" uniqueCount="616">
  <si>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</si>
  <si>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</si>
  <si>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</si>
  <si>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</si>
  <si>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</si>
  <si>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</si>
  <si>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</si>
  <si>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</si>
  <si>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</si>
  <si>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</si>
  <si>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</si>
  <si>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</si>
  <si>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</si>
  <si>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</si>
  <si>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</si>
  <si>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</si>
  <si>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</si>
  <si>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</si>
  <si>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</si>
  <si>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</si>
  <si>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</si>
  <si>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</si>
  <si>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</si>
  <si>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</si>
  <si>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</si>
  <si>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</si>
  <si>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</si>
  <si>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</si>
  <si>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</si>
  <si>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</si>
  <si>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</si>
  <si>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</si>
  <si>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</si>
  <si>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</si>
  <si>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</si>
  <si>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</si>
  <si>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</si>
  <si>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</si>
  <si>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</si>
  <si>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</si>
  <si>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</si>
  <si>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</si>
  <si>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</si>
  <si>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</si>
  <si>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</si>
  <si>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</si>
  <si>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</si>
  <si>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</si>
  <si>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</si>
  <si>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</si>
  <si>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</si>
  <si>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</si>
  <si>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</si>
  <si>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</si>
  <si>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</si>
  <si>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</si>
  <si>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</si>
  <si>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</si>
  <si>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</si>
  <si>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</si>
  <si>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</si>
  <si>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</si>
  <si>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</si>
  <si>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</si>
  <si>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</si>
  <si>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</si>
  <si>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</si>
  <si>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</si>
  <si>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</si>
  <si>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</si>
  <si>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</si>
  <si>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</si>
  <si>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</si>
  <si>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</si>
  <si>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</si>
  <si>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</si>
  <si>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</si>
  <si>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</si>
  <si>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</si>
  <si>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</si>
  <si>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</si>
  <si>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</si>
  <si>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</si>
  <si>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</si>
  <si>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</si>
  <si>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</si>
  <si>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</si>
  <si>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</si>
  <si>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</si>
  <si>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</si>
  <si>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</si>
  <si>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</si>
  <si>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</si>
  <si>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</si>
  <si>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</si>
  <si>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</si>
  <si>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</si>
  <si>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</si>
  <si>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</si>
  <si>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</si>
  <si>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</si>
  <si>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</si>
  <si>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</si>
  <si>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</si>
  <si>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</si>
  <si>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</si>
  <si>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</si>
  <si>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</si>
  <si>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</si>
  <si>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</si>
  <si>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</si>
  <si>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</si>
  <si>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</si>
  <si>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</si>
  <si>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</si>
  <si>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</si>
  <si>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</si>
  <si>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</si>
  <si>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</si>
  <si>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</si>
  <si>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</si>
  <si>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</si>
  <si>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</si>
  <si>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</si>
  <si>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</si>
  <si>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</si>
  <si>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</si>
  <si>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</si>
  <si>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</si>
  <si>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</si>
  <si>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</si>
  <si>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</si>
  <si>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</si>
  <si>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</si>
  <si>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</si>
  <si>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</si>
  <si>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</si>
  <si>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</si>
  <si>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</si>
  <si>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</si>
  <si>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</si>
  <si>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</si>
  <si>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</si>
  <si>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</si>
  <si>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</si>
  <si>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</si>
  <si>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</si>
  <si>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</si>
  <si>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</si>
  <si>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</si>
  <si>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</si>
  <si>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</si>
  <si>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</si>
  <si>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</si>
  <si>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</si>
  <si>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</si>
  <si>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</si>
  <si>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</si>
  <si>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</si>
  <si>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</si>
  <si>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</si>
  <si>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</si>
  <si>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</si>
  <si>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</si>
  <si>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</si>
  <si>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</si>
  <si>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</si>
  <si>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</si>
  <si>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</si>
  <si>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</si>
  <si>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</si>
  <si>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</si>
  <si>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</si>
  <si>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</si>
  <si>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</si>
  <si>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</si>
  <si>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</si>
  <si>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</si>
  <si>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</si>
  <si>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</si>
  <si>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</si>
  <si>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</si>
  <si>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</si>
  <si>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</si>
  <si>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</si>
  <si>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</si>
  <si>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</si>
  <si>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</si>
  <si>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</si>
  <si>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</si>
  <si>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</si>
  <si>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</si>
  <si>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</si>
  <si>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</si>
  <si>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</si>
  <si>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</si>
  <si>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</si>
  <si>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</si>
  <si>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</si>
  <si>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</si>
  <si>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</si>
  <si>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</si>
  <si>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</si>
  <si>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</si>
  <si>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</si>
  <si>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</si>
  <si>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</si>
  <si>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</si>
  <si>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</si>
  <si>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</si>
  <si>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</si>
  <si>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</si>
  <si>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</si>
  <si>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</si>
  <si>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</si>
  <si>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</si>
  <si>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</si>
  <si>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</si>
  <si>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</si>
  <si>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</si>
  <si>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</si>
  <si>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</si>
  <si>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</si>
  <si>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</si>
  <si>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</si>
  <si>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</si>
  <si>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</si>
  <si>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</si>
  <si>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</si>
  <si>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</si>
  <si>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</si>
  <si>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</si>
  <si>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</si>
  <si>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</si>
  <si>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</si>
  <si>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</si>
  <si>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</si>
  <si>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</si>
  <si>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</si>
  <si>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</si>
  <si>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</si>
  <si>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</si>
  <si>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</si>
  <si>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</si>
  <si>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</si>
  <si>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</si>
  <si>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</si>
  <si>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</si>
  <si>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</si>
  <si>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</si>
  <si>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</si>
  <si>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</si>
  <si>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</si>
  <si>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</si>
  <si>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</si>
  <si>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</si>
  <si>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</si>
  <si>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</si>
  <si>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</si>
  <si>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</si>
  <si>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</si>
  <si>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</si>
  <si>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</si>
  <si>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</si>
  <si>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</si>
  <si>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</si>
  <si>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</si>
  <si>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</si>
  <si>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</si>
  <si>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</si>
  <si>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</si>
  <si>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</si>
  <si>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</si>
  <si>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</si>
  <si>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</si>
  <si>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</si>
  <si>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</si>
  <si>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</si>
  <si>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</si>
  <si>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</si>
  <si>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</si>
  <si>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</si>
  <si>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</si>
  <si>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</si>
  <si>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</si>
  <si>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</si>
  <si>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</si>
  <si>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</si>
  <si>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</si>
  <si>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</si>
  <si>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</si>
  <si>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</si>
  <si>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</si>
  <si>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</si>
  <si>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</si>
  <si>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</si>
  <si>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</si>
  <si>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</si>
  <si>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</si>
  <si>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</si>
  <si>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</si>
  <si>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</si>
  <si>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</si>
  <si>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</si>
  <si>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</si>
  <si>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</si>
  <si>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</si>
  <si>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</si>
  <si>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</si>
  <si>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</si>
  <si>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</si>
  <si>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</si>
  <si>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</si>
  <si>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</si>
  <si>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</si>
  <si>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</si>
  <si>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</si>
  <si>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</si>
  <si>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</si>
  <si>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</si>
  <si>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</si>
  <si>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</si>
  <si>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</si>
  <si>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</si>
  <si>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</si>
  <si>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</si>
  <si>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</si>
  <si>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</si>
  <si>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</si>
  <si>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</si>
  <si>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</si>
  <si>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</si>
  <si>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</si>
  <si>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</si>
  <si>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</si>
  <si>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</si>
  <si>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</si>
  <si>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</si>
  <si>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</si>
  <si>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</si>
  <si>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</si>
  <si>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</si>
  <si>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</si>
  <si>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</si>
  <si>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</si>
  <si>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</si>
  <si>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</si>
  <si>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</si>
  <si>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</si>
  <si>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</si>
  <si>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</si>
  <si>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</si>
  <si>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</si>
  <si>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</si>
  <si>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</si>
  <si>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</si>
  <si>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</si>
  <si>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</si>
  <si>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</si>
  <si>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</si>
  <si>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</si>
  <si>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</si>
  <si>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</si>
  <si>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</si>
  <si>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</si>
  <si>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</si>
  <si>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</si>
  <si>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</si>
  <si>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</si>
  <si>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</si>
  <si>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</si>
  <si>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</si>
  <si>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</si>
  <si>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</si>
  <si>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</si>
  <si>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</si>
  <si>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</si>
  <si>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</si>
  <si>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</si>
  <si>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</si>
  <si>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</si>
  <si>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</si>
  <si>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</si>
  <si>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</si>
  <si>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</si>
  <si>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</si>
  <si>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</si>
  <si>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</si>
  <si>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</si>
  <si>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</si>
  <si>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</si>
  <si>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</si>
  <si>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</si>
  <si>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</si>
  <si>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</si>
  <si>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</si>
  <si>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</si>
  <si>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</si>
  <si>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</si>
  <si>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</si>
  <si>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</si>
  <si>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</si>
  <si>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</si>
  <si>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</si>
  <si>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</si>
  <si>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</si>
  <si>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</si>
  <si>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</si>
  <si>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</si>
  <si>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</si>
  <si>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</si>
  <si>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</si>
  <si>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</si>
  <si>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</si>
  <si>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</si>
  <si>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</si>
  <si>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</si>
  <si>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</si>
  <si>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</si>
  <si>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</si>
  <si>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</si>
  <si>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</si>
  <si>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</si>
  <si>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</si>
  <si>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</si>
  <si>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</si>
  <si>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</si>
  <si>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</si>
  <si>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</si>
  <si>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</si>
  <si>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</si>
  <si>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</si>
  <si>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</si>
  <si>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</si>
  <si>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</si>
  <si>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</si>
  <si>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</si>
  <si>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</si>
  <si>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</si>
  <si>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</si>
  <si>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</si>
  <si>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</si>
  <si>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</si>
  <si>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</si>
  <si>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</si>
  <si>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</si>
  <si>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</si>
  <si>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</si>
  <si>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</si>
  <si>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</si>
  <si>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</si>
  <si>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</si>
  <si>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</si>
  <si>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</si>
  <si>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</si>
  <si>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</si>
  <si>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</si>
  <si>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</si>
  <si>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</si>
  <si>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</si>
  <si>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</si>
  <si>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</si>
  <si>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</si>
  <si>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</si>
  <si>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</si>
  <si>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</si>
  <si>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</si>
  <si>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</si>
  <si>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</si>
  <si>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</si>
  <si>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</si>
  <si>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</si>
  <si>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</si>
  <si>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</si>
  <si>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</si>
  <si>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</si>
  <si>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</si>
  <si>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</si>
  <si>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</si>
  <si>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</si>
  <si>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</si>
  <si>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</si>
  <si>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</si>
  <si>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</si>
  <si>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</si>
  <si>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</si>
  <si>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</si>
  <si>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</si>
  <si>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</si>
  <si>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</si>
  <si>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</si>
  <si>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</si>
  <si>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</si>
  <si>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</si>
  <si>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</si>
  <si>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</si>
  <si>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</si>
  <si>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</si>
  <si>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</si>
  <si>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</si>
  <si>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</si>
  <si>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</si>
  <si>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</si>
  <si>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</si>
  <si>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</si>
  <si>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</si>
  <si>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</si>
  <si>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</si>
  <si>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</si>
  <si>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</si>
  <si>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</si>
  <si>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</si>
  <si>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</si>
  <si>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</si>
  <si>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</si>
  <si>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</si>
  <si>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</si>
  <si>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</si>
  <si>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</si>
  <si>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</si>
  <si>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</si>
  <si>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</si>
  <si>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</si>
  <si>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</si>
  <si>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</si>
  <si>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</si>
  <si>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</si>
  <si>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</si>
  <si>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</si>
  <si>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</si>
  <si>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</si>
  <si>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</si>
  <si>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</si>
  <si>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</si>
  <si>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</si>
  <si>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</si>
  <si>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</si>
  <si>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</si>
  <si>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</si>
  <si>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</si>
  <si>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</si>
  <si>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</si>
  <si>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</si>
  <si>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</si>
  <si>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</si>
  <si>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</si>
  <si>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</si>
  <si>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</si>
  <si>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</si>
  <si>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</si>
  <si>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</si>
  <si>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</si>
  <si>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</si>
  <si>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</si>
  <si>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</si>
  <si>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</si>
  <si>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</si>
  <si>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</si>
  <si>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</si>
  <si>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</si>
  <si>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</si>
  <si>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</si>
  <si>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</si>
  <si>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</si>
  <si>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</si>
  <si>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</si>
  <si>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</si>
  <si>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</si>
  <si>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</si>
  <si>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</si>
  <si>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</si>
  <si>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</si>
  <si>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</si>
  <si>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</si>
  <si>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</si>
  <si>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</si>
  <si>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</si>
  <si>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</si>
  <si>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</si>
  <si>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</si>
  <si>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</si>
  <si>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</si>
  <si>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</si>
  <si>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</si>
  <si>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</si>
  <si>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</si>
  <si>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</si>
  <si>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</si>
  <si>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</si>
  <si>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</si>
  <si>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</si>
  <si>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</si>
  <si>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</si>
  <si>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</si>
  <si>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</si>
  <si>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</si>
  <si>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</si>
  <si>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</si>
  <si>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</si>
  <si>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</si>
  <si>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</si>
  <si>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</si>
  <si>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</si>
  <si>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r>
      <t xml:space="preserve">WARN REPORT - 01/01/2023 - 10/28/2024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</si>
  <si>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</si>
  <si>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</si>
  <si>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</si>
  <si>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</si>
  <si>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</si>
  <si>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</si>
  <si>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</si>
  <si>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</si>
  <si>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</si>
  <si>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</si>
  <si>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</si>
  <si>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r>
      <t xml:space="preserve">WARN REPORT - </t>
    </r>
    <r>
      <rPr>
        <b/>
        <sz val="12"/>
        <rFont val="Calibri"/>
        <family val="2"/>
        <scheme val="minor"/>
      </rPr>
      <t>07/01/24 to 10/28/24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I382.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</si>
</sst>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382" totalsRowShown="0" headerRowDxfId="27" dataDxfId="26">
  <autoFilter ref="A2:I382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24414</v>
      </c>
    </row>
    <row r="4" spans="1:2" x14ac:dyDescent="0.35">
      <c r="A4" s="2" t="s">
        <v>13</v>
      </c>
      <c r="B4" s="11">
        <f>COUNTIF('Detailed WARN Report '!F:F,"Layoff Permanent")</f>
        <v>243</v>
      </c>
    </row>
    <row r="5" spans="1:2" x14ac:dyDescent="0.35">
      <c r="A5" s="2" t="s">
        <v>14</v>
      </c>
      <c r="B5" s="11">
        <f>COUNTIF('Detailed WARN Report '!F:F,"Layoff Temporary")</f>
        <v>13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116</v>
      </c>
    </row>
    <row r="8" spans="1:2" x14ac:dyDescent="0.35">
      <c r="A8" s="2" t="s">
        <v>17</v>
      </c>
      <c r="B8" s="11">
        <f>COUNTIF('Detailed WARN Report '!F:F,"Closure Temporary")</f>
        <v>7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382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0" x14ac:dyDescent="0.35">
      <c r="A1" s="16" t="s">
        <v>615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45610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45616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100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604</v>
      </c>
      <c r="F376" s="49" t="s">
        <v>9</v>
      </c>
      <c r="G376" s="51">
        <v>86</v>
      </c>
      <c r="H376" s="51" t="s">
        <v>605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604</v>
      </c>
      <c r="F377" s="49" t="s">
        <v>9</v>
      </c>
      <c r="G377" s="51">
        <v>8</v>
      </c>
      <c r="H377" s="51" t="s">
        <v>606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607</v>
      </c>
      <c r="F378" s="49" t="s">
        <v>9</v>
      </c>
      <c r="G378" s="51">
        <v>92</v>
      </c>
      <c r="H378" s="51" t="s">
        <v>608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607</v>
      </c>
      <c r="F379" s="49" t="s">
        <v>9</v>
      </c>
      <c r="G379" s="51">
        <v>1</v>
      </c>
      <c r="H379" s="51" t="s">
        <v>609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607</v>
      </c>
      <c r="F380" s="49" t="s">
        <v>9</v>
      </c>
      <c r="G380" s="51">
        <v>1</v>
      </c>
      <c r="H380" s="51" t="s">
        <v>610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611</v>
      </c>
      <c r="F381" s="49" t="s">
        <v>9</v>
      </c>
      <c r="G381" s="51">
        <v>63</v>
      </c>
      <c r="H381" s="51" t="s">
        <v>612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613</v>
      </c>
      <c r="F382" s="49" t="s">
        <v>8</v>
      </c>
      <c r="G382" s="51">
        <v>50</v>
      </c>
      <c r="H382" s="51" t="s">
        <v>614</v>
      </c>
      <c r="I382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I3:I382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72656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603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2024-10-29T15:31:54Z</dcterms:modified>
  <cp:category>Calculating WARN Report</cp:category>
</cp:coreProperties>
</file>