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13_ncr:1_{371A0BCD-C0DC-4D25-B4E2-F596DCFD046B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<sst xmlns="http://schemas.openxmlformats.org/spreadsheetml/2006/main" count="741" uniqueCount="278">
  <si>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</si>
  <si>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</si>
  <si>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</si>
  <si>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</si>
  <si>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</si>
  <si>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</si>
  <si>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</si>
  <si>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</si>
  <si>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</si>
  <si>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</si>
  <si>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</si>
  <si>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</si>
  <si>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</si>
  <si>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</si>
  <si>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</si>
  <si>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</si>
  <si>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</si>
  <si>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</si>
  <si>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</si>
  <si>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</si>
  <si>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</si>
  <si>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</si>
  <si>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</si>
  <si>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</si>
  <si>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</si>
  <si>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</si>
  <si>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</si>
  <si>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</si>
  <si>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</si>
  <si>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</si>
  <si>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</si>
  <si>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</si>
  <si>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</si>
  <si>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</si>
  <si>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</si>
  <si>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</si>
  <si>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</si>
  <si>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</si>
  <si>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</si>
  <si>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</si>
  <si>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</si>
  <si>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</si>
  <si>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</si>
  <si>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</si>
  <si>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</si>
  <si>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</si>
  <si>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</si>
  <si>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</si>
  <si>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</si>
  <si>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</si>
  <si>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</si>
  <si>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</si>
  <si>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</si>
  <si>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</si>
  <si>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</si>
  <si>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</si>
  <si>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</si>
  <si>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</si>
  <si>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</si>
  <si>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</si>
  <si>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</si>
  <si>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</si>
  <si>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</si>
  <si>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</si>
  <si>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</si>
  <si>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</si>
  <si>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</si>
  <si>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</si>
  <si>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</si>
  <si>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</si>
  <si>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</si>
  <si>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</si>
  <si>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</si>
  <si>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</si>
  <si>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</si>
  <si>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</si>
  <si>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</si>
  <si>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</si>
  <si>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</si>
  <si>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</si>
  <si>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</si>
  <si>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</si>
  <si>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</si>
  <si>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</si>
  <si>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</si>
  <si>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</si>
  <si>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</si>
  <si>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</si>
  <si>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</si>
  <si>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</si>
  <si>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</si>
  <si>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</si>
  <si>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</si>
  <si>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</si>
  <si>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</si>
  <si>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</si>
  <si>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</si>
  <si>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</si>
  <si>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</si>
  <si>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</si>
  <si>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</si>
  <si>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</si>
  <si>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</si>
  <si>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</si>
  <si>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</si>
  <si>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</si>
  <si>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</si>
  <si>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</si>
  <si>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</si>
  <si>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</si>
  <si>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</si>
  <si>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</si>
  <si>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</si>
  <si>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</si>
  <si>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</si>
  <si>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</si>
  <si>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</si>
  <si>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</si>
  <si>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</si>
  <si>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</si>
  <si>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</si>
  <si>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</si>
  <si>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</si>
  <si>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</si>
  <si>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</si>
  <si>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</si>
  <si>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</si>
  <si>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</si>
  <si>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</si>
  <si>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</si>
  <si>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</si>
  <si>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</si>
  <si>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</si>
  <si>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</si>
  <si>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</si>
  <si>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</si>
  <si>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</si>
  <si>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</si>
  <si>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</si>
  <si>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</si>
  <si>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</si>
  <si>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</si>
  <si>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</si>
  <si>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</si>
  <si>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</si>
  <si>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</si>
  <si>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</si>
  <si>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</si>
  <si>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</si>
  <si>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</si>
  <si>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</si>
  <si>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</si>
  <si>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</si>
  <si>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</si>
  <si>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</si>
  <si>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</si>
  <si>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</si>
  <si>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</si>
  <si>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</si>
  <si>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</si>
  <si>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</si>
  <si>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</si>
  <si>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</si>
  <si>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</si>
  <si>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</si>
  <si>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</si>
  <si>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</si>
  <si>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</si>
  <si>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</si>
  <si>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</si>
  <si>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</si>
  <si>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</si>
  <si>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</si>
  <si>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</si>
  <si>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</si>
  <si>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</si>
  <si>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</si>
  <si>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</si>
  <si>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</si>
  <si>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</si>
  <si>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</si>
  <si>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</si>
  <si>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</si>
  <si>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</si>
  <si>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</si>
  <si>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</si>
  <si>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</si>
  <si>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</si>
  <si>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</si>
  <si>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</si>
  <si>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</si>
  <si>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</si>
  <si>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</si>
  <si>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</si>
  <si>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</si>
  <si>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</si>
  <si>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</si>
  <si>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</si>
  <si>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</si>
  <si>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</si>
  <si>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</si>
  <si>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</si>
  <si>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</si>
  <si>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</si>
  <si>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</si>
  <si>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</si>
  <si>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</si>
  <si>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</si>
  <si>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</si>
  <si>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</si>
  <si>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</si>
  <si>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</si>
  <si>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</si>
  <si>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</si>
  <si>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</si>
  <si>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</si>
  <si>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</si>
  <si>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</si>
  <si>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</si>
  <si>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</si>
  <si>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</si>
  <si>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</si>
  <si>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</si>
  <si>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</si>
  <si>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</si>
  <si>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</si>
  <si>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</si>
  <si>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</si>
  <si>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</si>
  <si>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</si>
  <si>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</si>
  <si>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</si>
  <si>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</si>
  <si>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</si>
  <si>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</si>
  <si>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</si>
  <si>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</si>
  <si>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</si>
  <si>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</si>
  <si>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</si>
  <si>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</si>
  <si>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</si>
  <si>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</si>
  <si>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</si>
  <si>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</si>
  <si>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</si>
  <si>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</si>
  <si>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</si>
  <si>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</si>
  <si>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</si>
  <si>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</si>
  <si>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</si>
  <si>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</si>
  <si>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</si>
  <si>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</si>
  <si>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</si>
  <si>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</si>
  <si>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</si>
  <si>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</si>
  <si>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</si>
  <si>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</si>
  <si>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</si>
  <si>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</si>
  <si>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</si>
  <si>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</si>
  <si>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</si>
  <si>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</si>
  <si>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</si>
  <si>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</si>
  <si>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r>
      <t xml:space="preserve">WARN REPORT - </t>
    </r>
    <r>
      <rPr>
        <b/>
        <sz val="12"/>
        <rFont val="Calibri"/>
        <family val="2"/>
        <scheme val="minor"/>
      </rPr>
      <t>07/01/24 to 08/19/24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I131.</t>
    </r>
  </si>
  <si>
    <r>
      <t xml:space="preserve">WARN REPORT - 01/01/2023 - 08/19/2024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</si>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</sst>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36" totalsRowShown="0" headerRowDxfId="27" dataDxfId="26">
  <autoFilter ref="A2:I136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855468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855468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8090</v>
      </c>
    </row>
    <row r="4" spans="1:2" x14ac:dyDescent="0.25">
      <c r="A4" s="2" t="s">
        <v>13</v>
      </c>
      <c r="B4" s="11">
        <f>COUNTIF('Detailed WARN Report '!F:F,"Layoff Permanent")</f>
        <v>70</v>
      </c>
    </row>
    <row r="5" spans="1:2" x14ac:dyDescent="0.25">
      <c r="A5" s="2" t="s">
        <v>14</v>
      </c>
      <c r="B5" s="11">
        <f>COUNTIF('Detailed WARN Report '!F:F,"Layoff Temporary")</f>
        <v>2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61</v>
      </c>
    </row>
    <row r="8" spans="1:2" x14ac:dyDescent="0.25">
      <c r="A8" s="2" t="s">
        <v>17</v>
      </c>
      <c r="B8" s="11">
        <f>COUNTIF('Detailed WARN Report '!F:F,"Closure Temporary")</f>
        <v>0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36"/>
  <sheetViews>
    <sheetView zoomScaleNormal="100" workbookViewId="0"/>
  </sheetViews>
  <sheetFormatPr defaultColWidth="42.8554687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55.7109375" style="10" bestFit="1" customWidth="1"/>
    <col min="6" max="6" width="22.28515625" style="3" customWidth="1"/>
    <col min="7" max="7" width="9.85546875" style="3" customWidth="1"/>
    <col min="8" max="8" width="48.42578125" style="3" customWidth="1"/>
    <col min="9" max="9" width="51.85546875" style="3" bestFit="1" customWidth="1"/>
  </cols>
  <sheetData>
    <row r="1" spans="1:9" ht="102" x14ac:dyDescent="0.25">
      <c r="A1" s="16" t="s">
        <v>269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45544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430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271</v>
      </c>
      <c r="F132" s="39" t="s">
        <v>8</v>
      </c>
      <c r="G132" s="41">
        <v>40</v>
      </c>
      <c r="H132" s="41" t="s">
        <v>272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273</v>
      </c>
      <c r="F133" s="39" t="s">
        <v>9</v>
      </c>
      <c r="G133" s="41">
        <v>185</v>
      </c>
      <c r="H133" s="41" t="s">
        <v>274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275</v>
      </c>
      <c r="F134" s="39" t="s">
        <v>9</v>
      </c>
      <c r="G134" s="41">
        <v>95</v>
      </c>
      <c r="H134" s="41" t="s">
        <v>276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275</v>
      </c>
      <c r="F135" s="39" t="s">
        <v>9</v>
      </c>
      <c r="G135" s="41">
        <v>193</v>
      </c>
      <c r="H135" s="41" t="s">
        <v>277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855468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855468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270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85546875" defaultRowHeight="15" x14ac:dyDescent="0.25"/>
  <cols>
    <col min="1" max="1" width="67.140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2024-08-20T15:36:46Z</dcterms:modified>
  <cp:category>Calculating WARN Report</cp:category>
</cp:coreProperties>
</file>