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4\"/>
    </mc:Choice>
  </mc:AlternateContent>
  <xr:revisionPtr revIDLastSave="0" documentId="8_{20A0F70E-2A2C-42BD-9112-6E2235731584}" xr6:coauthVersionLast="47" xr6:coauthVersionMax="47" xr10:uidLastSave="{00000000-0000-0000-0000-000000000000}"/>
  <bookViews>
    <workbookView xWindow="-110" yWindow="-110" windowWidth="19420" windowHeight="10420" tabRatio="751" firstSheet="2" activeTab="2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<sst xmlns="http://schemas.openxmlformats.org/spreadsheetml/2006/main" count="1936" uniqueCount="605">
  <si>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</si>
  <si>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</si>
  <si>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</si>
  <si>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</si>
  <si>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</si>
  <si>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</si>
  <si>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</si>
  <si>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</si>
  <si>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</si>
  <si>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</si>
  <si>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</si>
  <si>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</si>
  <si>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</si>
  <si>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</si>
  <si>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</si>
  <si>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</si>
  <si>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</si>
  <si>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</si>
  <si>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</si>
  <si>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</si>
  <si>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</si>
  <si>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</si>
  <si>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</si>
  <si>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</si>
  <si>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</si>
  <si>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</si>
  <si>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</si>
  <si>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</si>
  <si>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</si>
  <si>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</si>
  <si>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</si>
  <si>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</si>
  <si>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</si>
  <si>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</si>
  <si>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</si>
  <si>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</si>
  <si>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</si>
  <si>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</si>
  <si>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</si>
  <si>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</si>
  <si>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</si>
  <si>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</si>
  <si>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</si>
  <si>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</si>
  <si>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</si>
  <si>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</si>
  <si>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</si>
  <si>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</si>
  <si>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</si>
  <si>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</si>
  <si>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</si>
  <si>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</si>
  <si>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</si>
  <si>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</si>
  <si>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</si>
  <si>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</si>
  <si>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</si>
  <si>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</si>
  <si>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</si>
  <si>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</si>
  <si>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</si>
  <si>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</si>
  <si>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</si>
  <si>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</si>
  <si>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</si>
  <si>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</si>
  <si>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</si>
  <si>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</si>
  <si>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</si>
  <si>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</si>
  <si>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</si>
  <si>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</si>
  <si>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</si>
  <si>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</si>
  <si>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</si>
  <si>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</si>
  <si>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</si>
  <si>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</si>
  <si>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</si>
  <si>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</si>
  <si>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</si>
  <si>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</si>
  <si>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</si>
  <si>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</si>
  <si>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</si>
  <si>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</si>
  <si>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</si>
  <si>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</si>
  <si>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</si>
  <si>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</si>
  <si>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</si>
  <si>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</si>
  <si>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</si>
  <si>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</si>
  <si>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</si>
  <si>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</si>
  <si>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</si>
  <si>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</si>
  <si>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</si>
  <si>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</si>
  <si>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</si>
  <si>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</si>
  <si>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</si>
  <si>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</si>
  <si>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</si>
  <si>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</si>
  <si>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</si>
  <si>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</si>
  <si>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</si>
  <si>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</si>
  <si>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</si>
  <si>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</si>
  <si>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</si>
  <si>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</si>
  <si>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</si>
  <si>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</si>
  <si>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</si>
  <si>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</si>
  <si>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</si>
  <si>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</si>
  <si>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</si>
  <si>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</si>
  <si>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</si>
  <si>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</si>
  <si>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</si>
  <si>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</si>
  <si>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</si>
  <si>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</si>
  <si>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</si>
  <si>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</si>
  <si>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</si>
  <si>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</si>
  <si>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</si>
  <si>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</si>
  <si>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</si>
  <si>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</si>
  <si>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</si>
  <si>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</si>
  <si>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</si>
  <si>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</si>
  <si>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</si>
  <si>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</si>
  <si>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</si>
  <si>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</si>
  <si>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</si>
  <si>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</si>
  <si>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</si>
  <si>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</si>
  <si>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</si>
  <si>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</si>
  <si>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</si>
  <si>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</si>
  <si>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</si>
  <si>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</si>
  <si>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</si>
  <si>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</si>
  <si>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</si>
  <si>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</si>
  <si>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</si>
  <si>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</si>
  <si>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</si>
  <si>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</si>
  <si>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</si>
  <si>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</si>
  <si>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</si>
  <si>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</si>
  <si>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</si>
  <si>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</si>
  <si>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</si>
  <si>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</si>
  <si>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</si>
  <si>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</si>
  <si>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</si>
  <si>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</si>
  <si>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</si>
  <si>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</si>
  <si>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</si>
  <si>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</si>
  <si>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</si>
  <si>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</si>
  <si>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</si>
  <si>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</si>
  <si>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</si>
  <si>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</si>
  <si>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</si>
  <si>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</si>
  <si>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</si>
  <si>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</si>
  <si>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</si>
  <si>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</si>
  <si>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</si>
  <si>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</si>
  <si>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</si>
  <si>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</si>
  <si>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</si>
  <si>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</si>
  <si>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</si>
  <si>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</si>
  <si>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</si>
  <si>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</si>
  <si>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</si>
  <si>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</si>
  <si>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</si>
  <si>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</si>
  <si>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</si>
  <si>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</si>
  <si>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</si>
  <si>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</si>
  <si>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</si>
  <si>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</si>
  <si>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</si>
  <si>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</si>
  <si>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</si>
  <si>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</si>
  <si>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</si>
  <si>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</si>
  <si>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</si>
  <si>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</si>
  <si>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</si>
  <si>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</si>
  <si>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</si>
  <si>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</si>
  <si>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</si>
  <si>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</si>
  <si>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</si>
  <si>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</si>
  <si>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</si>
  <si>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</si>
  <si>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</si>
  <si>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</si>
  <si>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</si>
  <si>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</si>
  <si>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</si>
  <si>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</si>
  <si>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</si>
  <si>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</si>
  <si>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</si>
  <si>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</si>
  <si>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</si>
  <si>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</si>
  <si>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</si>
  <si>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</si>
  <si>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</si>
  <si>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</si>
  <si>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</si>
  <si>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</si>
  <si>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</si>
  <si>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</si>
  <si>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</si>
  <si>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</si>
  <si>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</si>
  <si>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</si>
  <si>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</si>
  <si>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</si>
  <si>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</si>
  <si>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</si>
  <si>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</si>
  <si>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</si>
  <si>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</si>
  <si>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</si>
  <si>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</si>
  <si>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</si>
  <si>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</si>
  <si>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</si>
  <si>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</si>
  <si>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</si>
  <si>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</si>
  <si>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</si>
  <si>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</si>
  <si>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</si>
  <si>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</si>
  <si>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</si>
  <si>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</si>
  <si>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</si>
  <si>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</si>
  <si>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</si>
  <si>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</si>
  <si>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</si>
  <si>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</si>
  <si>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</si>
  <si>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</si>
  <si>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</si>
  <si>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</si>
  <si>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</si>
  <si>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</si>
  <si>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</si>
  <si>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</si>
  <si>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</si>
  <si>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</si>
  <si>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</si>
  <si>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</si>
  <si>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</si>
  <si>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</si>
  <si>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</si>
  <si>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</si>
  <si>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</si>
  <si>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</si>
  <si>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</si>
  <si>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</si>
  <si>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</si>
  <si>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</si>
  <si>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</si>
  <si>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</si>
  <si>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</si>
  <si>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</si>
  <si>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</si>
  <si>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</si>
  <si>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</si>
  <si>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</si>
  <si>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</si>
  <si>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</si>
  <si>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</si>
  <si>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</si>
  <si>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</si>
  <si>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</si>
  <si>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</si>
  <si>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</si>
  <si>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</si>
  <si>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</si>
  <si>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</si>
  <si>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</si>
  <si>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</si>
  <si>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</si>
  <si>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</si>
  <si>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</si>
  <si>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</si>
  <si>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</si>
  <si>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</si>
  <si>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</si>
  <si>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</si>
  <si>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</si>
  <si>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</si>
  <si>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</si>
  <si>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</si>
  <si>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</si>
  <si>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</si>
  <si>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</si>
  <si>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</si>
  <si>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</si>
  <si>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</si>
  <si>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</si>
  <si>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</si>
  <si>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</si>
  <si>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</si>
  <si>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</si>
  <si>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</si>
  <si>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</si>
  <si>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</si>
  <si>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</si>
  <si>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</si>
  <si>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</si>
  <si>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</si>
  <si>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</si>
  <si>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</si>
  <si>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</si>
  <si>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</si>
  <si>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</si>
  <si>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</si>
  <si>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</si>
  <si>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</si>
  <si>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</si>
  <si>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</si>
  <si>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</si>
  <si>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</si>
  <si>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</si>
  <si>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</si>
  <si>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</si>
  <si>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</si>
  <si>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</si>
  <si>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</si>
  <si>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</si>
  <si>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</si>
  <si>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</si>
  <si>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</si>
  <si>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</si>
  <si>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</si>
  <si>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</si>
  <si>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</si>
  <si>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</si>
  <si>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</si>
  <si>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</si>
  <si>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</si>
  <si>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</si>
  <si>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</si>
  <si>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</si>
  <si>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</si>
  <si>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</si>
  <si>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</si>
  <si>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</si>
  <si>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</si>
  <si>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</si>
  <si>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</si>
  <si>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</si>
  <si>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</si>
  <si>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</si>
  <si>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</si>
  <si>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</si>
  <si>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</si>
  <si>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</si>
  <si>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</si>
  <si>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</si>
  <si>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</si>
  <si>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</si>
  <si>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</si>
  <si>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</si>
  <si>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</si>
  <si>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</si>
  <si>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</si>
  <si>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</si>
  <si>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</si>
  <si>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</si>
  <si>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</si>
  <si>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</si>
  <si>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</si>
  <si>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</si>
  <si>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</si>
  <si>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</si>
  <si>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</si>
  <si>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</si>
  <si>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t>26211 Enterprise Way  Lake Forest CA 92630</t>
  </si>
  <si>
    <t>USC Verdugo Hills Hospital</t>
  </si>
  <si>
    <t>1812 Verdugo Boulevard  Glendale CA 91208</t>
  </si>
  <si>
    <t>4050 Technology Place  Fremont CA 94538</t>
  </si>
  <si>
    <t>Twelve Oaks Foundation dba Twelve Oaks Senior Living</t>
  </si>
  <si>
    <t>2820 Sycamore Avenue  Glendale CA 91214</t>
  </si>
  <si>
    <t>5810 Owens Drive  Pleasanton CA 94588</t>
  </si>
  <si>
    <t>One Kaiser Plaza  Oakland CA 94612</t>
  </si>
  <si>
    <t>1950 Franklin Street  Oakland CA 94612</t>
  </si>
  <si>
    <t>2401 Merced Street  San Leandro CA 94577</t>
  </si>
  <si>
    <t>501 Lennon Lane  Walnut Creek CA 94598</t>
  </si>
  <si>
    <t>12200 Bellflower Blvd  Downey CA 90242</t>
  </si>
  <si>
    <t>9333 Imperial Hwy  Downey CA 90242</t>
  </si>
  <si>
    <t>75 N. Fair Oaks Avenue  Pasadena CA 91103</t>
  </si>
  <si>
    <t>99 S. Oakland Avenue  Pasadena CA 91101</t>
  </si>
  <si>
    <t>393 E. Walnut Street  Pasadena CA 91188</t>
  </si>
  <si>
    <t>1707 Barcelona Circle  Placentia CA 92870</t>
  </si>
  <si>
    <t>1830 California Avenue  Corona CA 92881</t>
  </si>
  <si>
    <t>182 Granite Street  Corona CA 92879</t>
  </si>
  <si>
    <t>6600 Bruceville Roaad  Sacramento CA 95823</t>
  </si>
  <si>
    <t>7880 Alta Valley Drive  Sacramento CA 95823</t>
  </si>
  <si>
    <t>801 Traeger Avenue  San Bruno CA 94066</t>
  </si>
  <si>
    <t>401 Bicentennial Way  Santa Rosa CA 95403</t>
  </si>
  <si>
    <t>Mini Pharmacy Enterprises, Inc.</t>
  </si>
  <si>
    <t>2425 Porter St  Los Angeles CA 90021</t>
  </si>
  <si>
    <t>Newark Group, Inc.</t>
  </si>
  <si>
    <t>235 San Pedro Avenue  Morgan Hill CA 95037</t>
  </si>
  <si>
    <t>Corteva Agriscience LLC</t>
  </si>
  <si>
    <t>901 Loveridge Road  Pittsburg CA 94565</t>
  </si>
  <si>
    <t>Randstad Inhouse Services, LLC</t>
  </si>
  <si>
    <t>7301 District Boulevard  Bakersfield CA 93313</t>
  </si>
  <si>
    <t>605 S. Douglas Street  El Segundo CA 90245</t>
  </si>
  <si>
    <t>2024 E. Mariposa Avenue  El Segundo CA 90245</t>
  </si>
  <si>
    <t>3530 John Hopkins Court  San Diego CA 92121</t>
  </si>
  <si>
    <t>Tulare County</t>
  </si>
  <si>
    <t>970 E. Continental Avenue  Tulare CA 93274</t>
  </si>
  <si>
    <t>Dreyer&amp;rsquo;s Grand Ice Cream, Inc.</t>
  </si>
  <si>
    <t>7301 District Blvd  Bakersfield CA 93313</t>
  </si>
  <si>
    <t>Amyris, Inc.</t>
  </si>
  <si>
    <t>5885 Hollis St, Suite 100  Emeryville CA 94608</t>
  </si>
  <si>
    <t>2900 W Alameda Ave  Burbank CA 91505</t>
  </si>
  <si>
    <t>Hanwha Vision America, Inc.</t>
  </si>
  <si>
    <t>1515 Wyatt Drive  Santa Clara CA 95054</t>
  </si>
  <si>
    <t>Green Thumb Produce, Inc.</t>
  </si>
  <si>
    <t>2648 Ramsey Street  Banning CA 92220</t>
  </si>
  <si>
    <t>Communications Test Design, Inc.</t>
  </si>
  <si>
    <t>1543 N. Adler Avenue  Rialto CA 92376</t>
  </si>
  <si>
    <t>Wildbrine, LLC</t>
  </si>
  <si>
    <t>322 Bellevue Avenue  Santa Rosa CA 95407</t>
  </si>
  <si>
    <t>Infineon Technologies Americas Corp</t>
  </si>
  <si>
    <t>101 N Pacific Coast Highway  El Segundo CA 90245</t>
  </si>
  <si>
    <t>Beachbody, LLC</t>
  </si>
  <si>
    <t>400 North Continental Blvd.  El Segundo CA 90245</t>
  </si>
  <si>
    <t>Infineon Technologies Americas Corp.</t>
  </si>
  <si>
    <t>7565 Irvine Center Drive, Suite 150  Irvine CA 92618</t>
  </si>
  <si>
    <t>23240 Hancock Avenue, Suite 300  Murrieta CA 92562</t>
  </si>
  <si>
    <t>1212 Scripps Summit Drive, Suite 300  San Diego CA 92131</t>
  </si>
  <si>
    <t>195 Champion Court  San Jose CA 95134</t>
  </si>
  <si>
    <t>640 N McCarthy Blvd  Milpitas CA 95035</t>
  </si>
  <si>
    <t>FlexCare Medical Staffing, LLC</t>
  </si>
  <si>
    <t>532 Gibson Drive, Suite 100  Roseville CA 95678</t>
  </si>
  <si>
    <t>Key Energy Services, LLC</t>
  </si>
  <si>
    <t>20190 Contractors Rd.  McKittrick CA 93251</t>
  </si>
  <si>
    <t>Monterey County</t>
  </si>
  <si>
    <t>62391 Sargents Canyon Rd.  San Ardo CA 93450</t>
  </si>
  <si>
    <t>1593 Palma Dr.  Ventura CA 93003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</si>
  <si>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</si>
  <si>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</si>
  <si>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</si>
  <si>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</si>
  <si>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94762</t>
  </si>
  <si>
    <t>38440 5th St W  Palmdale CA 93551</t>
  </si>
  <si>
    <t>6300 Canoga Avenue  Los Angeles CA 91367</t>
  </si>
  <si>
    <t>3840 Kilroy Airport Way  Long Beach CA 90806</t>
  </si>
  <si>
    <t>3300 Zinfandel Drive, Building A  Rancho Cordova CA 95670</t>
  </si>
  <si>
    <t>3201 Reynolds Ranch Parkway  Lodi CA 95240</t>
  </si>
  <si>
    <t>1100 Page Mill Rd  Palo Alto CA 94304</t>
  </si>
  <si>
    <t>Avon Protection Systems, Inc.</t>
  </si>
  <si>
    <t>1922 Barranca Parkway  Irvine CA 92606</t>
  </si>
  <si>
    <t>Texas de Brazil Corporation</t>
  </si>
  <si>
    <t>2770 Seaglass Way  Oxnard CA 93036</t>
  </si>
  <si>
    <t>L3Harris Technologies, Sonoma EO</t>
  </si>
  <si>
    <t>428 Aviation Blvd  Santa Rosa CA 95403</t>
  </si>
  <si>
    <t>1420 N. McKinley Avenue  Compton CA 90220</t>
  </si>
  <si>
    <t>Avante Health, Inc.</t>
  </si>
  <si>
    <t>212 Avenida Fabricante  San Clemente CA 92672</t>
  </si>
  <si>
    <t>Medtronic, Inc.</t>
  </si>
  <si>
    <t>1851 E. Deere Ave  Santa Ana CA 92705</t>
  </si>
  <si>
    <t>Amys Kitchen, Inc.</t>
  </si>
  <si>
    <t>2330 Northpoint Parkway  Santa Rosa CA 95407</t>
  </si>
  <si>
    <t>3000 Dutton Avenue  Santa Rosa CA 95407</t>
  </si>
  <si>
    <t>25 N. Via Monte  Walnut Creek CA 94598</t>
  </si>
  <si>
    <t>12254 Bellflower Blvd.  Downey CA 90242</t>
  </si>
  <si>
    <t>74 N. Pasadena Avenue  Pasadena CA 91103</t>
  </si>
  <si>
    <t>9961 Sierra Avenue  Fontana CA 92335</t>
  </si>
  <si>
    <t>Peraton</t>
  </si>
  <si>
    <t>400 Gigling Road  Seaside CA 93955</t>
  </si>
  <si>
    <t>Thermal Structures, Inc.</t>
  </si>
  <si>
    <t>2362 Railroad Street  Corona CA 92878</t>
  </si>
  <si>
    <t>10020 Pacific Mesa Blvd  San Diego CA 92121</t>
  </si>
  <si>
    <t>Blackstone Gaming, LLC</t>
  </si>
  <si>
    <t>1000 W. Redondo Beach Blvd.  Gardena CA 90247</t>
  </si>
  <si>
    <t>Pixelogic Media Partners, LLC</t>
  </si>
  <si>
    <t>4000 W. Alameda Avenue  Burbank CA 91505</t>
  </si>
  <si>
    <t>3439 Motor Avenue  Los Angeles CA 90034</t>
  </si>
  <si>
    <t>Emanate Health System</t>
  </si>
  <si>
    <t>828 S. Grand Avenue, Suite #104  Glendora CA 91740</t>
  </si>
  <si>
    <t>820 N. Phillips Avenue  West Covina CA 91791</t>
  </si>
  <si>
    <t>250 S. Grand Avenue  Glendora CA 91741</t>
  </si>
  <si>
    <t>210 W. San Bernardino Road  Covina CA 91723</t>
  </si>
  <si>
    <t>1115 S. Sunset Avenue  West Covina CA 91790</t>
  </si>
  <si>
    <t>412 W. Carroll Avenue, Suite #107  Glendora CA 91741</t>
  </si>
  <si>
    <t>315 E. Rte. 66  Glendora CA 91740</t>
  </si>
  <si>
    <t>1125 Via Verde Drive  San Dimas CA 91773</t>
  </si>
  <si>
    <t>1041 W. Badillo Road  Covina CA 91723</t>
  </si>
  <si>
    <t>1325 N. Grand Avenue, Building A Ste. 300  Covina CA 91723</t>
  </si>
  <si>
    <t>Red Lobster Restaurants, LLC</t>
  </si>
  <si>
    <t>503 E. Calaveras Blvd  Milpitas CA 95035</t>
  </si>
  <si>
    <t>Gigamon Inc.</t>
  </si>
  <si>
    <t>3300 Olcott Street  Santa Clara CA 95054</t>
  </si>
  <si>
    <t>MCGA Hotels SF LLC</t>
  </si>
  <si>
    <t>33 Turk Street  San Francisco CA 94102</t>
  </si>
  <si>
    <t>Security Industry Specialists, Inc.</t>
  </si>
  <si>
    <t>575 Florida Street  San Francisco CA 94110</t>
  </si>
  <si>
    <t>Maxar Space LLC</t>
  </si>
  <si>
    <t>3875 Fabian Way  Palo Alto CA 94303</t>
  </si>
  <si>
    <t>1050 E. Meadow Circle  Palo Alto CA 94303</t>
  </si>
  <si>
    <t>2288 Charleston Road  Mountain View CA 94303</t>
  </si>
  <si>
    <t>2495 Leghorn Street  Mountain View CA 94303</t>
  </si>
  <si>
    <t>1900 Prairie City Rd.  Folsom CA 95630</t>
  </si>
  <si>
    <t>101 Innovation Drive  San Jose CA 95134</t>
  </si>
  <si>
    <t>Elevance Health, Inc.</t>
  </si>
  <si>
    <t>21215 Burbank Blvd.  Woodland Hills CA 91367</t>
  </si>
  <si>
    <t>12900 Park Plaza Drive Suite 150  Cerritos CA 90703</t>
  </si>
  <si>
    <t>Benson House, Inc.</t>
  </si>
  <si>
    <t>35525 Pony Trail Road  Hemet CA 92545</t>
  </si>
  <si>
    <t>29220 Via Las Palmas  Thousand Palms CA 92276</t>
  </si>
  <si>
    <t>41218 Crest Drive  Hemet CA 92545</t>
  </si>
  <si>
    <t>Forest River, Inc.</t>
  </si>
  <si>
    <t>920 West Mayberry Avenue  Hemet CA 92543</t>
  </si>
  <si>
    <t>255 S. Pepper Avenue  Rialto CA 92376</t>
  </si>
  <si>
    <t>Shell Catalyst &amp; Technologies</t>
  </si>
  <si>
    <t>2840 Willow Pass Rd  Pittsburg CA 94565</t>
  </si>
  <si>
    <t>3065 Bowers Avenue  Santa Clara CA 95054</t>
  </si>
  <si>
    <t>Mindbody, Inc.</t>
  </si>
  <si>
    <t>651 Tank Farm Rd.  San Luis Obispo CA 93401</t>
  </si>
  <si>
    <t>Clean Water Action</t>
  </si>
  <si>
    <t>350 Frank H. Ogawa Plaza, Suite 200  Oakland CA 94612</t>
  </si>
  <si>
    <t>205 Concourse Blvd.  Santa Rosa CA 95403</t>
  </si>
  <si>
    <r>
      <t xml:space="preserve">WARN REPORT - 01/01/2023 - 10/23/2024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</si>
  <si>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D &amp; D Gear, Inc. dba Absolute Technologies, Inc.</t>
  </si>
  <si>
    <t>4890 East La Palma Avenue  Anaheim CA 92807</t>
  </si>
  <si>
    <t>Stachs LLC</t>
  </si>
  <si>
    <t>414 Lesser St  Oakland CA 94601</t>
  </si>
  <si>
    <t>7731 Hayvenhurst Ave Ste C  Van Nuys CA 91406</t>
  </si>
  <si>
    <t>1728 Glendale Blvd  Los Angeles CA 90026</t>
  </si>
  <si>
    <t>5057 W. Pico Blvd  Los Angeles CA 90019</t>
  </si>
  <si>
    <t>428 Lincoln Blvd  Venice CA 90291</t>
  </si>
  <si>
    <t>1625 St. Gertrude Pl  Santa Ana CA 92705</t>
  </si>
  <si>
    <t>1750 Iris Avenue #106  Sacramento CA 95815</t>
  </si>
  <si>
    <t>3455 Camino Del Rio  San Diego CA 92108</t>
  </si>
  <si>
    <t>2800 3rd St  San Francisco CA 94107</t>
  </si>
  <si>
    <t>337 Little&amp;#64257;eld Ave  South San Francisco CA 94080</t>
  </si>
  <si>
    <t>1365 N 10th Street  San Jose CA 95112</t>
  </si>
  <si>
    <t>471 Aaron St. Ste B  Cotati CA 94931</t>
  </si>
  <si>
    <t>Georg Fischer Signet LLC</t>
  </si>
  <si>
    <t>5462 North Irwindale Avenue  Baldwin Park CA 91706</t>
  </si>
  <si>
    <t>Shadow Holdings, LLC, dba Bright Innovation Labs</t>
  </si>
  <si>
    <t>Nestle USA</t>
  </si>
  <si>
    <t>736 Garner Road  Modesto CA 95357</t>
  </si>
  <si>
    <t>True Value Company, LLC</t>
  </si>
  <si>
    <t>215 North Pioneer Avenue  Woodland CA 95776</t>
  </si>
  <si>
    <t>ABB Optical Group, LLC</t>
  </si>
  <si>
    <t>1750 North Loop Road, Suite 150  Alameda CA 94502</t>
  </si>
  <si>
    <t>Upwork Inc.</t>
  </si>
  <si>
    <t>530 Lytton Avenue, Suite 301  Palo Alto CA 94301</t>
  </si>
  <si>
    <t>Boston Scientific Corporation</t>
  </si>
  <si>
    <t>1213 Innsbruck Drive  Sunnyvale CA 94089</t>
  </si>
  <si>
    <t>Dart Container Corporation</t>
  </si>
  <si>
    <t>150 N. Maple Street  Corona CA 92878</t>
  </si>
  <si>
    <t>1400 E. Victor Road  Lodi CA 95240</t>
  </si>
  <si>
    <t>NB Farms, Inc.</t>
  </si>
  <si>
    <t>5060 Olivas Park Drive  Ventura CA 93003</t>
  </si>
  <si>
    <t>5100 Olivas Park Drive  Ventura CA 93003</t>
  </si>
  <si>
    <t>5511 Olivas Park Drive  Ventura CA 93003</t>
  </si>
  <si>
    <r>
      <t xml:space="preserve">WARN REPORT - </t>
    </r>
    <r>
      <rPr>
        <b/>
        <sz val="12"/>
        <rFont val="Calibri"/>
        <family val="2"/>
        <scheme val="minor"/>
      </rPr>
      <t>07/01/24 to 10/23/24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I375.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</si>
</sst>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375" totalsRowShown="0" headerRowDxfId="27" dataDxfId="26">
  <autoFilter ref="A2:I375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workbookViewId="0"/>
  </sheetViews>
  <sheetFormatPr defaultColWidth="8.7265625" defaultRowHeight="14.5" x14ac:dyDescent="0.35"/>
  <cols>
    <col min="1" max="1" width="74" style="3" bestFit="1" customWidth="1"/>
  </cols>
  <sheetData>
    <row r="1" spans="1:1" ht="130.5" x14ac:dyDescent="0.35">
      <c r="A1" s="10" t="s">
        <v>37</v>
      </c>
    </row>
    <row r="2" spans="1:1" ht="21" x14ac:dyDescent="0.5">
      <c r="A2" s="12" t="s">
        <v>27</v>
      </c>
    </row>
    <row r="3" spans="1:1" x14ac:dyDescent="0.35">
      <c r="A3" s="13" t="s">
        <v>25</v>
      </c>
    </row>
    <row r="4" spans="1:1" x14ac:dyDescent="0.35">
      <c r="A4" s="13" t="s">
        <v>26</v>
      </c>
    </row>
    <row r="5" spans="1:1" x14ac:dyDescent="0.35">
      <c r="A5" s="13" t="s">
        <v>32</v>
      </c>
    </row>
    <row r="6" spans="1:1" x14ac:dyDescent="0.3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>
      <selection activeCell="H13" sqref="H13"/>
    </sheetView>
  </sheetViews>
  <sheetFormatPr defaultColWidth="8.7265625" defaultRowHeight="14.5" x14ac:dyDescent="0.35"/>
  <cols>
    <col min="1" max="1" width="28.453125" style="3" bestFit="1" customWidth="1"/>
    <col min="2" max="2" width="6.453125" style="3" bestFit="1" customWidth="1"/>
  </cols>
  <sheetData>
    <row r="1" spans="1:2" ht="76.5" x14ac:dyDescent="0.35">
      <c r="A1" s="10" t="s">
        <v>28</v>
      </c>
    </row>
    <row r="2" spans="1:2" x14ac:dyDescent="0.35">
      <c r="A2" s="14" t="s">
        <v>20</v>
      </c>
      <c r="B2" s="15" t="s">
        <v>19</v>
      </c>
    </row>
    <row r="3" spans="1:2" x14ac:dyDescent="0.35">
      <c r="A3" s="2" t="s">
        <v>24</v>
      </c>
      <c r="B3" s="11">
        <f>SUM('Detailed WARN Report '!G:G)</f>
        <v>24221</v>
      </c>
    </row>
    <row r="4" spans="1:2" x14ac:dyDescent="0.35">
      <c r="A4" s="2" t="s">
        <v>13</v>
      </c>
      <c r="B4" s="11">
        <f>COUNTIF('Detailed WARN Report '!F:F,"Layoff Permanent")</f>
        <v>237</v>
      </c>
    </row>
    <row r="5" spans="1:2" x14ac:dyDescent="0.35">
      <c r="A5" s="2" t="s">
        <v>14</v>
      </c>
      <c r="B5" s="11">
        <f>COUNTIF('Detailed WARN Report '!F:F,"Layoff Temporary")</f>
        <v>13</v>
      </c>
    </row>
    <row r="6" spans="1:2" x14ac:dyDescent="0.35">
      <c r="A6" s="2" t="s">
        <v>15</v>
      </c>
      <c r="B6" s="11">
        <v>1</v>
      </c>
    </row>
    <row r="7" spans="1:2" x14ac:dyDescent="0.35">
      <c r="A7" s="2" t="s">
        <v>16</v>
      </c>
      <c r="B7" s="11">
        <f>COUNTIF('Detailed WARN Report '!F:F,"Closure Permanent")</f>
        <v>115</v>
      </c>
    </row>
    <row r="8" spans="1:2" x14ac:dyDescent="0.35">
      <c r="A8" s="2" t="s">
        <v>17</v>
      </c>
      <c r="B8" s="11">
        <f>COUNTIF('Detailed WARN Report '!F:F,"Closure Temporary")</f>
        <v>7</v>
      </c>
    </row>
    <row r="9" spans="1:2" x14ac:dyDescent="0.3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375"/>
  <sheetViews>
    <sheetView tabSelected="1" zoomScaleNormal="100" workbookViewId="0"/>
  </sheetViews>
  <sheetFormatPr defaultColWidth="102.1796875" defaultRowHeight="14.5" x14ac:dyDescent="0.35"/>
  <cols>
    <col min="1" max="1" width="28.7265625" style="3" bestFit="1" customWidth="1"/>
    <col min="2" max="2" width="7" style="8" bestFit="1" customWidth="1"/>
    <col min="3" max="3" width="9.81640625" style="8" bestFit="1" customWidth="1"/>
    <col min="4" max="4" width="8.453125" style="8" bestFit="1" customWidth="1"/>
    <col min="5" max="5" width="55.7265625" style="10" bestFit="1" customWidth="1"/>
    <col min="6" max="6" width="22.26953125" style="3" customWidth="1"/>
    <col min="7" max="7" width="9.81640625" style="3" customWidth="1"/>
    <col min="8" max="8" width="48.453125" style="3" customWidth="1"/>
    <col min="9" max="9" width="51.81640625" style="3" bestFit="1" customWidth="1"/>
  </cols>
  <sheetData>
    <row r="1" spans="1:9" ht="100" x14ac:dyDescent="0.35">
      <c r="A1" s="16" t="s">
        <v>604</v>
      </c>
      <c r="E1" s="3"/>
    </row>
    <row r="2" spans="1:9" ht="24" x14ac:dyDescent="0.3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3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3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3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3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3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3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3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3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3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3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3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3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3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3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3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3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35">
      <c r="A19" s="26" t="s">
        <v>67</v>
      </c>
      <c r="B19" s="31">
        <v>45483</v>
      </c>
      <c r="C19" s="31">
        <v>45484</v>
      </c>
      <c r="D19" s="31">
        <v>45630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3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3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3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3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3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3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3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3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3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3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3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3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3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3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3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3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3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3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3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3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3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3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3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3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3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3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3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3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3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3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3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3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3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3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3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3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3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3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3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3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3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3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3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3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3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3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3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3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3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3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3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3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3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3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3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3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3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3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3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3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3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3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3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3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3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3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3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3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3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3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3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3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3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3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3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3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3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3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3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3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3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3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3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3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3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3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3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3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3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3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3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3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3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3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3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3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3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35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3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3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3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3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3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3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3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35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3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3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3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3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3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3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35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35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35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35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35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35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35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35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35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35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35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35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35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35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35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35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35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35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35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35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35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35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35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35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35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35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35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35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35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35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35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35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35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35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35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35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35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35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35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35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35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35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35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35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35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35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35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35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35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35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35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35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35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35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35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35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35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35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35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35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35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35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35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35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35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35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35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35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35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35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x14ac:dyDescent="0.35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35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35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35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405</v>
      </c>
      <c r="I205" s="26" t="s">
        <v>180</v>
      </c>
    </row>
    <row r="206" spans="1:9" x14ac:dyDescent="0.35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35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406</v>
      </c>
      <c r="I207" s="26" t="s">
        <v>180</v>
      </c>
    </row>
    <row r="208" spans="1:9" x14ac:dyDescent="0.35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407</v>
      </c>
      <c r="I208" s="26" t="s">
        <v>185</v>
      </c>
    </row>
    <row r="209" spans="1:9" x14ac:dyDescent="0.35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408</v>
      </c>
      <c r="I209" s="26" t="s">
        <v>184</v>
      </c>
    </row>
    <row r="210" spans="1:9" x14ac:dyDescent="0.35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409</v>
      </c>
      <c r="I210" s="26" t="s">
        <v>177</v>
      </c>
    </row>
    <row r="211" spans="1:9" x14ac:dyDescent="0.35">
      <c r="A211" s="26" t="s">
        <v>22</v>
      </c>
      <c r="B211" s="31">
        <v>45547</v>
      </c>
      <c r="C211" s="31">
        <v>45547</v>
      </c>
      <c r="D211" s="31">
        <v>45610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35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35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35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35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35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x14ac:dyDescent="0.35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35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35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35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35">
      <c r="A221" s="26" t="s">
        <v>247</v>
      </c>
      <c r="B221" s="31">
        <v>45539</v>
      </c>
      <c r="C221" s="31">
        <v>45551</v>
      </c>
      <c r="D221" s="31">
        <v>45616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x14ac:dyDescent="0.35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410</v>
      </c>
      <c r="F222" s="26" t="s">
        <v>9</v>
      </c>
      <c r="G222" s="27">
        <v>58</v>
      </c>
      <c r="H222" s="27" t="s">
        <v>411</v>
      </c>
      <c r="I222" s="26" t="s">
        <v>173</v>
      </c>
    </row>
    <row r="223" spans="1:9" x14ac:dyDescent="0.35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412</v>
      </c>
      <c r="I223" s="26" t="s">
        <v>177</v>
      </c>
    </row>
    <row r="224" spans="1:9" x14ac:dyDescent="0.35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35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413</v>
      </c>
      <c r="I225" s="26" t="s">
        <v>177</v>
      </c>
    </row>
    <row r="226" spans="1:9" x14ac:dyDescent="0.35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410</v>
      </c>
      <c r="F226" s="49" t="s">
        <v>9</v>
      </c>
      <c r="G226" s="51">
        <v>54</v>
      </c>
      <c r="H226" s="51" t="s">
        <v>414</v>
      </c>
      <c r="I226" s="26" t="s">
        <v>178</v>
      </c>
    </row>
    <row r="227" spans="1:9" x14ac:dyDescent="0.35">
      <c r="A227" s="49" t="s">
        <v>415</v>
      </c>
      <c r="B227" s="50">
        <v>45552</v>
      </c>
      <c r="C227" s="50">
        <v>45552</v>
      </c>
      <c r="D227" s="50">
        <v>45635</v>
      </c>
      <c r="E227" s="49" t="s">
        <v>416</v>
      </c>
      <c r="F227" s="49" t="s">
        <v>8</v>
      </c>
      <c r="G227" s="51">
        <v>605</v>
      </c>
      <c r="H227" s="51" t="s">
        <v>417</v>
      </c>
      <c r="I227" s="26" t="s">
        <v>173</v>
      </c>
    </row>
    <row r="228" spans="1:9" x14ac:dyDescent="0.35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418</v>
      </c>
      <c r="I228" s="26" t="s">
        <v>184</v>
      </c>
    </row>
    <row r="229" spans="1:9" x14ac:dyDescent="0.35">
      <c r="A229" s="49" t="s">
        <v>21</v>
      </c>
      <c r="B229" s="50">
        <v>45555</v>
      </c>
      <c r="C229" s="50">
        <v>45555</v>
      </c>
      <c r="D229" s="50">
        <v>45649</v>
      </c>
      <c r="E229" s="49" t="s">
        <v>321</v>
      </c>
      <c r="F229" s="49" t="s">
        <v>322</v>
      </c>
      <c r="G229" s="51">
        <v>59</v>
      </c>
      <c r="H229" s="51" t="s">
        <v>419</v>
      </c>
      <c r="I229" s="26" t="s">
        <v>177</v>
      </c>
    </row>
    <row r="230" spans="1:9" x14ac:dyDescent="0.35">
      <c r="A230" s="49" t="s">
        <v>5</v>
      </c>
      <c r="B230" s="50">
        <v>45555</v>
      </c>
      <c r="C230" s="50">
        <v>45555</v>
      </c>
      <c r="D230" s="50">
        <v>45616</v>
      </c>
      <c r="E230" s="49" t="s">
        <v>420</v>
      </c>
      <c r="F230" s="49" t="s">
        <v>8</v>
      </c>
      <c r="G230" s="51">
        <v>65</v>
      </c>
      <c r="H230" s="51" t="s">
        <v>421</v>
      </c>
      <c r="I230" s="26" t="s">
        <v>188</v>
      </c>
    </row>
    <row r="231" spans="1:9" x14ac:dyDescent="0.35">
      <c r="A231" s="49" t="s">
        <v>23</v>
      </c>
      <c r="B231" s="50">
        <v>45558</v>
      </c>
      <c r="C231" s="50">
        <v>45558</v>
      </c>
      <c r="D231" s="50">
        <v>45649</v>
      </c>
      <c r="E231" s="49" t="s">
        <v>321</v>
      </c>
      <c r="F231" s="49" t="s">
        <v>322</v>
      </c>
      <c r="G231" s="51">
        <v>156</v>
      </c>
      <c r="H231" s="51" t="s">
        <v>422</v>
      </c>
      <c r="I231" s="26" t="s">
        <v>177</v>
      </c>
    </row>
    <row r="232" spans="1:9" x14ac:dyDescent="0.35">
      <c r="A232" s="49" t="s">
        <v>23</v>
      </c>
      <c r="B232" s="50">
        <v>45558</v>
      </c>
      <c r="C232" s="50">
        <v>45558</v>
      </c>
      <c r="D232" s="50">
        <v>45618</v>
      </c>
      <c r="E232" s="49" t="s">
        <v>373</v>
      </c>
      <c r="F232" s="49" t="s">
        <v>9</v>
      </c>
      <c r="G232" s="51">
        <v>13</v>
      </c>
      <c r="H232" s="51" t="s">
        <v>425</v>
      </c>
      <c r="I232" s="26" t="s">
        <v>188</v>
      </c>
    </row>
    <row r="233" spans="1:9" x14ac:dyDescent="0.35">
      <c r="A233" s="49" t="s">
        <v>23</v>
      </c>
      <c r="B233" s="50">
        <v>45558</v>
      </c>
      <c r="C233" s="50">
        <v>45558</v>
      </c>
      <c r="D233" s="50">
        <v>45618</v>
      </c>
      <c r="E233" s="49" t="s">
        <v>373</v>
      </c>
      <c r="F233" s="49" t="s">
        <v>9</v>
      </c>
      <c r="G233" s="51">
        <v>1</v>
      </c>
      <c r="H233" s="51" t="s">
        <v>426</v>
      </c>
      <c r="I233" s="26" t="s">
        <v>188</v>
      </c>
    </row>
    <row r="234" spans="1:9" x14ac:dyDescent="0.35">
      <c r="A234" s="49" t="s">
        <v>23</v>
      </c>
      <c r="B234" s="50">
        <v>45558</v>
      </c>
      <c r="C234" s="50">
        <v>45558</v>
      </c>
      <c r="D234" s="50">
        <v>45618</v>
      </c>
      <c r="E234" s="49" t="s">
        <v>373</v>
      </c>
      <c r="F234" s="49" t="s">
        <v>9</v>
      </c>
      <c r="G234" s="51">
        <v>1</v>
      </c>
      <c r="H234" s="51" t="s">
        <v>427</v>
      </c>
      <c r="I234" s="26" t="s">
        <v>188</v>
      </c>
    </row>
    <row r="235" spans="1:9" x14ac:dyDescent="0.35">
      <c r="A235" s="49" t="s">
        <v>23</v>
      </c>
      <c r="B235" s="50">
        <v>45558</v>
      </c>
      <c r="C235" s="50">
        <v>45558</v>
      </c>
      <c r="D235" s="50">
        <v>45618</v>
      </c>
      <c r="E235" s="49" t="s">
        <v>373</v>
      </c>
      <c r="F235" s="49" t="s">
        <v>9</v>
      </c>
      <c r="G235" s="51">
        <v>1</v>
      </c>
      <c r="H235" s="51" t="s">
        <v>428</v>
      </c>
      <c r="I235" s="26" t="s">
        <v>188</v>
      </c>
    </row>
    <row r="236" spans="1:9" x14ac:dyDescent="0.35">
      <c r="A236" s="49" t="s">
        <v>79</v>
      </c>
      <c r="B236" s="50">
        <v>45558</v>
      </c>
      <c r="C236" s="50">
        <v>45558</v>
      </c>
      <c r="D236" s="50">
        <v>45618</v>
      </c>
      <c r="E236" s="49" t="s">
        <v>373</v>
      </c>
      <c r="F236" s="49" t="s">
        <v>9</v>
      </c>
      <c r="G236" s="51">
        <v>1</v>
      </c>
      <c r="H236" s="51" t="s">
        <v>429</v>
      </c>
      <c r="I236" s="26" t="s">
        <v>188</v>
      </c>
    </row>
    <row r="237" spans="1:9" x14ac:dyDescent="0.35">
      <c r="A237" s="49" t="s">
        <v>5</v>
      </c>
      <c r="B237" s="50">
        <v>45558</v>
      </c>
      <c r="C237" s="50">
        <v>45558</v>
      </c>
      <c r="D237" s="50">
        <v>45618</v>
      </c>
      <c r="E237" s="49" t="s">
        <v>373</v>
      </c>
      <c r="F237" s="49" t="s">
        <v>9</v>
      </c>
      <c r="G237" s="51">
        <v>2</v>
      </c>
      <c r="H237" s="51" t="s">
        <v>430</v>
      </c>
      <c r="I237" s="26" t="s">
        <v>188</v>
      </c>
    </row>
    <row r="238" spans="1:9" x14ac:dyDescent="0.35">
      <c r="A238" s="49" t="s">
        <v>5</v>
      </c>
      <c r="B238" s="50">
        <v>45558</v>
      </c>
      <c r="C238" s="50">
        <v>45558</v>
      </c>
      <c r="D238" s="50">
        <v>45618</v>
      </c>
      <c r="E238" s="49" t="s">
        <v>373</v>
      </c>
      <c r="F238" s="49" t="s">
        <v>9</v>
      </c>
      <c r="G238" s="51">
        <v>1</v>
      </c>
      <c r="H238" s="51" t="s">
        <v>431</v>
      </c>
      <c r="I238" s="26" t="s">
        <v>188</v>
      </c>
    </row>
    <row r="239" spans="1:9" x14ac:dyDescent="0.35">
      <c r="A239" s="49" t="s">
        <v>5</v>
      </c>
      <c r="B239" s="50">
        <v>45558</v>
      </c>
      <c r="C239" s="50">
        <v>45558</v>
      </c>
      <c r="D239" s="50">
        <v>45618</v>
      </c>
      <c r="E239" s="49" t="s">
        <v>373</v>
      </c>
      <c r="F239" s="49" t="s">
        <v>9</v>
      </c>
      <c r="G239" s="51">
        <v>2</v>
      </c>
      <c r="H239" s="51" t="s">
        <v>432</v>
      </c>
      <c r="I239" s="26" t="s">
        <v>188</v>
      </c>
    </row>
    <row r="240" spans="1:9" x14ac:dyDescent="0.35">
      <c r="A240" s="49" t="s">
        <v>5</v>
      </c>
      <c r="B240" s="50">
        <v>45558</v>
      </c>
      <c r="C240" s="50">
        <v>45558</v>
      </c>
      <c r="D240" s="50">
        <v>45618</v>
      </c>
      <c r="E240" s="49" t="s">
        <v>373</v>
      </c>
      <c r="F240" s="49" t="s">
        <v>9</v>
      </c>
      <c r="G240" s="51">
        <v>5</v>
      </c>
      <c r="H240" s="51" t="s">
        <v>433</v>
      </c>
      <c r="I240" s="26" t="s">
        <v>188</v>
      </c>
    </row>
    <row r="241" spans="1:9" x14ac:dyDescent="0.35">
      <c r="A241" s="49" t="s">
        <v>5</v>
      </c>
      <c r="B241" s="50">
        <v>45558</v>
      </c>
      <c r="C241" s="50">
        <v>45558</v>
      </c>
      <c r="D241" s="50">
        <v>45618</v>
      </c>
      <c r="E241" s="49" t="s">
        <v>373</v>
      </c>
      <c r="F241" s="49" t="s">
        <v>9</v>
      </c>
      <c r="G241" s="51">
        <v>1</v>
      </c>
      <c r="H241" s="51" t="s">
        <v>434</v>
      </c>
      <c r="I241" s="26" t="s">
        <v>188</v>
      </c>
    </row>
    <row r="242" spans="1:9" x14ac:dyDescent="0.35">
      <c r="A242" s="49" t="s">
        <v>21</v>
      </c>
      <c r="B242" s="50">
        <v>45558</v>
      </c>
      <c r="C242" s="50">
        <v>45558</v>
      </c>
      <c r="D242" s="50">
        <v>45618</v>
      </c>
      <c r="E242" s="49" t="s">
        <v>373</v>
      </c>
      <c r="F242" s="49" t="s">
        <v>9</v>
      </c>
      <c r="G242" s="51">
        <v>2</v>
      </c>
      <c r="H242" s="51" t="s">
        <v>435</v>
      </c>
      <c r="I242" s="26" t="s">
        <v>188</v>
      </c>
    </row>
    <row r="243" spans="1:9" x14ac:dyDescent="0.35">
      <c r="A243" s="49" t="s">
        <v>106</v>
      </c>
      <c r="B243" s="50">
        <v>45558</v>
      </c>
      <c r="C243" s="50">
        <v>45558</v>
      </c>
      <c r="D243" s="50">
        <v>45618</v>
      </c>
      <c r="E243" s="49" t="s">
        <v>373</v>
      </c>
      <c r="F243" s="49" t="s">
        <v>9</v>
      </c>
      <c r="G243" s="51">
        <v>7</v>
      </c>
      <c r="H243" s="51" t="s">
        <v>436</v>
      </c>
      <c r="I243" s="26" t="s">
        <v>188</v>
      </c>
    </row>
    <row r="244" spans="1:9" x14ac:dyDescent="0.35">
      <c r="A244" s="49" t="s">
        <v>106</v>
      </c>
      <c r="B244" s="50">
        <v>45558</v>
      </c>
      <c r="C244" s="50">
        <v>45558</v>
      </c>
      <c r="D244" s="50">
        <v>45618</v>
      </c>
      <c r="E244" s="49" t="s">
        <v>373</v>
      </c>
      <c r="F244" s="49" t="s">
        <v>9</v>
      </c>
      <c r="G244" s="51">
        <v>1</v>
      </c>
      <c r="H244" s="51" t="s">
        <v>437</v>
      </c>
      <c r="I244" s="26" t="s">
        <v>188</v>
      </c>
    </row>
    <row r="245" spans="1:9" x14ac:dyDescent="0.35">
      <c r="A245" s="49" t="s">
        <v>165</v>
      </c>
      <c r="B245" s="50">
        <v>45558</v>
      </c>
      <c r="C245" s="50">
        <v>45558</v>
      </c>
      <c r="D245" s="50">
        <v>45618</v>
      </c>
      <c r="E245" s="49" t="s">
        <v>373</v>
      </c>
      <c r="F245" s="49" t="s">
        <v>9</v>
      </c>
      <c r="G245" s="51">
        <v>1</v>
      </c>
      <c r="H245" s="51" t="s">
        <v>438</v>
      </c>
      <c r="I245" s="26" t="s">
        <v>188</v>
      </c>
    </row>
    <row r="246" spans="1:9" x14ac:dyDescent="0.35">
      <c r="A246" s="49" t="s">
        <v>165</v>
      </c>
      <c r="B246" s="50">
        <v>45558</v>
      </c>
      <c r="C246" s="50">
        <v>45558</v>
      </c>
      <c r="D246" s="50">
        <v>45618</v>
      </c>
      <c r="E246" s="49" t="s">
        <v>373</v>
      </c>
      <c r="F246" s="49" t="s">
        <v>9</v>
      </c>
      <c r="G246" s="51">
        <v>1</v>
      </c>
      <c r="H246" s="51" t="s">
        <v>439</v>
      </c>
      <c r="I246" s="26" t="s">
        <v>188</v>
      </c>
    </row>
    <row r="247" spans="1:9" x14ac:dyDescent="0.35">
      <c r="A247" s="49" t="s">
        <v>86</v>
      </c>
      <c r="B247" s="50">
        <v>45558</v>
      </c>
      <c r="C247" s="50">
        <v>45558</v>
      </c>
      <c r="D247" s="50">
        <v>45618</v>
      </c>
      <c r="E247" s="49" t="s">
        <v>373</v>
      </c>
      <c r="F247" s="49" t="s">
        <v>9</v>
      </c>
      <c r="G247" s="51">
        <v>1</v>
      </c>
      <c r="H247" s="51" t="s">
        <v>440</v>
      </c>
      <c r="I247" s="26" t="s">
        <v>188</v>
      </c>
    </row>
    <row r="248" spans="1:9" x14ac:dyDescent="0.35">
      <c r="A248" s="49" t="s">
        <v>144</v>
      </c>
      <c r="B248" s="50">
        <v>45558</v>
      </c>
      <c r="C248" s="50">
        <v>45558</v>
      </c>
      <c r="D248" s="50">
        <v>45618</v>
      </c>
      <c r="E248" s="49" t="s">
        <v>373</v>
      </c>
      <c r="F248" s="49" t="s">
        <v>9</v>
      </c>
      <c r="G248" s="51">
        <v>2</v>
      </c>
      <c r="H248" s="51" t="s">
        <v>441</v>
      </c>
      <c r="I248" s="26" t="s">
        <v>188</v>
      </c>
    </row>
    <row r="249" spans="1:9" x14ac:dyDescent="0.35">
      <c r="A249" s="49" t="s">
        <v>5</v>
      </c>
      <c r="B249" s="50">
        <v>45555</v>
      </c>
      <c r="C249" s="50">
        <v>45558</v>
      </c>
      <c r="D249" s="50">
        <v>45621</v>
      </c>
      <c r="E249" s="49" t="s">
        <v>423</v>
      </c>
      <c r="F249" s="49" t="s">
        <v>9</v>
      </c>
      <c r="G249" s="51">
        <v>20</v>
      </c>
      <c r="H249" s="51" t="s">
        <v>424</v>
      </c>
      <c r="I249" s="26" t="s">
        <v>188</v>
      </c>
    </row>
    <row r="250" spans="1:9" x14ac:dyDescent="0.35">
      <c r="A250" s="49" t="s">
        <v>5</v>
      </c>
      <c r="B250" s="50">
        <v>45558</v>
      </c>
      <c r="C250" s="50">
        <v>45559</v>
      </c>
      <c r="D250" s="50">
        <v>45614</v>
      </c>
      <c r="E250" s="49" t="s">
        <v>273</v>
      </c>
      <c r="F250" s="49" t="s">
        <v>9</v>
      </c>
      <c r="G250" s="51">
        <v>14</v>
      </c>
      <c r="H250" s="51" t="s">
        <v>274</v>
      </c>
      <c r="I250" s="26" t="s">
        <v>181</v>
      </c>
    </row>
    <row r="251" spans="1:9" x14ac:dyDescent="0.35">
      <c r="A251" s="49" t="s">
        <v>5</v>
      </c>
      <c r="B251" s="50">
        <v>45559</v>
      </c>
      <c r="C251" s="50">
        <v>45559</v>
      </c>
      <c r="D251" s="50">
        <v>45653</v>
      </c>
      <c r="E251" s="49" t="s">
        <v>442</v>
      </c>
      <c r="F251" s="49" t="s">
        <v>8</v>
      </c>
      <c r="G251" s="51">
        <v>50</v>
      </c>
      <c r="H251" s="51" t="s">
        <v>443</v>
      </c>
      <c r="I251" s="26" t="s">
        <v>179</v>
      </c>
    </row>
    <row r="252" spans="1:9" x14ac:dyDescent="0.35">
      <c r="A252" s="49" t="s">
        <v>62</v>
      </c>
      <c r="B252" s="50">
        <v>45559</v>
      </c>
      <c r="C252" s="50">
        <v>45559</v>
      </c>
      <c r="D252" s="50">
        <v>45619</v>
      </c>
      <c r="E252" s="49" t="s">
        <v>444</v>
      </c>
      <c r="F252" s="49" t="s">
        <v>8</v>
      </c>
      <c r="G252" s="51">
        <v>32</v>
      </c>
      <c r="H252" s="51" t="s">
        <v>445</v>
      </c>
      <c r="I252" s="26" t="s">
        <v>177</v>
      </c>
    </row>
    <row r="253" spans="1:9" x14ac:dyDescent="0.35">
      <c r="A253" s="49" t="s">
        <v>79</v>
      </c>
      <c r="B253" s="50">
        <v>45561</v>
      </c>
      <c r="C253" s="50">
        <v>45561</v>
      </c>
      <c r="D253" s="50">
        <v>45660</v>
      </c>
      <c r="E253" s="49" t="s">
        <v>446</v>
      </c>
      <c r="F253" s="49" t="s">
        <v>9</v>
      </c>
      <c r="G253" s="51">
        <v>18</v>
      </c>
      <c r="H253" s="51" t="s">
        <v>447</v>
      </c>
      <c r="I253" s="26" t="s">
        <v>184</v>
      </c>
    </row>
    <row r="254" spans="1:9" x14ac:dyDescent="0.35">
      <c r="A254" s="49" t="s">
        <v>292</v>
      </c>
      <c r="B254" s="50">
        <v>45561</v>
      </c>
      <c r="C254" s="50">
        <v>45561</v>
      </c>
      <c r="D254" s="50">
        <v>45621</v>
      </c>
      <c r="E254" s="49" t="s">
        <v>448</v>
      </c>
      <c r="F254" s="49" t="s">
        <v>10</v>
      </c>
      <c r="G254" s="51">
        <v>180</v>
      </c>
      <c r="H254" s="51" t="s">
        <v>449</v>
      </c>
      <c r="I254" s="26" t="s">
        <v>186</v>
      </c>
    </row>
    <row r="255" spans="1:9" x14ac:dyDescent="0.35">
      <c r="A255" s="49" t="s">
        <v>5</v>
      </c>
      <c r="B255" s="50">
        <v>45561</v>
      </c>
      <c r="C255" s="50">
        <v>45561</v>
      </c>
      <c r="D255" s="50">
        <v>45621</v>
      </c>
      <c r="E255" s="49" t="s">
        <v>336</v>
      </c>
      <c r="F255" s="49" t="s">
        <v>9</v>
      </c>
      <c r="G255" s="51">
        <v>3</v>
      </c>
      <c r="H255" s="51" t="s">
        <v>450</v>
      </c>
      <c r="I255" s="26" t="s">
        <v>184</v>
      </c>
    </row>
    <row r="256" spans="1:9" x14ac:dyDescent="0.35">
      <c r="A256" s="49" t="s">
        <v>5</v>
      </c>
      <c r="B256" s="50">
        <v>45561</v>
      </c>
      <c r="C256" s="50">
        <v>45561</v>
      </c>
      <c r="D256" s="50">
        <v>45621</v>
      </c>
      <c r="E256" s="49" t="s">
        <v>336</v>
      </c>
      <c r="F256" s="49" t="s">
        <v>9</v>
      </c>
      <c r="G256" s="51">
        <v>2</v>
      </c>
      <c r="H256" s="51" t="s">
        <v>341</v>
      </c>
      <c r="I256" s="26" t="s">
        <v>184</v>
      </c>
    </row>
    <row r="257" spans="1:9" x14ac:dyDescent="0.35">
      <c r="A257" s="49" t="s">
        <v>5</v>
      </c>
      <c r="B257" s="50">
        <v>45561</v>
      </c>
      <c r="C257" s="50">
        <v>45561</v>
      </c>
      <c r="D257" s="50">
        <v>45621</v>
      </c>
      <c r="E257" s="49" t="s">
        <v>336</v>
      </c>
      <c r="F257" s="49" t="s">
        <v>9</v>
      </c>
      <c r="G257" s="51">
        <v>3</v>
      </c>
      <c r="H257" s="51" t="s">
        <v>340</v>
      </c>
      <c r="I257" s="26" t="s">
        <v>184</v>
      </c>
    </row>
    <row r="258" spans="1:9" x14ac:dyDescent="0.35">
      <c r="A258" s="49" t="s">
        <v>5</v>
      </c>
      <c r="B258" s="50">
        <v>45561</v>
      </c>
      <c r="C258" s="50">
        <v>45561</v>
      </c>
      <c r="D258" s="50">
        <v>45621</v>
      </c>
      <c r="E258" s="49" t="s">
        <v>336</v>
      </c>
      <c r="F258" s="49" t="s">
        <v>9</v>
      </c>
      <c r="G258" s="51">
        <v>4</v>
      </c>
      <c r="H258" s="51" t="s">
        <v>451</v>
      </c>
      <c r="I258" s="26" t="s">
        <v>184</v>
      </c>
    </row>
    <row r="259" spans="1:9" x14ac:dyDescent="0.35">
      <c r="A259" s="49" t="s">
        <v>6</v>
      </c>
      <c r="B259" s="50">
        <v>45561</v>
      </c>
      <c r="C259" s="50">
        <v>45561</v>
      </c>
      <c r="D259" s="50">
        <v>45621</v>
      </c>
      <c r="E259" s="49" t="s">
        <v>336</v>
      </c>
      <c r="F259" s="49" t="s">
        <v>9</v>
      </c>
      <c r="G259" s="51">
        <v>3</v>
      </c>
      <c r="H259" s="51" t="s">
        <v>452</v>
      </c>
      <c r="I259" s="26" t="s">
        <v>184</v>
      </c>
    </row>
    <row r="260" spans="1:9" x14ac:dyDescent="0.35">
      <c r="A260" s="49" t="s">
        <v>453</v>
      </c>
      <c r="B260" s="50">
        <v>45561</v>
      </c>
      <c r="C260" s="50">
        <v>45561</v>
      </c>
      <c r="D260" s="50">
        <v>45621</v>
      </c>
      <c r="E260" s="49" t="s">
        <v>448</v>
      </c>
      <c r="F260" s="49" t="s">
        <v>10</v>
      </c>
      <c r="G260" s="51">
        <v>102</v>
      </c>
      <c r="H260" s="51" t="s">
        <v>454</v>
      </c>
      <c r="I260" s="26" t="s">
        <v>186</v>
      </c>
    </row>
    <row r="261" spans="1:9" x14ac:dyDescent="0.35">
      <c r="A261" s="49" t="s">
        <v>292</v>
      </c>
      <c r="B261" s="50">
        <v>45561</v>
      </c>
      <c r="C261" s="50">
        <v>45562</v>
      </c>
      <c r="D261" s="50">
        <v>45621</v>
      </c>
      <c r="E261" s="49" t="s">
        <v>455</v>
      </c>
      <c r="F261" s="49" t="s">
        <v>10</v>
      </c>
      <c r="G261" s="51">
        <v>733</v>
      </c>
      <c r="H261" s="51" t="s">
        <v>456</v>
      </c>
      <c r="I261" s="26" t="s">
        <v>178</v>
      </c>
    </row>
    <row r="262" spans="1:9" x14ac:dyDescent="0.35">
      <c r="A262" s="49" t="s">
        <v>453</v>
      </c>
      <c r="B262" s="50">
        <v>45561</v>
      </c>
      <c r="C262" s="50">
        <v>45562</v>
      </c>
      <c r="D262" s="50">
        <v>45621</v>
      </c>
      <c r="E262" s="49" t="s">
        <v>455</v>
      </c>
      <c r="F262" s="49" t="s">
        <v>10</v>
      </c>
      <c r="G262" s="51">
        <v>188</v>
      </c>
      <c r="H262" s="51" t="s">
        <v>454</v>
      </c>
      <c r="I262" s="26" t="s">
        <v>178</v>
      </c>
    </row>
    <row r="263" spans="1:9" x14ac:dyDescent="0.35">
      <c r="A263" s="49" t="s">
        <v>23</v>
      </c>
      <c r="B263" s="50">
        <v>45566</v>
      </c>
      <c r="C263" s="50">
        <v>45566</v>
      </c>
      <c r="D263" s="50">
        <v>45628</v>
      </c>
      <c r="E263" s="49" t="s">
        <v>457</v>
      </c>
      <c r="F263" s="49" t="s">
        <v>9</v>
      </c>
      <c r="G263" s="51">
        <v>50</v>
      </c>
      <c r="H263" s="51" t="s">
        <v>458</v>
      </c>
      <c r="I263" s="26" t="s">
        <v>177</v>
      </c>
    </row>
    <row r="264" spans="1:9" x14ac:dyDescent="0.35">
      <c r="A264" s="49" t="s">
        <v>5</v>
      </c>
      <c r="B264" s="50">
        <v>45565</v>
      </c>
      <c r="C264" s="50">
        <v>45566</v>
      </c>
      <c r="D264" s="50">
        <v>45619</v>
      </c>
      <c r="E264" s="49" t="s">
        <v>273</v>
      </c>
      <c r="F264" s="49" t="s">
        <v>9</v>
      </c>
      <c r="G264" s="51">
        <v>140</v>
      </c>
      <c r="H264" s="51" t="s">
        <v>459</v>
      </c>
      <c r="I264" s="26" t="s">
        <v>181</v>
      </c>
    </row>
    <row r="265" spans="1:9" x14ac:dyDescent="0.35">
      <c r="A265" s="49" t="s">
        <v>5</v>
      </c>
      <c r="B265" s="50">
        <v>45565</v>
      </c>
      <c r="C265" s="50">
        <v>45566</v>
      </c>
      <c r="D265" s="50">
        <v>45619</v>
      </c>
      <c r="E265" s="49" t="s">
        <v>273</v>
      </c>
      <c r="F265" s="49" t="s">
        <v>9</v>
      </c>
      <c r="G265" s="51">
        <v>77</v>
      </c>
      <c r="H265" s="51" t="s">
        <v>275</v>
      </c>
      <c r="I265" s="26" t="s">
        <v>181</v>
      </c>
    </row>
    <row r="266" spans="1:9" x14ac:dyDescent="0.35">
      <c r="A266" s="49" t="s">
        <v>5</v>
      </c>
      <c r="B266" s="50">
        <v>45565</v>
      </c>
      <c r="C266" s="50">
        <v>45566</v>
      </c>
      <c r="D266" s="50">
        <v>45619</v>
      </c>
      <c r="E266" s="49" t="s">
        <v>273</v>
      </c>
      <c r="F266" s="49" t="s">
        <v>9</v>
      </c>
      <c r="G266" s="51">
        <v>23</v>
      </c>
      <c r="H266" s="51" t="s">
        <v>274</v>
      </c>
      <c r="I266" s="26" t="s">
        <v>181</v>
      </c>
    </row>
    <row r="267" spans="1:9" x14ac:dyDescent="0.35">
      <c r="A267" s="49" t="s">
        <v>62</v>
      </c>
      <c r="B267" s="50">
        <v>45566</v>
      </c>
      <c r="C267" s="50">
        <v>45566</v>
      </c>
      <c r="D267" s="50">
        <v>45630</v>
      </c>
      <c r="E267" s="49" t="s">
        <v>460</v>
      </c>
      <c r="F267" s="49" t="s">
        <v>8</v>
      </c>
      <c r="G267" s="51">
        <v>23</v>
      </c>
      <c r="H267" s="51" t="s">
        <v>461</v>
      </c>
      <c r="I267" s="26" t="s">
        <v>178</v>
      </c>
    </row>
    <row r="268" spans="1:9" x14ac:dyDescent="0.35">
      <c r="A268" s="49" t="s">
        <v>106</v>
      </c>
      <c r="B268" s="50">
        <v>45565</v>
      </c>
      <c r="C268" s="50">
        <v>45566</v>
      </c>
      <c r="D268" s="50">
        <v>45627</v>
      </c>
      <c r="E268" s="49" t="s">
        <v>462</v>
      </c>
      <c r="F268" s="49" t="s">
        <v>8</v>
      </c>
      <c r="G268" s="51">
        <v>112</v>
      </c>
      <c r="H268" s="51" t="s">
        <v>463</v>
      </c>
      <c r="I268" s="26" t="s">
        <v>178</v>
      </c>
    </row>
    <row r="269" spans="1:9" x14ac:dyDescent="0.35">
      <c r="A269" s="49" t="s">
        <v>22</v>
      </c>
      <c r="B269" s="50">
        <v>45566</v>
      </c>
      <c r="C269" s="50">
        <v>45566</v>
      </c>
      <c r="D269" s="50">
        <v>45628</v>
      </c>
      <c r="E269" s="49" t="s">
        <v>464</v>
      </c>
      <c r="F269" s="49" t="s">
        <v>9</v>
      </c>
      <c r="G269" s="51">
        <v>83</v>
      </c>
      <c r="H269" s="51" t="s">
        <v>465</v>
      </c>
      <c r="I269" s="26" t="s">
        <v>176</v>
      </c>
    </row>
    <row r="270" spans="1:9" x14ac:dyDescent="0.35">
      <c r="A270" s="49" t="s">
        <v>144</v>
      </c>
      <c r="B270" s="50">
        <v>45566</v>
      </c>
      <c r="C270" s="50">
        <v>45566</v>
      </c>
      <c r="D270" s="50">
        <v>45627</v>
      </c>
      <c r="E270" s="49" t="s">
        <v>466</v>
      </c>
      <c r="F270" s="49" t="s">
        <v>8</v>
      </c>
      <c r="G270" s="51">
        <v>37</v>
      </c>
      <c r="H270" s="51" t="s">
        <v>467</v>
      </c>
      <c r="I270" s="26" t="s">
        <v>179</v>
      </c>
    </row>
    <row r="271" spans="1:9" x14ac:dyDescent="0.35">
      <c r="A271" s="49" t="s">
        <v>5</v>
      </c>
      <c r="B271" s="50">
        <v>45562</v>
      </c>
      <c r="C271" s="50">
        <v>45566</v>
      </c>
      <c r="D271" s="50">
        <v>45576</v>
      </c>
      <c r="E271" s="49" t="s">
        <v>468</v>
      </c>
      <c r="F271" s="49" t="s">
        <v>9</v>
      </c>
      <c r="G271" s="51">
        <v>43</v>
      </c>
      <c r="H271" s="51" t="s">
        <v>469</v>
      </c>
      <c r="I271" s="26" t="s">
        <v>177</v>
      </c>
    </row>
    <row r="272" spans="1:9" x14ac:dyDescent="0.35">
      <c r="A272" s="49" t="s">
        <v>5</v>
      </c>
      <c r="B272" s="50">
        <v>45566</v>
      </c>
      <c r="C272" s="50">
        <v>45566</v>
      </c>
      <c r="D272" s="50">
        <v>45627</v>
      </c>
      <c r="E272" s="49" t="s">
        <v>470</v>
      </c>
      <c r="F272" s="49" t="s">
        <v>9</v>
      </c>
      <c r="G272" s="51">
        <v>160</v>
      </c>
      <c r="H272" s="51" t="s">
        <v>471</v>
      </c>
      <c r="I272" s="26" t="s">
        <v>181</v>
      </c>
    </row>
    <row r="273" spans="1:9" x14ac:dyDescent="0.35">
      <c r="A273" s="49" t="s">
        <v>21</v>
      </c>
      <c r="B273" s="50">
        <v>45562</v>
      </c>
      <c r="C273" s="50">
        <v>45566</v>
      </c>
      <c r="D273" s="50">
        <v>45576</v>
      </c>
      <c r="E273" s="49" t="s">
        <v>472</v>
      </c>
      <c r="F273" s="49" t="s">
        <v>9</v>
      </c>
      <c r="G273" s="51">
        <v>3</v>
      </c>
      <c r="H273" s="51" t="s">
        <v>473</v>
      </c>
      <c r="I273" s="26" t="s">
        <v>177</v>
      </c>
    </row>
    <row r="274" spans="1:9" x14ac:dyDescent="0.35">
      <c r="A274" s="49" t="s">
        <v>106</v>
      </c>
      <c r="B274" s="50">
        <v>45562</v>
      </c>
      <c r="C274" s="50">
        <v>45566</v>
      </c>
      <c r="D274" s="50">
        <v>45576</v>
      </c>
      <c r="E274" s="49" t="s">
        <v>472</v>
      </c>
      <c r="F274" s="49" t="s">
        <v>9</v>
      </c>
      <c r="G274" s="51">
        <v>19</v>
      </c>
      <c r="H274" s="51" t="s">
        <v>474</v>
      </c>
      <c r="I274" s="26" t="s">
        <v>177</v>
      </c>
    </row>
    <row r="275" spans="1:9" x14ac:dyDescent="0.35">
      <c r="A275" s="49" t="s">
        <v>6</v>
      </c>
      <c r="B275" s="50">
        <v>45562</v>
      </c>
      <c r="C275" s="50">
        <v>45566</v>
      </c>
      <c r="D275" s="50">
        <v>45576</v>
      </c>
      <c r="E275" s="49" t="s">
        <v>472</v>
      </c>
      <c r="F275" s="49" t="s">
        <v>9</v>
      </c>
      <c r="G275" s="51">
        <v>4</v>
      </c>
      <c r="H275" s="51" t="s">
        <v>475</v>
      </c>
      <c r="I275" s="26" t="s">
        <v>177</v>
      </c>
    </row>
    <row r="276" spans="1:9" x14ac:dyDescent="0.35">
      <c r="A276" s="49" t="s">
        <v>62</v>
      </c>
      <c r="B276" s="50">
        <v>45562</v>
      </c>
      <c r="C276" s="50">
        <v>45566</v>
      </c>
      <c r="D276" s="50">
        <v>45576</v>
      </c>
      <c r="E276" s="49" t="s">
        <v>472</v>
      </c>
      <c r="F276" s="49" t="s">
        <v>9</v>
      </c>
      <c r="G276" s="51">
        <v>104</v>
      </c>
      <c r="H276" s="51" t="s">
        <v>476</v>
      </c>
      <c r="I276" s="26" t="s">
        <v>177</v>
      </c>
    </row>
    <row r="277" spans="1:9" x14ac:dyDescent="0.35">
      <c r="A277" s="49" t="s">
        <v>62</v>
      </c>
      <c r="B277" s="50">
        <v>45562</v>
      </c>
      <c r="C277" s="50">
        <v>45566</v>
      </c>
      <c r="D277" s="50">
        <v>45576</v>
      </c>
      <c r="E277" s="49" t="s">
        <v>468</v>
      </c>
      <c r="F277" s="49" t="s">
        <v>9</v>
      </c>
      <c r="G277" s="51">
        <v>1</v>
      </c>
      <c r="H277" s="51" t="s">
        <v>477</v>
      </c>
      <c r="I277" s="26" t="s">
        <v>177</v>
      </c>
    </row>
    <row r="278" spans="1:9" x14ac:dyDescent="0.35">
      <c r="A278" s="49" t="s">
        <v>242</v>
      </c>
      <c r="B278" s="50">
        <v>45566</v>
      </c>
      <c r="C278" s="50">
        <v>45567</v>
      </c>
      <c r="D278" s="50">
        <v>45622</v>
      </c>
      <c r="E278" s="49" t="s">
        <v>478</v>
      </c>
      <c r="F278" s="49" t="s">
        <v>9</v>
      </c>
      <c r="G278" s="51">
        <v>110</v>
      </c>
      <c r="H278" s="51" t="s">
        <v>479</v>
      </c>
      <c r="I278" s="26" t="s">
        <v>186</v>
      </c>
    </row>
    <row r="279" spans="1:9" x14ac:dyDescent="0.35">
      <c r="A279" s="49" t="s">
        <v>292</v>
      </c>
      <c r="B279" s="50">
        <v>45567</v>
      </c>
      <c r="C279" s="50">
        <v>45567</v>
      </c>
      <c r="D279" s="50">
        <v>45628</v>
      </c>
      <c r="E279" s="49" t="s">
        <v>480</v>
      </c>
      <c r="F279" s="49" t="s">
        <v>9</v>
      </c>
      <c r="G279" s="51">
        <v>63</v>
      </c>
      <c r="H279" s="51" t="s">
        <v>481</v>
      </c>
      <c r="I279" s="26" t="s">
        <v>174</v>
      </c>
    </row>
    <row r="280" spans="1:9" x14ac:dyDescent="0.35">
      <c r="A280" s="49" t="s">
        <v>482</v>
      </c>
      <c r="B280" s="50">
        <v>45567</v>
      </c>
      <c r="C280" s="50">
        <v>45567</v>
      </c>
      <c r="D280" s="50">
        <v>45628</v>
      </c>
      <c r="E280" s="49" t="s">
        <v>480</v>
      </c>
      <c r="F280" s="49" t="s">
        <v>9</v>
      </c>
      <c r="G280" s="51">
        <v>9</v>
      </c>
      <c r="H280" s="51" t="s">
        <v>483</v>
      </c>
      <c r="I280" s="26" t="s">
        <v>174</v>
      </c>
    </row>
    <row r="281" spans="1:9" x14ac:dyDescent="0.35">
      <c r="A281" s="49" t="s">
        <v>247</v>
      </c>
      <c r="B281" s="50">
        <v>45567</v>
      </c>
      <c r="C281" s="50">
        <v>45567</v>
      </c>
      <c r="D281" s="50">
        <v>45628</v>
      </c>
      <c r="E281" s="49" t="s">
        <v>480</v>
      </c>
      <c r="F281" s="49" t="s">
        <v>9</v>
      </c>
      <c r="G281" s="51">
        <v>21</v>
      </c>
      <c r="H281" s="51" t="s">
        <v>484</v>
      </c>
      <c r="I281" s="26" t="s">
        <v>174</v>
      </c>
    </row>
    <row r="282" spans="1:9" x14ac:dyDescent="0.35">
      <c r="A282" s="49" t="s">
        <v>23</v>
      </c>
      <c r="B282" s="50">
        <v>45567</v>
      </c>
      <c r="C282" s="50">
        <v>45568</v>
      </c>
      <c r="D282" s="50">
        <v>45637</v>
      </c>
      <c r="E282" s="49" t="s">
        <v>485</v>
      </c>
      <c r="F282" s="49" t="s">
        <v>9</v>
      </c>
      <c r="G282" s="51">
        <v>16</v>
      </c>
      <c r="H282" s="51" t="s">
        <v>486</v>
      </c>
      <c r="I282" s="26" t="s">
        <v>182</v>
      </c>
    </row>
    <row r="283" spans="1:9" x14ac:dyDescent="0.35">
      <c r="A283" s="49" t="s">
        <v>487</v>
      </c>
      <c r="B283" s="50">
        <v>45567</v>
      </c>
      <c r="C283" s="50">
        <v>45568</v>
      </c>
      <c r="D283" s="50">
        <v>45637</v>
      </c>
      <c r="E283" s="49" t="s">
        <v>485</v>
      </c>
      <c r="F283" s="49" t="s">
        <v>9</v>
      </c>
      <c r="G283" s="51">
        <v>4</v>
      </c>
      <c r="H283" s="51" t="s">
        <v>488</v>
      </c>
      <c r="I283" s="26" t="s">
        <v>182</v>
      </c>
    </row>
    <row r="284" spans="1:9" x14ac:dyDescent="0.35">
      <c r="A284" s="49" t="s">
        <v>487</v>
      </c>
      <c r="B284" s="50">
        <v>45567</v>
      </c>
      <c r="C284" s="50">
        <v>45568</v>
      </c>
      <c r="D284" s="50">
        <v>45637</v>
      </c>
      <c r="E284" s="49" t="s">
        <v>485</v>
      </c>
      <c r="F284" s="49" t="s">
        <v>9</v>
      </c>
      <c r="G284" s="51">
        <v>1</v>
      </c>
      <c r="H284" s="51" t="s">
        <v>489</v>
      </c>
      <c r="I284" s="26" t="s">
        <v>182</v>
      </c>
    </row>
    <row r="285" spans="1:9" x14ac:dyDescent="0.35">
      <c r="A285" s="49" t="s">
        <v>5</v>
      </c>
      <c r="B285" s="50">
        <v>45567</v>
      </c>
      <c r="C285" s="50">
        <v>45568</v>
      </c>
      <c r="D285" s="50">
        <v>45637</v>
      </c>
      <c r="E285" s="49" t="s">
        <v>485</v>
      </c>
      <c r="F285" s="49" t="s">
        <v>9</v>
      </c>
      <c r="G285" s="51">
        <v>29</v>
      </c>
      <c r="H285" s="51" t="s">
        <v>490</v>
      </c>
      <c r="I285" s="26" t="s">
        <v>182</v>
      </c>
    </row>
    <row r="286" spans="1:9" x14ac:dyDescent="0.35">
      <c r="A286" s="49" t="s">
        <v>5</v>
      </c>
      <c r="B286" s="50">
        <v>45567</v>
      </c>
      <c r="C286" s="50">
        <v>45568</v>
      </c>
      <c r="D286" s="50">
        <v>45637</v>
      </c>
      <c r="E286" s="49" t="s">
        <v>485</v>
      </c>
      <c r="F286" s="49" t="s">
        <v>9</v>
      </c>
      <c r="G286" s="51">
        <v>4</v>
      </c>
      <c r="H286" s="51" t="s">
        <v>491</v>
      </c>
      <c r="I286" s="26" t="s">
        <v>182</v>
      </c>
    </row>
    <row r="287" spans="1:9" x14ac:dyDescent="0.35">
      <c r="A287" s="49" t="s">
        <v>5</v>
      </c>
      <c r="B287" s="50">
        <v>45567</v>
      </c>
      <c r="C287" s="50">
        <v>45568</v>
      </c>
      <c r="D287" s="50">
        <v>45637</v>
      </c>
      <c r="E287" s="49" t="s">
        <v>485</v>
      </c>
      <c r="F287" s="49" t="s">
        <v>9</v>
      </c>
      <c r="G287" s="51">
        <v>5</v>
      </c>
      <c r="H287" s="51" t="s">
        <v>492</v>
      </c>
      <c r="I287" s="26" t="s">
        <v>182</v>
      </c>
    </row>
    <row r="288" spans="1:9" x14ac:dyDescent="0.35">
      <c r="A288" s="49" t="s">
        <v>165</v>
      </c>
      <c r="B288" s="50">
        <v>45567</v>
      </c>
      <c r="C288" s="50">
        <v>45568</v>
      </c>
      <c r="D288" s="50">
        <v>45637</v>
      </c>
      <c r="E288" s="49" t="s">
        <v>485</v>
      </c>
      <c r="F288" s="49" t="s">
        <v>9</v>
      </c>
      <c r="G288" s="51">
        <v>1</v>
      </c>
      <c r="H288" s="51" t="s">
        <v>493</v>
      </c>
      <c r="I288" s="26" t="s">
        <v>182</v>
      </c>
    </row>
    <row r="289" spans="1:9" x14ac:dyDescent="0.35">
      <c r="A289" s="49" t="s">
        <v>114</v>
      </c>
      <c r="B289" s="50">
        <v>45567</v>
      </c>
      <c r="C289" s="50">
        <v>45568</v>
      </c>
      <c r="D289" s="50">
        <v>45637</v>
      </c>
      <c r="E289" s="49" t="s">
        <v>485</v>
      </c>
      <c r="F289" s="49" t="s">
        <v>9</v>
      </c>
      <c r="G289" s="51">
        <v>1</v>
      </c>
      <c r="H289" s="51" t="s">
        <v>494</v>
      </c>
      <c r="I289" s="26" t="s">
        <v>182</v>
      </c>
    </row>
    <row r="290" spans="1:9" x14ac:dyDescent="0.35">
      <c r="A290" s="49" t="s">
        <v>62</v>
      </c>
      <c r="B290" s="50">
        <v>45568</v>
      </c>
      <c r="C290" s="50">
        <v>45568</v>
      </c>
      <c r="D290" s="50">
        <v>45568</v>
      </c>
      <c r="E290" s="49" t="s">
        <v>261</v>
      </c>
      <c r="F290" s="49" t="s">
        <v>9</v>
      </c>
      <c r="G290" s="51">
        <v>65</v>
      </c>
      <c r="H290" s="51" t="s">
        <v>495</v>
      </c>
      <c r="I290" s="26" t="s">
        <v>181</v>
      </c>
    </row>
    <row r="291" spans="1:9" x14ac:dyDescent="0.35">
      <c r="A291" s="49" t="s">
        <v>21</v>
      </c>
      <c r="B291" s="50">
        <v>45568</v>
      </c>
      <c r="C291" s="50">
        <v>45568</v>
      </c>
      <c r="D291" s="50">
        <v>45646</v>
      </c>
      <c r="E291" s="49" t="s">
        <v>496</v>
      </c>
      <c r="F291" s="49" t="s">
        <v>9</v>
      </c>
      <c r="G291" s="51">
        <v>128</v>
      </c>
      <c r="H291" s="51" t="s">
        <v>497</v>
      </c>
      <c r="I291" s="26" t="s">
        <v>177</v>
      </c>
    </row>
    <row r="292" spans="1:9" x14ac:dyDescent="0.35">
      <c r="A292" s="49" t="s">
        <v>247</v>
      </c>
      <c r="B292" s="50">
        <v>45567</v>
      </c>
      <c r="C292" s="50">
        <v>45568</v>
      </c>
      <c r="D292" s="50">
        <v>45625</v>
      </c>
      <c r="E292" s="49" t="s">
        <v>498</v>
      </c>
      <c r="F292" s="49" t="s">
        <v>8</v>
      </c>
      <c r="G292" s="51">
        <v>35</v>
      </c>
      <c r="H292" s="51" t="s">
        <v>499</v>
      </c>
      <c r="I292" s="26" t="s">
        <v>190</v>
      </c>
    </row>
    <row r="293" spans="1:9" x14ac:dyDescent="0.35">
      <c r="A293" s="49" t="s">
        <v>144</v>
      </c>
      <c r="B293" s="50">
        <v>45572</v>
      </c>
      <c r="C293" s="50">
        <v>45572</v>
      </c>
      <c r="D293" s="50">
        <v>45638</v>
      </c>
      <c r="E293" s="49" t="s">
        <v>500</v>
      </c>
      <c r="F293" s="49" t="s">
        <v>8</v>
      </c>
      <c r="G293" s="51">
        <v>49</v>
      </c>
      <c r="H293" s="51" t="s">
        <v>501</v>
      </c>
      <c r="I293" s="26" t="s">
        <v>177</v>
      </c>
    </row>
    <row r="294" spans="1:9" x14ac:dyDescent="0.35">
      <c r="A294" s="49" t="s">
        <v>5</v>
      </c>
      <c r="B294" s="50">
        <v>45572</v>
      </c>
      <c r="C294" s="50">
        <v>45573</v>
      </c>
      <c r="D294" s="50">
        <v>45657</v>
      </c>
      <c r="E294" s="49" t="s">
        <v>269</v>
      </c>
      <c r="F294" s="49" t="s">
        <v>8</v>
      </c>
      <c r="G294" s="51">
        <v>54</v>
      </c>
      <c r="H294" s="51" t="s">
        <v>502</v>
      </c>
      <c r="I294" s="26" t="s">
        <v>180</v>
      </c>
    </row>
    <row r="295" spans="1:9" x14ac:dyDescent="0.35">
      <c r="A295" s="49" t="s">
        <v>21</v>
      </c>
      <c r="B295" s="50">
        <v>45573</v>
      </c>
      <c r="C295" s="50">
        <v>45573</v>
      </c>
      <c r="D295" s="50">
        <v>45621</v>
      </c>
      <c r="E295" s="49" t="s">
        <v>503</v>
      </c>
      <c r="F295" s="49" t="s">
        <v>8</v>
      </c>
      <c r="G295" s="51">
        <v>159</v>
      </c>
      <c r="H295" s="51" t="s">
        <v>504</v>
      </c>
      <c r="I295" s="26" t="s">
        <v>186</v>
      </c>
    </row>
    <row r="296" spans="1:9" x14ac:dyDescent="0.35">
      <c r="A296" s="49" t="s">
        <v>21</v>
      </c>
      <c r="B296" s="50">
        <v>45569</v>
      </c>
      <c r="C296" s="50">
        <v>45573</v>
      </c>
      <c r="D296" s="50">
        <v>45630</v>
      </c>
      <c r="E296" s="49" t="s">
        <v>505</v>
      </c>
      <c r="F296" s="49" t="s">
        <v>322</v>
      </c>
      <c r="G296" s="51">
        <v>237</v>
      </c>
      <c r="H296" s="51" t="s">
        <v>506</v>
      </c>
      <c r="I296" s="26" t="s">
        <v>177</v>
      </c>
    </row>
    <row r="297" spans="1:9" x14ac:dyDescent="0.35">
      <c r="A297" s="49" t="s">
        <v>144</v>
      </c>
      <c r="B297" s="50">
        <v>45567</v>
      </c>
      <c r="C297" s="50">
        <v>45573</v>
      </c>
      <c r="D297" s="50">
        <v>45629</v>
      </c>
      <c r="E297" s="49" t="s">
        <v>507</v>
      </c>
      <c r="F297" s="49" t="s">
        <v>9</v>
      </c>
      <c r="G297" s="51">
        <v>283</v>
      </c>
      <c r="H297" s="51" t="s">
        <v>508</v>
      </c>
      <c r="I297" s="26" t="s">
        <v>177</v>
      </c>
    </row>
    <row r="298" spans="1:9" x14ac:dyDescent="0.35">
      <c r="A298" s="49" t="s">
        <v>144</v>
      </c>
      <c r="B298" s="50">
        <v>45567</v>
      </c>
      <c r="C298" s="50">
        <v>45573</v>
      </c>
      <c r="D298" s="50">
        <v>45629</v>
      </c>
      <c r="E298" s="49" t="s">
        <v>507</v>
      </c>
      <c r="F298" s="49" t="s">
        <v>9</v>
      </c>
      <c r="G298" s="51">
        <v>22</v>
      </c>
      <c r="H298" s="51" t="s">
        <v>509</v>
      </c>
      <c r="I298" s="26" t="s">
        <v>177</v>
      </c>
    </row>
    <row r="299" spans="1:9" x14ac:dyDescent="0.35">
      <c r="A299" s="49" t="s">
        <v>23</v>
      </c>
      <c r="B299" s="50">
        <v>45574</v>
      </c>
      <c r="C299" s="50">
        <v>45574</v>
      </c>
      <c r="D299" s="50">
        <v>45634</v>
      </c>
      <c r="E299" s="49" t="s">
        <v>249</v>
      </c>
      <c r="F299" s="49" t="s">
        <v>9</v>
      </c>
      <c r="G299" s="51">
        <v>29</v>
      </c>
      <c r="H299" s="51" t="s">
        <v>254</v>
      </c>
      <c r="I299" s="26" t="s">
        <v>177</v>
      </c>
    </row>
    <row r="300" spans="1:9" x14ac:dyDescent="0.35">
      <c r="A300" s="49" t="s">
        <v>23</v>
      </c>
      <c r="B300" s="50">
        <v>45572</v>
      </c>
      <c r="C300" s="50">
        <v>45574</v>
      </c>
      <c r="D300" s="50">
        <v>45632</v>
      </c>
      <c r="E300" s="49" t="s">
        <v>373</v>
      </c>
      <c r="F300" s="49" t="s">
        <v>9</v>
      </c>
      <c r="G300" s="51">
        <v>7</v>
      </c>
      <c r="H300" s="51" t="s">
        <v>425</v>
      </c>
      <c r="I300" s="26" t="s">
        <v>188</v>
      </c>
    </row>
    <row r="301" spans="1:9" x14ac:dyDescent="0.35">
      <c r="A301" s="49" t="s">
        <v>23</v>
      </c>
      <c r="B301" s="50">
        <v>45572</v>
      </c>
      <c r="C301" s="50">
        <v>45574</v>
      </c>
      <c r="D301" s="50">
        <v>45632</v>
      </c>
      <c r="E301" s="49" t="s">
        <v>373</v>
      </c>
      <c r="F301" s="49" t="s">
        <v>9</v>
      </c>
      <c r="G301" s="51">
        <v>6</v>
      </c>
      <c r="H301" s="51" t="s">
        <v>426</v>
      </c>
      <c r="I301" s="26" t="s">
        <v>188</v>
      </c>
    </row>
    <row r="302" spans="1:9" x14ac:dyDescent="0.35">
      <c r="A302" s="49" t="s">
        <v>79</v>
      </c>
      <c r="B302" s="50">
        <v>45572</v>
      </c>
      <c r="C302" s="50">
        <v>45574</v>
      </c>
      <c r="D302" s="50">
        <v>45632</v>
      </c>
      <c r="E302" s="49" t="s">
        <v>373</v>
      </c>
      <c r="F302" s="49" t="s">
        <v>9</v>
      </c>
      <c r="G302" s="51">
        <v>1</v>
      </c>
      <c r="H302" s="51" t="s">
        <v>510</v>
      </c>
      <c r="I302" s="26" t="s">
        <v>188</v>
      </c>
    </row>
    <row r="303" spans="1:9" x14ac:dyDescent="0.35">
      <c r="A303" s="49" t="s">
        <v>5</v>
      </c>
      <c r="B303" s="50">
        <v>45572</v>
      </c>
      <c r="C303" s="50">
        <v>45574</v>
      </c>
      <c r="D303" s="50">
        <v>45632</v>
      </c>
      <c r="E303" s="49" t="s">
        <v>373</v>
      </c>
      <c r="F303" s="49" t="s">
        <v>9</v>
      </c>
      <c r="G303" s="51">
        <v>4</v>
      </c>
      <c r="H303" s="51" t="s">
        <v>511</v>
      </c>
      <c r="I303" s="26" t="s">
        <v>188</v>
      </c>
    </row>
    <row r="304" spans="1:9" x14ac:dyDescent="0.35">
      <c r="A304" s="49" t="s">
        <v>5</v>
      </c>
      <c r="B304" s="50">
        <v>45572</v>
      </c>
      <c r="C304" s="50">
        <v>45574</v>
      </c>
      <c r="D304" s="50">
        <v>45632</v>
      </c>
      <c r="E304" s="49" t="s">
        <v>373</v>
      </c>
      <c r="F304" s="49" t="s">
        <v>9</v>
      </c>
      <c r="G304" s="51">
        <v>1</v>
      </c>
      <c r="H304" s="51" t="s">
        <v>512</v>
      </c>
      <c r="I304" s="26" t="s">
        <v>188</v>
      </c>
    </row>
    <row r="305" spans="1:9" x14ac:dyDescent="0.35">
      <c r="A305" s="49" t="s">
        <v>22</v>
      </c>
      <c r="B305" s="50">
        <v>45572</v>
      </c>
      <c r="C305" s="50">
        <v>45574</v>
      </c>
      <c r="D305" s="50">
        <v>45632</v>
      </c>
      <c r="E305" s="49" t="s">
        <v>373</v>
      </c>
      <c r="F305" s="49" t="s">
        <v>9</v>
      </c>
      <c r="G305" s="51">
        <v>1</v>
      </c>
      <c r="H305" s="51" t="s">
        <v>513</v>
      </c>
      <c r="I305" s="26" t="s">
        <v>188</v>
      </c>
    </row>
    <row r="306" spans="1:9" x14ac:dyDescent="0.35">
      <c r="A306" s="49" t="s">
        <v>482</v>
      </c>
      <c r="B306" s="50">
        <v>45574</v>
      </c>
      <c r="C306" s="50">
        <v>45574</v>
      </c>
      <c r="D306" s="50">
        <v>45610</v>
      </c>
      <c r="E306" s="49" t="s">
        <v>514</v>
      </c>
      <c r="F306" s="49" t="s">
        <v>9</v>
      </c>
      <c r="G306" s="51">
        <v>52</v>
      </c>
      <c r="H306" s="51" t="s">
        <v>515</v>
      </c>
      <c r="I306" s="26" t="s">
        <v>184</v>
      </c>
    </row>
    <row r="307" spans="1:9" x14ac:dyDescent="0.35">
      <c r="A307" s="49" t="s">
        <v>106</v>
      </c>
      <c r="B307" s="50">
        <v>45561</v>
      </c>
      <c r="C307" s="50">
        <v>45574</v>
      </c>
      <c r="D307" s="50">
        <v>45621</v>
      </c>
      <c r="E307" s="49" t="s">
        <v>516</v>
      </c>
      <c r="F307" s="49" t="s">
        <v>322</v>
      </c>
      <c r="G307" s="51">
        <v>40</v>
      </c>
      <c r="H307" s="51" t="s">
        <v>517</v>
      </c>
      <c r="I307" s="26" t="s">
        <v>177</v>
      </c>
    </row>
    <row r="308" spans="1:9" x14ac:dyDescent="0.35">
      <c r="A308" s="49" t="s">
        <v>6</v>
      </c>
      <c r="B308" s="50">
        <v>45552</v>
      </c>
      <c r="C308" s="50">
        <v>45574</v>
      </c>
      <c r="D308" s="50">
        <v>45545</v>
      </c>
      <c r="E308" s="49" t="s">
        <v>223</v>
      </c>
      <c r="F308" s="49" t="s">
        <v>9</v>
      </c>
      <c r="G308" s="51">
        <v>116</v>
      </c>
      <c r="H308" s="51" t="s">
        <v>518</v>
      </c>
      <c r="I308" s="26" t="s">
        <v>178</v>
      </c>
    </row>
    <row r="309" spans="1:9" x14ac:dyDescent="0.35">
      <c r="A309" s="49" t="s">
        <v>6</v>
      </c>
      <c r="B309" s="50">
        <v>45552</v>
      </c>
      <c r="C309" s="50">
        <v>45574</v>
      </c>
      <c r="D309" s="50">
        <v>45545</v>
      </c>
      <c r="E309" s="49" t="s">
        <v>223</v>
      </c>
      <c r="F309" s="49" t="s">
        <v>9</v>
      </c>
      <c r="G309" s="51">
        <v>67</v>
      </c>
      <c r="H309" s="51" t="s">
        <v>224</v>
      </c>
      <c r="I309" s="26" t="s">
        <v>178</v>
      </c>
    </row>
    <row r="310" spans="1:9" x14ac:dyDescent="0.35">
      <c r="A310" s="49" t="s">
        <v>5</v>
      </c>
      <c r="B310" s="50">
        <v>45568</v>
      </c>
      <c r="C310" s="50">
        <v>45574</v>
      </c>
      <c r="D310" s="50">
        <v>45628</v>
      </c>
      <c r="E310" s="49" t="s">
        <v>519</v>
      </c>
      <c r="F310" s="49" t="s">
        <v>9</v>
      </c>
      <c r="G310" s="51">
        <v>140</v>
      </c>
      <c r="H310" s="51" t="s">
        <v>520</v>
      </c>
      <c r="I310" s="26" t="s">
        <v>189</v>
      </c>
    </row>
    <row r="311" spans="1:9" x14ac:dyDescent="0.35">
      <c r="A311" s="49" t="s">
        <v>247</v>
      </c>
      <c r="B311" s="50">
        <v>45562</v>
      </c>
      <c r="C311" s="50">
        <v>45574</v>
      </c>
      <c r="D311" s="50">
        <v>45562</v>
      </c>
      <c r="E311" s="49" t="s">
        <v>252</v>
      </c>
      <c r="F311" s="49" t="s">
        <v>9</v>
      </c>
      <c r="G311" s="51">
        <v>10</v>
      </c>
      <c r="H311" s="51" t="s">
        <v>258</v>
      </c>
      <c r="I311" s="26" t="s">
        <v>188</v>
      </c>
    </row>
    <row r="312" spans="1:9" x14ac:dyDescent="0.35">
      <c r="A312" s="49" t="s">
        <v>5</v>
      </c>
      <c r="B312" s="50">
        <v>45575</v>
      </c>
      <c r="C312" s="50">
        <v>45575</v>
      </c>
      <c r="D312" s="50">
        <v>45575</v>
      </c>
      <c r="E312" s="49" t="s">
        <v>521</v>
      </c>
      <c r="F312" s="49" t="s">
        <v>9</v>
      </c>
      <c r="G312" s="51">
        <v>30</v>
      </c>
      <c r="H312" s="51" t="s">
        <v>522</v>
      </c>
      <c r="I312" s="26" t="s">
        <v>181</v>
      </c>
    </row>
    <row r="313" spans="1:9" x14ac:dyDescent="0.35">
      <c r="A313" s="49" t="s">
        <v>5</v>
      </c>
      <c r="B313" s="50">
        <v>45575</v>
      </c>
      <c r="C313" s="50">
        <v>45575</v>
      </c>
      <c r="D313" s="50">
        <v>45575</v>
      </c>
      <c r="E313" s="49" t="s">
        <v>521</v>
      </c>
      <c r="F313" s="49" t="s">
        <v>9</v>
      </c>
      <c r="G313" s="51">
        <v>7</v>
      </c>
      <c r="H313" s="51" t="s">
        <v>523</v>
      </c>
      <c r="I313" s="26" t="s">
        <v>181</v>
      </c>
    </row>
    <row r="314" spans="1:9" x14ac:dyDescent="0.35">
      <c r="A314" s="49" t="s">
        <v>5</v>
      </c>
      <c r="B314" s="50">
        <v>45575</v>
      </c>
      <c r="C314" s="50">
        <v>45575</v>
      </c>
      <c r="D314" s="50">
        <v>45635</v>
      </c>
      <c r="E314" s="49" t="s">
        <v>524</v>
      </c>
      <c r="F314" s="49" t="s">
        <v>8</v>
      </c>
      <c r="G314" s="51">
        <v>12</v>
      </c>
      <c r="H314" s="51" t="s">
        <v>525</v>
      </c>
      <c r="I314" s="26" t="s">
        <v>188</v>
      </c>
    </row>
    <row r="315" spans="1:9" x14ac:dyDescent="0.35">
      <c r="A315" s="49" t="s">
        <v>5</v>
      </c>
      <c r="B315" s="50">
        <v>45575</v>
      </c>
      <c r="C315" s="50">
        <v>45575</v>
      </c>
      <c r="D315" s="50">
        <v>45635</v>
      </c>
      <c r="E315" s="49" t="s">
        <v>524</v>
      </c>
      <c r="F315" s="49" t="s">
        <v>8</v>
      </c>
      <c r="G315" s="51">
        <v>32</v>
      </c>
      <c r="H315" s="51" t="s">
        <v>526</v>
      </c>
      <c r="I315" s="26" t="s">
        <v>188</v>
      </c>
    </row>
    <row r="316" spans="1:9" x14ac:dyDescent="0.35">
      <c r="A316" s="49" t="s">
        <v>5</v>
      </c>
      <c r="B316" s="50">
        <v>45575</v>
      </c>
      <c r="C316" s="50">
        <v>45575</v>
      </c>
      <c r="D316" s="50">
        <v>45635</v>
      </c>
      <c r="E316" s="49" t="s">
        <v>524</v>
      </c>
      <c r="F316" s="49" t="s">
        <v>9</v>
      </c>
      <c r="G316" s="51">
        <v>4</v>
      </c>
      <c r="H316" s="51" t="s">
        <v>527</v>
      </c>
      <c r="I316" s="26" t="s">
        <v>188</v>
      </c>
    </row>
    <row r="317" spans="1:9" x14ac:dyDescent="0.35">
      <c r="A317" s="49" t="s">
        <v>5</v>
      </c>
      <c r="B317" s="50">
        <v>45575</v>
      </c>
      <c r="C317" s="50">
        <v>45575</v>
      </c>
      <c r="D317" s="50">
        <v>45635</v>
      </c>
      <c r="E317" s="49" t="s">
        <v>524</v>
      </c>
      <c r="F317" s="49" t="s">
        <v>9</v>
      </c>
      <c r="G317" s="51">
        <v>14</v>
      </c>
      <c r="H317" s="51" t="s">
        <v>528</v>
      </c>
      <c r="I317" s="26" t="s">
        <v>188</v>
      </c>
    </row>
    <row r="318" spans="1:9" x14ac:dyDescent="0.35">
      <c r="A318" s="49" t="s">
        <v>5</v>
      </c>
      <c r="B318" s="50">
        <v>45575</v>
      </c>
      <c r="C318" s="50">
        <v>45575</v>
      </c>
      <c r="D318" s="50">
        <v>45635</v>
      </c>
      <c r="E318" s="49" t="s">
        <v>524</v>
      </c>
      <c r="F318" s="49" t="s">
        <v>9</v>
      </c>
      <c r="G318" s="51">
        <v>22</v>
      </c>
      <c r="H318" s="51" t="s">
        <v>529</v>
      </c>
      <c r="I318" s="26" t="s">
        <v>188</v>
      </c>
    </row>
    <row r="319" spans="1:9" x14ac:dyDescent="0.35">
      <c r="A319" s="49" t="s">
        <v>5</v>
      </c>
      <c r="B319" s="50">
        <v>45575</v>
      </c>
      <c r="C319" s="50">
        <v>45575</v>
      </c>
      <c r="D319" s="50">
        <v>45635</v>
      </c>
      <c r="E319" s="49" t="s">
        <v>524</v>
      </c>
      <c r="F319" s="49" t="s">
        <v>9</v>
      </c>
      <c r="G319" s="51">
        <v>2</v>
      </c>
      <c r="H319" s="51" t="s">
        <v>530</v>
      </c>
      <c r="I319" s="26" t="s">
        <v>188</v>
      </c>
    </row>
    <row r="320" spans="1:9" x14ac:dyDescent="0.35">
      <c r="A320" s="49" t="s">
        <v>5</v>
      </c>
      <c r="B320" s="50">
        <v>45575</v>
      </c>
      <c r="C320" s="50">
        <v>45575</v>
      </c>
      <c r="D320" s="50">
        <v>45635</v>
      </c>
      <c r="E320" s="49" t="s">
        <v>524</v>
      </c>
      <c r="F320" s="49" t="s">
        <v>9</v>
      </c>
      <c r="G320" s="51">
        <v>7</v>
      </c>
      <c r="H320" s="51" t="s">
        <v>531</v>
      </c>
      <c r="I320" s="26" t="s">
        <v>188</v>
      </c>
    </row>
    <row r="321" spans="1:9" x14ac:dyDescent="0.35">
      <c r="A321" s="49" t="s">
        <v>5</v>
      </c>
      <c r="B321" s="50">
        <v>45575</v>
      </c>
      <c r="C321" s="50">
        <v>45575</v>
      </c>
      <c r="D321" s="50">
        <v>45635</v>
      </c>
      <c r="E321" s="49" t="s">
        <v>524</v>
      </c>
      <c r="F321" s="49" t="s">
        <v>9</v>
      </c>
      <c r="G321" s="51">
        <v>1</v>
      </c>
      <c r="H321" s="51" t="s">
        <v>532</v>
      </c>
      <c r="I321" s="26" t="s">
        <v>188</v>
      </c>
    </row>
    <row r="322" spans="1:9" x14ac:dyDescent="0.35">
      <c r="A322" s="49" t="s">
        <v>5</v>
      </c>
      <c r="B322" s="50">
        <v>45575</v>
      </c>
      <c r="C322" s="50">
        <v>45575</v>
      </c>
      <c r="D322" s="50">
        <v>45635</v>
      </c>
      <c r="E322" s="49" t="s">
        <v>524</v>
      </c>
      <c r="F322" s="49" t="s">
        <v>9</v>
      </c>
      <c r="G322" s="51">
        <v>11</v>
      </c>
      <c r="H322" s="51" t="s">
        <v>533</v>
      </c>
      <c r="I322" s="26" t="s">
        <v>188</v>
      </c>
    </row>
    <row r="323" spans="1:9" x14ac:dyDescent="0.35">
      <c r="A323" s="49" t="s">
        <v>5</v>
      </c>
      <c r="B323" s="50">
        <v>45575</v>
      </c>
      <c r="C323" s="50">
        <v>45575</v>
      </c>
      <c r="D323" s="50">
        <v>45635</v>
      </c>
      <c r="E323" s="49" t="s">
        <v>524</v>
      </c>
      <c r="F323" s="49" t="s">
        <v>9</v>
      </c>
      <c r="G323" s="51">
        <v>2</v>
      </c>
      <c r="H323" s="51" t="s">
        <v>534</v>
      </c>
      <c r="I323" s="26" t="s">
        <v>188</v>
      </c>
    </row>
    <row r="324" spans="1:9" x14ac:dyDescent="0.35">
      <c r="A324" s="49" t="s">
        <v>62</v>
      </c>
      <c r="B324" s="50">
        <v>45575</v>
      </c>
      <c r="C324" s="50">
        <v>45575</v>
      </c>
      <c r="D324" s="50">
        <v>45633</v>
      </c>
      <c r="E324" s="49" t="s">
        <v>535</v>
      </c>
      <c r="F324" s="49" t="s">
        <v>9</v>
      </c>
      <c r="G324" s="51">
        <v>50</v>
      </c>
      <c r="H324" s="51" t="s">
        <v>536</v>
      </c>
      <c r="I324" s="26" t="s">
        <v>190</v>
      </c>
    </row>
    <row r="325" spans="1:9" x14ac:dyDescent="0.35">
      <c r="A325" s="49" t="s">
        <v>62</v>
      </c>
      <c r="B325" s="50">
        <v>45575</v>
      </c>
      <c r="C325" s="50">
        <v>45575</v>
      </c>
      <c r="D325" s="50">
        <v>45657</v>
      </c>
      <c r="E325" s="49" t="s">
        <v>537</v>
      </c>
      <c r="F325" s="49" t="s">
        <v>9</v>
      </c>
      <c r="G325" s="51">
        <v>69</v>
      </c>
      <c r="H325" s="51" t="s">
        <v>538</v>
      </c>
      <c r="I325" s="26" t="s">
        <v>181</v>
      </c>
    </row>
    <row r="326" spans="1:9" x14ac:dyDescent="0.35">
      <c r="A326" s="49" t="s">
        <v>84</v>
      </c>
      <c r="B326" s="50">
        <v>45575</v>
      </c>
      <c r="C326" s="50">
        <v>45575</v>
      </c>
      <c r="D326" s="50">
        <v>45636</v>
      </c>
      <c r="E326" s="49" t="s">
        <v>539</v>
      </c>
      <c r="F326" s="49" t="s">
        <v>10</v>
      </c>
      <c r="G326" s="51">
        <v>86</v>
      </c>
      <c r="H326" s="51" t="s">
        <v>540</v>
      </c>
      <c r="I326" s="26" t="s">
        <v>190</v>
      </c>
    </row>
    <row r="327" spans="1:9" x14ac:dyDescent="0.35">
      <c r="A327" s="49" t="s">
        <v>84</v>
      </c>
      <c r="B327" s="50">
        <v>45576</v>
      </c>
      <c r="C327" s="50">
        <v>45576</v>
      </c>
      <c r="D327" s="50">
        <v>45607</v>
      </c>
      <c r="E327" s="49" t="s">
        <v>541</v>
      </c>
      <c r="F327" s="49" t="s">
        <v>9</v>
      </c>
      <c r="G327" s="51">
        <v>80</v>
      </c>
      <c r="H327" s="51" t="s">
        <v>542</v>
      </c>
      <c r="I327" s="26" t="s">
        <v>186</v>
      </c>
    </row>
    <row r="328" spans="1:9" x14ac:dyDescent="0.35">
      <c r="A328" s="49" t="s">
        <v>62</v>
      </c>
      <c r="B328" s="50">
        <v>45580</v>
      </c>
      <c r="C328" s="50">
        <v>45580</v>
      </c>
      <c r="D328" s="50">
        <v>45583</v>
      </c>
      <c r="E328" s="49" t="s">
        <v>543</v>
      </c>
      <c r="F328" s="49" t="s">
        <v>9</v>
      </c>
      <c r="G328" s="51">
        <v>31</v>
      </c>
      <c r="H328" s="51" t="s">
        <v>544</v>
      </c>
      <c r="I328" s="26" t="s">
        <v>177</v>
      </c>
    </row>
    <row r="329" spans="1:9" x14ac:dyDescent="0.35">
      <c r="A329" s="49" t="s">
        <v>62</v>
      </c>
      <c r="B329" s="50">
        <v>45580</v>
      </c>
      <c r="C329" s="50">
        <v>45580</v>
      </c>
      <c r="D329" s="50">
        <v>45583</v>
      </c>
      <c r="E329" s="49" t="s">
        <v>543</v>
      </c>
      <c r="F329" s="49" t="s">
        <v>9</v>
      </c>
      <c r="G329" s="51">
        <v>21</v>
      </c>
      <c r="H329" s="51" t="s">
        <v>545</v>
      </c>
      <c r="I329" s="26" t="s">
        <v>177</v>
      </c>
    </row>
    <row r="330" spans="1:9" x14ac:dyDescent="0.35">
      <c r="A330" s="49" t="s">
        <v>62</v>
      </c>
      <c r="B330" s="50">
        <v>45580</v>
      </c>
      <c r="C330" s="50">
        <v>45580</v>
      </c>
      <c r="D330" s="50">
        <v>45583</v>
      </c>
      <c r="E330" s="49" t="s">
        <v>543</v>
      </c>
      <c r="F330" s="49" t="s">
        <v>9</v>
      </c>
      <c r="G330" s="51">
        <v>3</v>
      </c>
      <c r="H330" s="51" t="s">
        <v>546</v>
      </c>
      <c r="I330" s="26" t="s">
        <v>177</v>
      </c>
    </row>
    <row r="331" spans="1:9" x14ac:dyDescent="0.35">
      <c r="A331" s="49" t="s">
        <v>62</v>
      </c>
      <c r="B331" s="50">
        <v>45580</v>
      </c>
      <c r="C331" s="50">
        <v>45580</v>
      </c>
      <c r="D331" s="50">
        <v>45583</v>
      </c>
      <c r="E331" s="49" t="s">
        <v>543</v>
      </c>
      <c r="F331" s="49" t="s">
        <v>9</v>
      </c>
      <c r="G331" s="51">
        <v>6</v>
      </c>
      <c r="H331" s="51" t="s">
        <v>547</v>
      </c>
      <c r="I331" s="26" t="s">
        <v>177</v>
      </c>
    </row>
    <row r="332" spans="1:9" x14ac:dyDescent="0.35">
      <c r="A332" s="49" t="s">
        <v>62</v>
      </c>
      <c r="B332" s="50">
        <v>45580</v>
      </c>
      <c r="C332" s="50">
        <v>45580</v>
      </c>
      <c r="D332" s="50">
        <v>45580</v>
      </c>
      <c r="E332" s="49" t="s">
        <v>261</v>
      </c>
      <c r="F332" s="49" t="s">
        <v>9</v>
      </c>
      <c r="G332" s="51">
        <v>58</v>
      </c>
      <c r="H332" s="51" t="s">
        <v>495</v>
      </c>
      <c r="I332" s="26" t="s">
        <v>181</v>
      </c>
    </row>
    <row r="333" spans="1:9" x14ac:dyDescent="0.35">
      <c r="A333" s="49" t="s">
        <v>165</v>
      </c>
      <c r="B333" s="50">
        <v>45580</v>
      </c>
      <c r="C333" s="50">
        <v>45580</v>
      </c>
      <c r="D333" s="50">
        <v>45611</v>
      </c>
      <c r="E333" s="49" t="s">
        <v>329</v>
      </c>
      <c r="F333" s="49" t="s">
        <v>9</v>
      </c>
      <c r="G333" s="51">
        <v>272</v>
      </c>
      <c r="H333" s="51" t="s">
        <v>548</v>
      </c>
      <c r="I333" s="26" t="s">
        <v>181</v>
      </c>
    </row>
    <row r="334" spans="1:9" x14ac:dyDescent="0.35">
      <c r="A334" s="49" t="s">
        <v>62</v>
      </c>
      <c r="B334" s="50">
        <v>45580</v>
      </c>
      <c r="C334" s="50">
        <v>45580</v>
      </c>
      <c r="D334" s="50">
        <v>45611</v>
      </c>
      <c r="E334" s="49" t="s">
        <v>329</v>
      </c>
      <c r="F334" s="49" t="s">
        <v>9</v>
      </c>
      <c r="G334" s="51">
        <v>47</v>
      </c>
      <c r="H334" s="51" t="s">
        <v>549</v>
      </c>
      <c r="I334" s="26" t="s">
        <v>181</v>
      </c>
    </row>
    <row r="335" spans="1:9" x14ac:dyDescent="0.35">
      <c r="A335" s="49" t="s">
        <v>5</v>
      </c>
      <c r="B335" s="50">
        <v>45579</v>
      </c>
      <c r="C335" s="50">
        <v>45580</v>
      </c>
      <c r="D335" s="50">
        <v>45583</v>
      </c>
      <c r="E335" s="49" t="s">
        <v>550</v>
      </c>
      <c r="F335" s="49" t="s">
        <v>9</v>
      </c>
      <c r="G335" s="51">
        <v>59</v>
      </c>
      <c r="H335" s="51" t="s">
        <v>551</v>
      </c>
      <c r="I335" s="26" t="s">
        <v>182</v>
      </c>
    </row>
    <row r="336" spans="1:9" x14ac:dyDescent="0.35">
      <c r="A336" s="49" t="s">
        <v>5</v>
      </c>
      <c r="B336" s="50">
        <v>45579</v>
      </c>
      <c r="C336" s="50">
        <v>45580</v>
      </c>
      <c r="D336" s="50">
        <v>45583</v>
      </c>
      <c r="E336" s="49" t="s">
        <v>550</v>
      </c>
      <c r="F336" s="49" t="s">
        <v>9</v>
      </c>
      <c r="G336" s="51">
        <v>64</v>
      </c>
      <c r="H336" s="51" t="s">
        <v>552</v>
      </c>
      <c r="I336" s="26" t="s">
        <v>182</v>
      </c>
    </row>
    <row r="337" spans="1:9" x14ac:dyDescent="0.35">
      <c r="A337" s="49" t="s">
        <v>106</v>
      </c>
      <c r="B337" s="50">
        <v>45581</v>
      </c>
      <c r="C337" s="50">
        <v>45581</v>
      </c>
      <c r="D337" s="50">
        <v>45641</v>
      </c>
      <c r="E337" s="49" t="s">
        <v>553</v>
      </c>
      <c r="F337" s="49" t="s">
        <v>9</v>
      </c>
      <c r="G337" s="51">
        <v>33</v>
      </c>
      <c r="H337" s="51" t="s">
        <v>554</v>
      </c>
      <c r="I337" s="26" t="s">
        <v>188</v>
      </c>
    </row>
    <row r="338" spans="1:9" x14ac:dyDescent="0.35">
      <c r="A338" s="49" t="s">
        <v>106</v>
      </c>
      <c r="B338" s="50">
        <v>45581</v>
      </c>
      <c r="C338" s="50">
        <v>45581</v>
      </c>
      <c r="D338" s="50">
        <v>45641</v>
      </c>
      <c r="E338" s="49" t="s">
        <v>553</v>
      </c>
      <c r="F338" s="49" t="s">
        <v>9</v>
      </c>
      <c r="G338" s="51">
        <v>44</v>
      </c>
      <c r="H338" s="51" t="s">
        <v>555</v>
      </c>
      <c r="I338" s="26" t="s">
        <v>188</v>
      </c>
    </row>
    <row r="339" spans="1:9" x14ac:dyDescent="0.35">
      <c r="A339" s="49" t="s">
        <v>106</v>
      </c>
      <c r="B339" s="50">
        <v>45581</v>
      </c>
      <c r="C339" s="50">
        <v>45581</v>
      </c>
      <c r="D339" s="50">
        <v>45641</v>
      </c>
      <c r="E339" s="49" t="s">
        <v>553</v>
      </c>
      <c r="F339" s="49" t="s">
        <v>9</v>
      </c>
      <c r="G339" s="51">
        <v>44</v>
      </c>
      <c r="H339" s="51" t="s">
        <v>556</v>
      </c>
      <c r="I339" s="26" t="s">
        <v>188</v>
      </c>
    </row>
    <row r="340" spans="1:9" x14ac:dyDescent="0.35">
      <c r="A340" s="49" t="s">
        <v>106</v>
      </c>
      <c r="B340" s="50">
        <v>45580</v>
      </c>
      <c r="C340" s="50">
        <v>45581</v>
      </c>
      <c r="D340" s="50">
        <v>45639</v>
      </c>
      <c r="E340" s="49" t="s">
        <v>557</v>
      </c>
      <c r="F340" s="49" t="s">
        <v>8</v>
      </c>
      <c r="G340" s="51">
        <v>239</v>
      </c>
      <c r="H340" s="51" t="s">
        <v>558</v>
      </c>
      <c r="I340" s="26" t="s">
        <v>177</v>
      </c>
    </row>
    <row r="341" spans="1:9" x14ac:dyDescent="0.35">
      <c r="A341" s="49" t="s">
        <v>22</v>
      </c>
      <c r="B341" s="50">
        <v>45580</v>
      </c>
      <c r="C341" s="50">
        <v>45581</v>
      </c>
      <c r="D341" s="50">
        <v>45639</v>
      </c>
      <c r="E341" s="49" t="s">
        <v>557</v>
      </c>
      <c r="F341" s="49" t="s">
        <v>8</v>
      </c>
      <c r="G341" s="51">
        <v>176</v>
      </c>
      <c r="H341" s="51" t="s">
        <v>559</v>
      </c>
      <c r="I341" s="26" t="s">
        <v>177</v>
      </c>
    </row>
    <row r="342" spans="1:9" x14ac:dyDescent="0.35">
      <c r="A342" s="49" t="s">
        <v>79</v>
      </c>
      <c r="B342" s="50">
        <v>45581</v>
      </c>
      <c r="C342" s="50">
        <v>45582</v>
      </c>
      <c r="D342" s="50">
        <v>45657</v>
      </c>
      <c r="E342" s="49" t="s">
        <v>560</v>
      </c>
      <c r="F342" s="49" t="s">
        <v>8</v>
      </c>
      <c r="G342" s="51">
        <v>59</v>
      </c>
      <c r="H342" s="51" t="s">
        <v>561</v>
      </c>
      <c r="I342" s="26" t="s">
        <v>177</v>
      </c>
    </row>
    <row r="343" spans="1:9" x14ac:dyDescent="0.35">
      <c r="A343" s="49" t="s">
        <v>62</v>
      </c>
      <c r="B343" s="50">
        <v>45580</v>
      </c>
      <c r="C343" s="50">
        <v>45582</v>
      </c>
      <c r="D343" s="50">
        <v>45596</v>
      </c>
      <c r="E343" s="49" t="s">
        <v>329</v>
      </c>
      <c r="F343" s="49" t="s">
        <v>9</v>
      </c>
      <c r="G343" s="51">
        <v>11</v>
      </c>
      <c r="H343" s="51" t="s">
        <v>562</v>
      </c>
      <c r="I343" s="26" t="s">
        <v>181</v>
      </c>
    </row>
    <row r="344" spans="1:9" x14ac:dyDescent="0.35">
      <c r="A344" s="49" t="s">
        <v>62</v>
      </c>
      <c r="B344" s="50">
        <v>45580</v>
      </c>
      <c r="C344" s="50">
        <v>45582</v>
      </c>
      <c r="D344" s="50">
        <v>45596</v>
      </c>
      <c r="E344" s="49" t="s">
        <v>329</v>
      </c>
      <c r="F344" s="49" t="s">
        <v>9</v>
      </c>
      <c r="G344" s="51">
        <v>233</v>
      </c>
      <c r="H344" s="51" t="s">
        <v>330</v>
      </c>
      <c r="I344" s="26" t="s">
        <v>181</v>
      </c>
    </row>
    <row r="345" spans="1:9" x14ac:dyDescent="0.35">
      <c r="A345" s="49" t="s">
        <v>62</v>
      </c>
      <c r="B345" s="50">
        <v>45580</v>
      </c>
      <c r="C345" s="50">
        <v>45582</v>
      </c>
      <c r="D345" s="50">
        <v>45596</v>
      </c>
      <c r="E345" s="49" t="s">
        <v>329</v>
      </c>
      <c r="F345" s="49" t="s">
        <v>9</v>
      </c>
      <c r="G345" s="51">
        <v>28</v>
      </c>
      <c r="H345" s="51" t="s">
        <v>332</v>
      </c>
      <c r="I345" s="26" t="s">
        <v>181</v>
      </c>
    </row>
    <row r="346" spans="1:9" x14ac:dyDescent="0.35">
      <c r="A346" s="49" t="s">
        <v>62</v>
      </c>
      <c r="B346" s="50">
        <v>45580</v>
      </c>
      <c r="C346" s="50">
        <v>45582</v>
      </c>
      <c r="D346" s="50">
        <v>45596</v>
      </c>
      <c r="E346" s="49" t="s">
        <v>329</v>
      </c>
      <c r="F346" s="49" t="s">
        <v>9</v>
      </c>
      <c r="G346" s="51">
        <v>216</v>
      </c>
      <c r="H346" s="51" t="s">
        <v>333</v>
      </c>
      <c r="I346" s="26" t="s">
        <v>181</v>
      </c>
    </row>
    <row r="347" spans="1:9" x14ac:dyDescent="0.35">
      <c r="A347" s="49" t="s">
        <v>62</v>
      </c>
      <c r="B347" s="50">
        <v>45580</v>
      </c>
      <c r="C347" s="50">
        <v>45582</v>
      </c>
      <c r="D347" s="50">
        <v>45596</v>
      </c>
      <c r="E347" s="49" t="s">
        <v>329</v>
      </c>
      <c r="F347" s="49" t="s">
        <v>9</v>
      </c>
      <c r="G347" s="51">
        <v>28</v>
      </c>
      <c r="H347" s="51" t="s">
        <v>331</v>
      </c>
      <c r="I347" s="26" t="s">
        <v>181</v>
      </c>
    </row>
    <row r="348" spans="1:9" x14ac:dyDescent="0.35">
      <c r="A348" s="49" t="s">
        <v>142</v>
      </c>
      <c r="B348" s="50">
        <v>45582</v>
      </c>
      <c r="C348" s="50">
        <v>45582</v>
      </c>
      <c r="D348" s="50">
        <v>45659</v>
      </c>
      <c r="E348" s="49" t="s">
        <v>563</v>
      </c>
      <c r="F348" s="49" t="s">
        <v>9</v>
      </c>
      <c r="G348" s="51">
        <v>36</v>
      </c>
      <c r="H348" s="51" t="s">
        <v>564</v>
      </c>
      <c r="I348" s="26" t="s">
        <v>181</v>
      </c>
    </row>
    <row r="349" spans="1:9" x14ac:dyDescent="0.35">
      <c r="A349" s="49" t="s">
        <v>23</v>
      </c>
      <c r="B349" s="50">
        <v>45575</v>
      </c>
      <c r="C349" s="50">
        <v>45586</v>
      </c>
      <c r="D349" s="50">
        <v>45657</v>
      </c>
      <c r="E349" s="49" t="s">
        <v>565</v>
      </c>
      <c r="F349" s="49" t="s">
        <v>9</v>
      </c>
      <c r="G349" s="51">
        <v>8</v>
      </c>
      <c r="H349" s="51" t="s">
        <v>566</v>
      </c>
      <c r="I349" s="26" t="s">
        <v>191</v>
      </c>
    </row>
    <row r="350" spans="1:9" x14ac:dyDescent="0.35">
      <c r="A350" s="49" t="s">
        <v>144</v>
      </c>
      <c r="B350" s="50">
        <v>45586</v>
      </c>
      <c r="C350" s="50">
        <v>45586</v>
      </c>
      <c r="D350" s="50">
        <v>45642</v>
      </c>
      <c r="E350" s="49" t="s">
        <v>137</v>
      </c>
      <c r="F350" s="49" t="s">
        <v>9</v>
      </c>
      <c r="G350" s="51">
        <v>5</v>
      </c>
      <c r="H350" s="51" t="s">
        <v>567</v>
      </c>
      <c r="I350" s="26" t="s">
        <v>177</v>
      </c>
    </row>
    <row r="351" spans="1:9" x14ac:dyDescent="0.35">
      <c r="A351" s="49" t="s">
        <v>21</v>
      </c>
      <c r="B351" s="50">
        <v>45587</v>
      </c>
      <c r="C351" s="50">
        <v>45587</v>
      </c>
      <c r="D351" s="50">
        <v>45649</v>
      </c>
      <c r="E351" s="49" t="s">
        <v>569</v>
      </c>
      <c r="F351" s="49" t="s">
        <v>322</v>
      </c>
      <c r="G351" s="51">
        <v>263</v>
      </c>
      <c r="H351" s="51" t="s">
        <v>570</v>
      </c>
      <c r="I351" s="26" t="s">
        <v>177</v>
      </c>
    </row>
    <row r="352" spans="1:9" x14ac:dyDescent="0.35">
      <c r="A352" s="49" t="s">
        <v>23</v>
      </c>
      <c r="B352" s="50">
        <v>45581</v>
      </c>
      <c r="C352" s="50">
        <v>45587</v>
      </c>
      <c r="D352" s="50">
        <v>45657</v>
      </c>
      <c r="E352" s="49" t="s">
        <v>571</v>
      </c>
      <c r="F352" s="49" t="s">
        <v>9</v>
      </c>
      <c r="G352" s="51">
        <v>58</v>
      </c>
      <c r="H352" s="51" t="s">
        <v>572</v>
      </c>
      <c r="I352" s="26" t="s">
        <v>180</v>
      </c>
    </row>
    <row r="353" spans="1:9" x14ac:dyDescent="0.35">
      <c r="A353" s="49" t="s">
        <v>5</v>
      </c>
      <c r="B353" s="50">
        <v>45581</v>
      </c>
      <c r="C353" s="50">
        <v>45587</v>
      </c>
      <c r="D353" s="50">
        <v>45657</v>
      </c>
      <c r="E353" s="49" t="s">
        <v>571</v>
      </c>
      <c r="F353" s="49" t="s">
        <v>9</v>
      </c>
      <c r="G353" s="51">
        <v>35</v>
      </c>
      <c r="H353" s="51" t="s">
        <v>573</v>
      </c>
      <c r="I353" s="26" t="s">
        <v>180</v>
      </c>
    </row>
    <row r="354" spans="1:9" x14ac:dyDescent="0.35">
      <c r="A354" s="49" t="s">
        <v>5</v>
      </c>
      <c r="B354" s="50">
        <v>45581</v>
      </c>
      <c r="C354" s="50">
        <v>45587</v>
      </c>
      <c r="D354" s="50">
        <v>45657</v>
      </c>
      <c r="E354" s="49" t="s">
        <v>571</v>
      </c>
      <c r="F354" s="49" t="s">
        <v>9</v>
      </c>
      <c r="G354" s="51">
        <v>50</v>
      </c>
      <c r="H354" s="51" t="s">
        <v>574</v>
      </c>
      <c r="I354" s="26" t="s">
        <v>180</v>
      </c>
    </row>
    <row r="355" spans="1:9" x14ac:dyDescent="0.35">
      <c r="A355" s="49" t="s">
        <v>5</v>
      </c>
      <c r="B355" s="50">
        <v>45581</v>
      </c>
      <c r="C355" s="50">
        <v>45587</v>
      </c>
      <c r="D355" s="50">
        <v>45657</v>
      </c>
      <c r="E355" s="49" t="s">
        <v>571</v>
      </c>
      <c r="F355" s="49" t="s">
        <v>9</v>
      </c>
      <c r="G355" s="51">
        <v>54</v>
      </c>
      <c r="H355" s="51" t="s">
        <v>575</v>
      </c>
      <c r="I355" s="26" t="s">
        <v>180</v>
      </c>
    </row>
    <row r="356" spans="1:9" x14ac:dyDescent="0.35">
      <c r="A356" s="49" t="s">
        <v>5</v>
      </c>
      <c r="B356" s="50">
        <v>45581</v>
      </c>
      <c r="C356" s="50">
        <v>45587</v>
      </c>
      <c r="D356" s="50">
        <v>45657</v>
      </c>
      <c r="E356" s="49" t="s">
        <v>571</v>
      </c>
      <c r="F356" s="49" t="s">
        <v>9</v>
      </c>
      <c r="G356" s="51">
        <v>34</v>
      </c>
      <c r="H356" s="51" t="s">
        <v>576</v>
      </c>
      <c r="I356" s="26" t="s">
        <v>180</v>
      </c>
    </row>
    <row r="357" spans="1:9" x14ac:dyDescent="0.35">
      <c r="A357" s="49" t="s">
        <v>21</v>
      </c>
      <c r="B357" s="50">
        <v>45581</v>
      </c>
      <c r="C357" s="50">
        <v>45587</v>
      </c>
      <c r="D357" s="50">
        <v>45657</v>
      </c>
      <c r="E357" s="49" t="s">
        <v>571</v>
      </c>
      <c r="F357" s="49" t="s">
        <v>9</v>
      </c>
      <c r="G357" s="51">
        <v>72</v>
      </c>
      <c r="H357" s="51" t="s">
        <v>577</v>
      </c>
      <c r="I357" s="26" t="s">
        <v>180</v>
      </c>
    </row>
    <row r="358" spans="1:9" x14ac:dyDescent="0.35">
      <c r="A358" s="49" t="s">
        <v>165</v>
      </c>
      <c r="B358" s="50">
        <v>45581</v>
      </c>
      <c r="C358" s="50">
        <v>45587</v>
      </c>
      <c r="D358" s="50">
        <v>45657</v>
      </c>
      <c r="E358" s="49" t="s">
        <v>571</v>
      </c>
      <c r="F358" s="49" t="s">
        <v>9</v>
      </c>
      <c r="G358" s="51">
        <v>46</v>
      </c>
      <c r="H358" s="51" t="s">
        <v>578</v>
      </c>
      <c r="I358" s="26" t="s">
        <v>180</v>
      </c>
    </row>
    <row r="359" spans="1:9" x14ac:dyDescent="0.35">
      <c r="A359" s="49" t="s">
        <v>6</v>
      </c>
      <c r="B359" s="50">
        <v>45581</v>
      </c>
      <c r="C359" s="50">
        <v>45587</v>
      </c>
      <c r="D359" s="50">
        <v>45657</v>
      </c>
      <c r="E359" s="49" t="s">
        <v>571</v>
      </c>
      <c r="F359" s="49" t="s">
        <v>9</v>
      </c>
      <c r="G359" s="51">
        <v>62</v>
      </c>
      <c r="H359" s="51" t="s">
        <v>579</v>
      </c>
      <c r="I359" s="26" t="s">
        <v>180</v>
      </c>
    </row>
    <row r="360" spans="1:9" x14ac:dyDescent="0.35">
      <c r="A360" s="49" t="s">
        <v>84</v>
      </c>
      <c r="B360" s="50">
        <v>45581</v>
      </c>
      <c r="C360" s="50">
        <v>45587</v>
      </c>
      <c r="D360" s="50">
        <v>45657</v>
      </c>
      <c r="E360" s="49" t="s">
        <v>571</v>
      </c>
      <c r="F360" s="49" t="s">
        <v>9</v>
      </c>
      <c r="G360" s="51">
        <v>53</v>
      </c>
      <c r="H360" s="51" t="s">
        <v>580</v>
      </c>
      <c r="I360" s="26" t="s">
        <v>180</v>
      </c>
    </row>
    <row r="361" spans="1:9" x14ac:dyDescent="0.35">
      <c r="A361" s="49" t="s">
        <v>86</v>
      </c>
      <c r="B361" s="50">
        <v>45581</v>
      </c>
      <c r="C361" s="50">
        <v>45587</v>
      </c>
      <c r="D361" s="50">
        <v>45657</v>
      </c>
      <c r="E361" s="49" t="s">
        <v>571</v>
      </c>
      <c r="F361" s="49" t="s">
        <v>9</v>
      </c>
      <c r="G361" s="51">
        <v>43</v>
      </c>
      <c r="H361" s="51" t="s">
        <v>581</v>
      </c>
      <c r="I361" s="26" t="s">
        <v>180</v>
      </c>
    </row>
    <row r="362" spans="1:9" x14ac:dyDescent="0.35">
      <c r="A362" s="49" t="s">
        <v>62</v>
      </c>
      <c r="B362" s="50">
        <v>45581</v>
      </c>
      <c r="C362" s="50">
        <v>45587</v>
      </c>
      <c r="D362" s="50">
        <v>45657</v>
      </c>
      <c r="E362" s="49" t="s">
        <v>571</v>
      </c>
      <c r="F362" s="49" t="s">
        <v>9</v>
      </c>
      <c r="G362" s="51">
        <v>60</v>
      </c>
      <c r="H362" s="51" t="s">
        <v>582</v>
      </c>
      <c r="I362" s="26" t="s">
        <v>180</v>
      </c>
    </row>
    <row r="363" spans="1:9" x14ac:dyDescent="0.35">
      <c r="A363" s="49" t="s">
        <v>144</v>
      </c>
      <c r="B363" s="50">
        <v>45581</v>
      </c>
      <c r="C363" s="50">
        <v>45587</v>
      </c>
      <c r="D363" s="50">
        <v>45657</v>
      </c>
      <c r="E363" s="49" t="s">
        <v>571</v>
      </c>
      <c r="F363" s="49" t="s">
        <v>9</v>
      </c>
      <c r="G363" s="51">
        <v>29</v>
      </c>
      <c r="H363" s="51" t="s">
        <v>583</v>
      </c>
      <c r="I363" s="26" t="s">
        <v>180</v>
      </c>
    </row>
    <row r="364" spans="1:9" x14ac:dyDescent="0.35">
      <c r="A364" s="49" t="s">
        <v>5</v>
      </c>
      <c r="B364" s="50">
        <v>45583</v>
      </c>
      <c r="C364" s="50">
        <v>45587</v>
      </c>
      <c r="D364" s="50">
        <v>45649</v>
      </c>
      <c r="E364" s="49" t="s">
        <v>584</v>
      </c>
      <c r="F364" s="49" t="s">
        <v>322</v>
      </c>
      <c r="G364" s="51">
        <v>118</v>
      </c>
      <c r="H364" s="51" t="s">
        <v>585</v>
      </c>
      <c r="I364" s="26" t="s">
        <v>177</v>
      </c>
    </row>
    <row r="365" spans="1:9" x14ac:dyDescent="0.35">
      <c r="A365" s="49" t="s">
        <v>5</v>
      </c>
      <c r="B365" s="50">
        <v>45576</v>
      </c>
      <c r="C365" s="50">
        <v>45587</v>
      </c>
      <c r="D365" s="50">
        <v>45639</v>
      </c>
      <c r="E365" s="49" t="s">
        <v>586</v>
      </c>
      <c r="F365" s="49" t="s">
        <v>8</v>
      </c>
      <c r="G365" s="51">
        <v>1</v>
      </c>
      <c r="H365" s="51" t="s">
        <v>308</v>
      </c>
      <c r="I365" s="26" t="s">
        <v>177</v>
      </c>
    </row>
    <row r="366" spans="1:9" x14ac:dyDescent="0.35">
      <c r="A366" s="49" t="s">
        <v>289</v>
      </c>
      <c r="B366" s="50">
        <v>45579</v>
      </c>
      <c r="C366" s="50">
        <v>45587</v>
      </c>
      <c r="D366" s="50">
        <v>45649</v>
      </c>
      <c r="E366" s="49" t="s">
        <v>587</v>
      </c>
      <c r="F366" s="49" t="s">
        <v>10</v>
      </c>
      <c r="G366" s="51">
        <v>76</v>
      </c>
      <c r="H366" s="51" t="s">
        <v>588</v>
      </c>
      <c r="I366" s="26" t="s">
        <v>177</v>
      </c>
    </row>
    <row r="367" spans="1:9" x14ac:dyDescent="0.35">
      <c r="A367" s="49" t="s">
        <v>383</v>
      </c>
      <c r="B367" s="50">
        <v>45580</v>
      </c>
      <c r="C367" s="50">
        <v>45587</v>
      </c>
      <c r="D367" s="50">
        <v>45640</v>
      </c>
      <c r="E367" s="49" t="s">
        <v>589</v>
      </c>
      <c r="F367" s="49" t="s">
        <v>8</v>
      </c>
      <c r="G367" s="51">
        <v>56</v>
      </c>
      <c r="H367" s="51" t="s">
        <v>590</v>
      </c>
      <c r="I367" s="26" t="s">
        <v>178</v>
      </c>
    </row>
    <row r="368" spans="1:9" x14ac:dyDescent="0.35">
      <c r="A368" s="49" t="s">
        <v>23</v>
      </c>
      <c r="B368" s="50">
        <v>45588</v>
      </c>
      <c r="C368" s="50">
        <v>45588</v>
      </c>
      <c r="D368" s="50">
        <v>45642</v>
      </c>
      <c r="E368" s="49" t="s">
        <v>591</v>
      </c>
      <c r="F368" s="49" t="s">
        <v>8</v>
      </c>
      <c r="G368" s="51">
        <v>138</v>
      </c>
      <c r="H368" s="51" t="s">
        <v>592</v>
      </c>
      <c r="I368" s="26" t="s">
        <v>177</v>
      </c>
    </row>
    <row r="369" spans="1:9" x14ac:dyDescent="0.35">
      <c r="A369" s="49" t="s">
        <v>62</v>
      </c>
      <c r="B369" s="50">
        <v>45588</v>
      </c>
      <c r="C369" s="50">
        <v>45588</v>
      </c>
      <c r="D369" s="50">
        <v>45649</v>
      </c>
      <c r="E369" s="49" t="s">
        <v>593</v>
      </c>
      <c r="F369" s="49" t="s">
        <v>9</v>
      </c>
      <c r="G369" s="51">
        <v>67</v>
      </c>
      <c r="H369" s="51" t="s">
        <v>594</v>
      </c>
      <c r="I369" s="26" t="s">
        <v>181</v>
      </c>
    </row>
    <row r="370" spans="1:9" x14ac:dyDescent="0.35">
      <c r="A370" s="49" t="s">
        <v>62</v>
      </c>
      <c r="B370" s="50">
        <v>45588</v>
      </c>
      <c r="C370" s="50">
        <v>45588</v>
      </c>
      <c r="D370" s="50">
        <v>45657</v>
      </c>
      <c r="E370" s="49" t="s">
        <v>595</v>
      </c>
      <c r="F370" s="49" t="s">
        <v>8</v>
      </c>
      <c r="G370" s="51">
        <v>138</v>
      </c>
      <c r="H370" s="51" t="s">
        <v>596</v>
      </c>
      <c r="I370" s="26" t="s">
        <v>177</v>
      </c>
    </row>
    <row r="371" spans="1:9" x14ac:dyDescent="0.35">
      <c r="A371" s="49" t="s">
        <v>106</v>
      </c>
      <c r="B371" s="50">
        <v>45588</v>
      </c>
      <c r="C371" s="50">
        <v>45588</v>
      </c>
      <c r="D371" s="50">
        <v>45649</v>
      </c>
      <c r="E371" s="49" t="s">
        <v>597</v>
      </c>
      <c r="F371" s="49" t="s">
        <v>9</v>
      </c>
      <c r="G371" s="51">
        <v>100</v>
      </c>
      <c r="H371" s="51" t="s">
        <v>598</v>
      </c>
      <c r="I371" s="26" t="s">
        <v>177</v>
      </c>
    </row>
    <row r="372" spans="1:9" x14ac:dyDescent="0.35">
      <c r="A372" s="49" t="s">
        <v>114</v>
      </c>
      <c r="B372" s="50">
        <v>45588</v>
      </c>
      <c r="C372" s="50">
        <v>45588</v>
      </c>
      <c r="D372" s="50">
        <v>45649</v>
      </c>
      <c r="E372" s="49" t="s">
        <v>597</v>
      </c>
      <c r="F372" s="49" t="s">
        <v>8</v>
      </c>
      <c r="G372" s="51">
        <v>75</v>
      </c>
      <c r="H372" s="51" t="s">
        <v>599</v>
      </c>
      <c r="I372" s="26" t="s">
        <v>177</v>
      </c>
    </row>
    <row r="373" spans="1:9" x14ac:dyDescent="0.35">
      <c r="A373" s="49" t="s">
        <v>247</v>
      </c>
      <c r="B373" s="50">
        <v>45583</v>
      </c>
      <c r="C373" s="50">
        <v>45588</v>
      </c>
      <c r="D373" s="50">
        <v>45656</v>
      </c>
      <c r="E373" s="49" t="s">
        <v>600</v>
      </c>
      <c r="F373" s="49" t="s">
        <v>8</v>
      </c>
      <c r="G373" s="51">
        <v>42</v>
      </c>
      <c r="H373" s="51" t="s">
        <v>601</v>
      </c>
      <c r="I373" s="26" t="s">
        <v>173</v>
      </c>
    </row>
    <row r="374" spans="1:9" x14ac:dyDescent="0.35">
      <c r="A374" s="49" t="s">
        <v>247</v>
      </c>
      <c r="B374" s="50">
        <v>45583</v>
      </c>
      <c r="C374" s="50">
        <v>45588</v>
      </c>
      <c r="D374" s="50">
        <v>45656</v>
      </c>
      <c r="E374" s="49" t="s">
        <v>600</v>
      </c>
      <c r="F374" s="49" t="s">
        <v>8</v>
      </c>
      <c r="G374" s="51">
        <v>42</v>
      </c>
      <c r="H374" s="51" t="s">
        <v>602</v>
      </c>
      <c r="I374" s="26" t="s">
        <v>173</v>
      </c>
    </row>
    <row r="375" spans="1:9" x14ac:dyDescent="0.35">
      <c r="A375" s="49" t="s">
        <v>247</v>
      </c>
      <c r="B375" s="50">
        <v>45583</v>
      </c>
      <c r="C375" s="50">
        <v>45588</v>
      </c>
      <c r="D375" s="50">
        <v>45656</v>
      </c>
      <c r="E375" s="49" t="s">
        <v>600</v>
      </c>
      <c r="F375" s="49" t="s">
        <v>8</v>
      </c>
      <c r="G375" s="51">
        <v>61</v>
      </c>
      <c r="H375" s="51" t="s">
        <v>603</v>
      </c>
      <c r="I375" s="26" t="s">
        <v>173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I3:I375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265625" defaultRowHeight="14.5" x14ac:dyDescent="0.35"/>
  <cols>
    <col min="1" max="1" width="28.453125" bestFit="1" customWidth="1"/>
    <col min="2" max="2" width="7.7265625" style="22" bestFit="1" customWidth="1"/>
  </cols>
  <sheetData>
    <row r="1" spans="1:2" ht="95" x14ac:dyDescent="0.35">
      <c r="A1" s="1" t="s">
        <v>34</v>
      </c>
    </row>
    <row r="2" spans="1:2" x14ac:dyDescent="0.35">
      <c r="A2" s="15" t="s">
        <v>20</v>
      </c>
      <c r="B2" s="23" t="s">
        <v>19</v>
      </c>
    </row>
    <row r="3" spans="1:2" x14ac:dyDescent="0.35">
      <c r="A3" s="17" t="s">
        <v>24</v>
      </c>
      <c r="B3" s="24">
        <f>SUM('Call Center Relocations Report'!G:G)</f>
        <v>163</v>
      </c>
    </row>
    <row r="4" spans="1:2" x14ac:dyDescent="0.35">
      <c r="A4" s="17" t="s">
        <v>13</v>
      </c>
      <c r="B4" s="24">
        <f>COUNTIF('Call Center Relocations Report'!F:F,"Layoff Permanent")</f>
        <v>1</v>
      </c>
    </row>
    <row r="5" spans="1:2" x14ac:dyDescent="0.35">
      <c r="A5" s="17" t="s">
        <v>14</v>
      </c>
      <c r="B5" s="24">
        <f>COUNTIF('Call Center Relocations Report'!F:F,"Layoff Temporary")</f>
        <v>0</v>
      </c>
    </row>
    <row r="6" spans="1:2" x14ac:dyDescent="0.35">
      <c r="A6" s="17" t="s">
        <v>15</v>
      </c>
      <c r="B6" s="24">
        <f>COUNTIF('Call Center Relocations Report'!F:F,"Layoff Not Identified")</f>
        <v>0</v>
      </c>
    </row>
    <row r="7" spans="1:2" x14ac:dyDescent="0.35">
      <c r="A7" s="17" t="s">
        <v>16</v>
      </c>
      <c r="B7" s="24">
        <f>COUNTIF('Call Center Relocations Report'!F:F,"Closure Permanent")</f>
        <v>0</v>
      </c>
    </row>
    <row r="8" spans="1:2" x14ac:dyDescent="0.35">
      <c r="A8" s="17" t="s">
        <v>17</v>
      </c>
      <c r="B8" s="24">
        <f>COUNTIF('Call Center Relocations Report'!F:F,"Closure Temporary")</f>
        <v>0</v>
      </c>
    </row>
    <row r="9" spans="1:2" x14ac:dyDescent="0.3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265625" defaultRowHeight="14.5" x14ac:dyDescent="0.35"/>
  <cols>
    <col min="1" max="1" width="26.26953125" bestFit="1" customWidth="1"/>
    <col min="2" max="2" width="8.453125" style="18" bestFit="1" customWidth="1"/>
    <col min="3" max="3" width="12.1796875" style="18" bestFit="1" customWidth="1"/>
    <col min="4" max="4" width="10.7265625" style="18" bestFit="1" customWidth="1"/>
    <col min="5" max="5" width="31.26953125" style="1" bestFit="1" customWidth="1"/>
    <col min="6" max="6" width="13.453125" bestFit="1" customWidth="1"/>
    <col min="7" max="7" width="12.1796875" bestFit="1" customWidth="1"/>
    <col min="8" max="8" width="34.453125" bestFit="1" customWidth="1"/>
  </cols>
  <sheetData>
    <row r="1" spans="1:8" ht="108.5" x14ac:dyDescent="0.35">
      <c r="A1" s="25" t="s">
        <v>568</v>
      </c>
      <c r="E1"/>
    </row>
    <row r="2" spans="1:8" ht="24" x14ac:dyDescent="0.3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3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265625" defaultRowHeight="14.5" x14ac:dyDescent="0.35"/>
  <cols>
    <col min="1" max="1" width="67.26953125" bestFit="1" customWidth="1"/>
  </cols>
  <sheetData>
    <row r="1" spans="1:1" x14ac:dyDescent="0.35">
      <c r="A1" t="s">
        <v>173</v>
      </c>
    </row>
    <row r="2" spans="1:1" x14ac:dyDescent="0.35">
      <c r="A2" t="s">
        <v>174</v>
      </c>
    </row>
    <row r="3" spans="1:1" x14ac:dyDescent="0.35">
      <c r="A3" t="s">
        <v>175</v>
      </c>
    </row>
    <row r="4" spans="1:1" x14ac:dyDescent="0.35">
      <c r="A4" t="s">
        <v>176</v>
      </c>
    </row>
    <row r="5" spans="1:1" x14ac:dyDescent="0.35">
      <c r="A5" t="s">
        <v>177</v>
      </c>
    </row>
    <row r="6" spans="1:1" x14ac:dyDescent="0.35">
      <c r="A6" t="s">
        <v>178</v>
      </c>
    </row>
    <row r="7" spans="1:1" x14ac:dyDescent="0.35">
      <c r="A7" t="s">
        <v>179</v>
      </c>
    </row>
    <row r="8" spans="1:1" x14ac:dyDescent="0.35">
      <c r="A8" t="s">
        <v>180</v>
      </c>
    </row>
    <row r="9" spans="1:1" x14ac:dyDescent="0.35">
      <c r="A9" t="s">
        <v>181</v>
      </c>
    </row>
    <row r="10" spans="1:1" x14ac:dyDescent="0.35">
      <c r="A10" t="s">
        <v>182</v>
      </c>
    </row>
    <row r="11" spans="1:1" x14ac:dyDescent="0.35">
      <c r="A11" t="s">
        <v>183</v>
      </c>
    </row>
    <row r="12" spans="1:1" x14ac:dyDescent="0.35">
      <c r="A12" t="s">
        <v>184</v>
      </c>
    </row>
    <row r="13" spans="1:1" x14ac:dyDescent="0.35">
      <c r="A13" t="s">
        <v>185</v>
      </c>
    </row>
    <row r="14" spans="1:1" x14ac:dyDescent="0.35">
      <c r="A14" t="s">
        <v>186</v>
      </c>
    </row>
    <row r="15" spans="1:1" x14ac:dyDescent="0.35">
      <c r="A15" t="s">
        <v>187</v>
      </c>
    </row>
    <row r="16" spans="1:1" x14ac:dyDescent="0.35">
      <c r="A16" t="s">
        <v>188</v>
      </c>
    </row>
    <row r="17" spans="1:1" x14ac:dyDescent="0.35">
      <c r="A17" t="s">
        <v>189</v>
      </c>
    </row>
    <row r="18" spans="1:1" x14ac:dyDescent="0.35">
      <c r="A18" t="s">
        <v>190</v>
      </c>
    </row>
    <row r="19" spans="1:1" x14ac:dyDescent="0.35">
      <c r="A19" t="s">
        <v>191</v>
      </c>
    </row>
    <row r="20" spans="1:1" x14ac:dyDescent="0.35">
      <c r="A20" t="s">
        <v>192</v>
      </c>
    </row>
    <row r="21" spans="1:1" x14ac:dyDescent="0.35">
      <c r="A21" t="s">
        <v>193</v>
      </c>
    </row>
    <row r="22" spans="1:1" x14ac:dyDescent="0.3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2024-10-24T15:41:20Z</dcterms:modified>
  <cp:category>Calculating WARN Report</cp:category>
</cp:coreProperties>
</file>