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E406327A-0D35-4B33-910D-D118DFFBC99B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<sst xmlns="http://schemas.openxmlformats.org/spreadsheetml/2006/main" count="3351" uniqueCount="955">
  <si>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</si>
  <si>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</si>
  <si>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</si>
  <si>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</si>
  <si>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</si>
  <si>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</si>
  <si>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</si>
  <si>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</si>
  <si>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</si>
  <si>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</si>
  <si>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</si>
  <si>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</si>
  <si>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</si>
  <si>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</si>
  <si>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</si>
  <si>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</si>
  <si>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</si>
  <si>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</si>
  <si>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</si>
  <si>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</si>
  <si>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</si>
  <si>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</si>
  <si>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</si>
  <si>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</si>
  <si>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</si>
  <si>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</si>
  <si>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</si>
  <si>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</si>
  <si>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</si>
  <si>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</si>
  <si>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</si>
  <si>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</si>
  <si>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</si>
  <si>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</si>
  <si>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</si>
  <si>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</si>
  <si>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</si>
  <si>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</si>
  <si>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</si>
  <si>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</si>
  <si>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</si>
  <si>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</si>
  <si>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</si>
  <si>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</si>
  <si>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</si>
  <si>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</si>
  <si>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</si>
  <si>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</si>
  <si>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</si>
  <si>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</si>
  <si>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</si>
  <si>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</si>
  <si>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</si>
  <si>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</si>
  <si>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</si>
  <si>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</si>
  <si>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</si>
  <si>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</si>
  <si>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</si>
  <si>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</si>
  <si>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</si>
  <si>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</si>
  <si>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</si>
  <si>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</si>
  <si>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</si>
  <si>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</si>
  <si>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</si>
  <si>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</si>
  <si>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</si>
  <si>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</si>
  <si>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</si>
  <si>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</si>
  <si>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</si>
  <si>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</si>
  <si>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</si>
  <si>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</si>
  <si>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</si>
  <si>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</si>
  <si>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</si>
  <si>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</si>
  <si>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</si>
  <si>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</si>
  <si>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</si>
  <si>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</si>
  <si>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</si>
  <si>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</si>
  <si>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</si>
  <si>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</si>
  <si>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</si>
  <si>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</si>
  <si>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</si>
  <si>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</si>
  <si>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</si>
  <si>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</si>
  <si>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</si>
  <si>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</si>
  <si>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</si>
  <si>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</si>
  <si>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</si>
  <si>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</si>
  <si>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</si>
  <si>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</si>
  <si>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</si>
  <si>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</si>
  <si>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</si>
  <si>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</si>
  <si>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</si>
  <si>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</si>
  <si>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</si>
  <si>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</si>
  <si>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</si>
  <si>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</si>
  <si>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</si>
  <si>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</si>
  <si>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</si>
  <si>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</si>
  <si>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</si>
  <si>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</si>
  <si>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</si>
  <si>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</si>
  <si>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</si>
  <si>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</si>
  <si>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</si>
  <si>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</si>
  <si>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</si>
  <si>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</si>
  <si>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</si>
  <si>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</si>
  <si>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</si>
  <si>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</si>
  <si>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</si>
  <si>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</si>
  <si>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</si>
  <si>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</si>
  <si>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</si>
  <si>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</si>
  <si>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</si>
  <si>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</si>
  <si>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</si>
  <si>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</si>
  <si>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</si>
  <si>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</si>
  <si>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</si>
  <si>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</si>
  <si>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</si>
  <si>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</si>
  <si>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</si>
  <si>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</si>
  <si>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</si>
  <si>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</si>
  <si>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</si>
  <si>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</si>
  <si>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</si>
  <si>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</si>
  <si>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</si>
  <si>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</si>
  <si>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</si>
  <si>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</si>
  <si>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</si>
  <si>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</si>
  <si>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</si>
  <si>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</si>
  <si>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</si>
  <si>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</si>
  <si>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</si>
  <si>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</si>
  <si>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</si>
  <si>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</si>
  <si>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</si>
  <si>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</si>
  <si>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</si>
  <si>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</si>
  <si>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</si>
  <si>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</si>
  <si>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</si>
  <si>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</si>
  <si>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</si>
  <si>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</si>
  <si>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</si>
  <si>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</si>
  <si>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</si>
  <si>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</si>
  <si>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</si>
  <si>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</si>
  <si>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</si>
  <si>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</si>
  <si>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</si>
  <si>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</si>
  <si>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</si>
  <si>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</si>
  <si>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</si>
  <si>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</si>
  <si>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</si>
  <si>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</si>
  <si>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</si>
  <si>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</si>
  <si>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</si>
  <si>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</si>
  <si>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</si>
  <si>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</si>
  <si>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</si>
  <si>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</si>
  <si>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</si>
  <si>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</si>
  <si>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</si>
  <si>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</si>
  <si>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</si>
  <si>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</si>
  <si>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</si>
  <si>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</si>
  <si>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</si>
  <si>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</si>
  <si>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</si>
  <si>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</si>
  <si>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</si>
  <si>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</si>
  <si>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</si>
  <si>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</si>
  <si>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</si>
  <si>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</si>
  <si>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</si>
  <si>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</si>
  <si>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</si>
  <si>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</si>
  <si>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</si>
  <si>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</si>
  <si>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</si>
  <si>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</si>
  <si>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</si>
  <si>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</si>
  <si>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</si>
  <si>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</si>
  <si>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</si>
  <si>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</si>
  <si>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</si>
  <si>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</si>
  <si>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</si>
  <si>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</si>
  <si>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</si>
  <si>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</si>
  <si>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</si>
  <si>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</si>
  <si>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</si>
  <si>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</si>
  <si>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</si>
  <si>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</si>
  <si>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</si>
  <si>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</si>
  <si>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</si>
  <si>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</si>
  <si>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</si>
  <si>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</si>
  <si>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</si>
  <si>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</si>
  <si>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</si>
  <si>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</si>
  <si>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</si>
  <si>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</si>
  <si>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</si>
  <si>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</si>
  <si>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</si>
  <si>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</si>
  <si>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</si>
  <si>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</si>
  <si>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</si>
  <si>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</si>
  <si>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</si>
  <si>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</si>
  <si>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</si>
  <si>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</si>
  <si>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</si>
  <si>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</si>
  <si>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</si>
  <si>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</si>
  <si>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</si>
  <si>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</si>
  <si>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</si>
  <si>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</si>
  <si>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</si>
  <si>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</si>
  <si>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</si>
  <si>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</si>
  <si>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</si>
  <si>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</si>
  <si>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</si>
  <si>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</si>
  <si>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</si>
  <si>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</si>
  <si>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</si>
  <si>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</si>
  <si>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</si>
  <si>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</si>
  <si>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</si>
  <si>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</si>
  <si>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</si>
  <si>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</si>
  <si>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</si>
  <si>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</si>
  <si>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</si>
  <si>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</si>
  <si>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</si>
  <si>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</si>
  <si>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</si>
  <si>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</si>
  <si>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</si>
  <si>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</si>
  <si>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</si>
  <si>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</si>
  <si>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</si>
  <si>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</si>
  <si>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</si>
  <si>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</si>
  <si>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</si>
  <si>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</si>
  <si>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</si>
  <si>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</si>
  <si>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</si>
  <si>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</si>
  <si>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</si>
  <si>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</si>
  <si>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</si>
  <si>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</si>
  <si>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</si>
  <si>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</si>
  <si>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</si>
  <si>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</si>
  <si>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</si>
  <si>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</si>
  <si>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</si>
  <si>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</si>
  <si>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</si>
  <si>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</si>
  <si>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</si>
  <si>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</si>
  <si>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</si>
  <si>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</si>
  <si>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</si>
  <si>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</si>
  <si>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</si>
  <si>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</si>
  <si>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</si>
  <si>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</si>
  <si>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</si>
  <si>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</si>
  <si>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</si>
  <si>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</si>
  <si>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</si>
  <si>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</si>
  <si>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</si>
  <si>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</si>
  <si>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</si>
  <si>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</si>
  <si>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</si>
  <si>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</si>
  <si>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</si>
  <si>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</si>
  <si>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</si>
  <si>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</si>
  <si>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</si>
  <si>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</si>
  <si>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</si>
  <si>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</si>
  <si>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</si>
  <si>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</si>
  <si>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</si>
  <si>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</si>
  <si>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</si>
  <si>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</si>
  <si>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</si>
  <si>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</si>
  <si>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</si>
  <si>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</si>
  <si>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</si>
  <si>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</si>
  <si>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</si>
  <si>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</si>
  <si>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</si>
  <si>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</si>
  <si>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</si>
  <si>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</si>
  <si>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</si>
  <si>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</si>
  <si>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</si>
  <si>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</si>
  <si>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</si>
  <si>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</si>
  <si>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</si>
  <si>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</si>
  <si>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</si>
  <si>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</si>
  <si>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</si>
  <si>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</si>
  <si>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</si>
  <si>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</si>
  <si>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</si>
  <si>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</si>
  <si>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</si>
  <si>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</si>
  <si>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</si>
  <si>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</si>
  <si>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</si>
  <si>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</si>
  <si>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</si>
  <si>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</si>
  <si>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</si>
  <si>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</si>
  <si>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</si>
  <si>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</si>
  <si>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</si>
  <si>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</si>
  <si>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</si>
  <si>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</si>
  <si>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</si>
  <si>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</si>
  <si>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</si>
  <si>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</si>
  <si>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</si>
  <si>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</si>
  <si>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</si>
  <si>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</si>
  <si>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</si>
  <si>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</si>
  <si>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</si>
  <si>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</si>
  <si>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</si>
  <si>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</si>
  <si>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</si>
  <si>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</si>
  <si>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</si>
  <si>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</si>
  <si>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</si>
  <si>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</si>
  <si>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</si>
  <si>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</si>
  <si>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</si>
  <si>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</si>
  <si>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</si>
  <si>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</si>
  <si>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</si>
  <si>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</si>
  <si>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</si>
  <si>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</si>
  <si>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</si>
  <si>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</si>
  <si>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</si>
  <si>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</si>
  <si>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</si>
  <si>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</si>
  <si>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</si>
  <si>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</si>
  <si>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</si>
  <si>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</si>
  <si>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</si>
  <si>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</si>
  <si>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</si>
  <si>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</si>
  <si>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</si>
  <si>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</si>
  <si>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</si>
  <si>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</si>
  <si>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</si>
  <si>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</si>
  <si>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</si>
  <si>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</si>
  <si>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</si>
  <si>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</si>
  <si>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</si>
  <si>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</si>
  <si>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</si>
  <si>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</si>
  <si>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</si>
  <si>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</si>
  <si>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</si>
  <si>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</si>
  <si>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</si>
  <si>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</si>
  <si>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</si>
  <si>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</si>
  <si>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</si>
  <si>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</si>
  <si>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</si>
  <si>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</si>
  <si>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</si>
  <si>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</si>
  <si>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</si>
  <si>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</si>
  <si>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</si>
  <si>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</si>
  <si>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</si>
  <si>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</si>
  <si>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</si>
  <si>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</si>
  <si>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</si>
  <si>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</si>
  <si>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</si>
  <si>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</si>
  <si>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</si>
  <si>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</si>
  <si>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</si>
  <si>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</si>
  <si>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</si>
  <si>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</si>
  <si>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</si>
  <si>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</si>
  <si>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</si>
  <si>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</si>
  <si>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</si>
  <si>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</si>
  <si>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</si>
  <si>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</si>
  <si>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</si>
  <si>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</si>
  <si>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</si>
  <si>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</si>
  <si>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</si>
  <si>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</si>
  <si>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</si>
  <si>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</si>
  <si>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</si>
  <si>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</si>
  <si>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</si>
  <si>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</si>
  <si>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</si>
  <si>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</si>
  <si>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</si>
  <si>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</si>
  <si>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</si>
  <si>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</si>
  <si>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</si>
  <si>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</si>
  <si>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</si>
  <si>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</si>
  <si>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</si>
  <si>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</si>
  <si>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</si>
  <si>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</si>
  <si>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</si>
  <si>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</si>
  <si>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</si>
  <si>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</si>
  <si>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</si>
  <si>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</si>
  <si>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</si>
  <si>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</si>
  <si>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</si>
  <si>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</si>
  <si>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</si>
  <si>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</si>
  <si>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</si>
  <si>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</si>
  <si>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</si>
  <si>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</si>
  <si>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</si>
  <si>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</si>
  <si>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</si>
  <si>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</si>
  <si>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</si>
  <si>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</si>
  <si>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</si>
  <si>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</si>
  <si>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</si>
  <si>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</si>
  <si>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</si>
  <si>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</si>
  <si>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</si>
  <si>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</si>
  <si>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</si>
  <si>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</si>
  <si>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</si>
  <si>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</si>
  <si>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</si>
  <si>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</si>
  <si>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</si>
  <si>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</si>
  <si>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</si>
  <si>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</si>
  <si>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</si>
  <si>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</si>
  <si>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</si>
  <si>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</si>
  <si>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</si>
  <si>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</si>
  <si>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</si>
  <si>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</si>
  <si>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</si>
  <si>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</si>
  <si>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</si>
  <si>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</si>
  <si>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</si>
  <si>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</si>
  <si>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</si>
  <si>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</si>
  <si>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</si>
  <si>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</si>
  <si>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</si>
  <si>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</si>
  <si>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</si>
  <si>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</si>
  <si>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</si>
  <si>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</si>
  <si>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</si>
  <si>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</si>
  <si>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</si>
  <si>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</si>
  <si>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</si>
  <si>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</si>
  <si>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</si>
  <si>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</si>
  <si>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</si>
  <si>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</si>
  <si>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</si>
  <si>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</si>
  <si>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</si>
  <si>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</si>
  <si>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</si>
  <si>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</si>
  <si>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</si>
  <si>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</si>
  <si>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</si>
  <si>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</si>
  <si>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</si>
  <si>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</si>
  <si>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</si>
  <si>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</si>
  <si>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</si>
  <si>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</si>
  <si>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</si>
  <si>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</si>
  <si>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</si>
  <si>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</si>
  <si>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</si>
  <si>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</si>
  <si>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</si>
  <si>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</si>
  <si>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</si>
  <si>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</si>
  <si>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</si>
  <si>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</si>
  <si>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</si>
  <si>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</si>
  <si>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</si>
  <si>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</si>
  <si>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</si>
  <si>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</si>
  <si>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</si>
  <si>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</si>
  <si>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</si>
  <si>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</si>
  <si>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</si>
  <si>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</si>
  <si>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</si>
  <si>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</si>
  <si>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</si>
  <si>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</si>
  <si>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</si>
  <si>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</si>
  <si>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</si>
  <si>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</si>
  <si>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</si>
  <si>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</si>
  <si>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</si>
  <si>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</si>
  <si>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</si>
  <si>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</si>
  <si>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</si>
  <si>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</si>
  <si>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</si>
  <si>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</si>
  <si>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</si>
  <si>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</si>
  <si>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</si>
  <si>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</si>
  <si>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</si>
  <si>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</si>
  <si>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</si>
  <si>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</si>
  <si>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</si>
  <si>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</si>
  <si>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</si>
  <si>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</si>
  <si>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</si>
  <si>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</si>
  <si>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</si>
  <si>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</si>
  <si>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</si>
  <si>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</si>
  <si>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</si>
  <si>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</si>
  <si>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</si>
  <si>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</si>
  <si>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</si>
  <si>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</si>
  <si>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</si>
  <si>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</si>
  <si>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</si>
  <si>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</si>
  <si>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</si>
  <si>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</si>
  <si>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</si>
  <si>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</si>
  <si>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</si>
  <si>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</si>
  <si>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</si>
  <si>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</si>
  <si>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</si>
  <si>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</si>
  <si>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</si>
  <si>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</si>
  <si>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</si>
  <si>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</si>
  <si>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</si>
  <si>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</si>
  <si>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</si>
  <si>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</si>
  <si>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</si>
  <si>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</si>
  <si>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</si>
  <si>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</si>
  <si>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</si>
  <si>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</si>
  <si>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</si>
  <si>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</si>
  <si>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</si>
  <si>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</si>
  <si>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</si>
  <si>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</si>
  <si>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</si>
  <si>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</si>
  <si>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</si>
  <si>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</si>
  <si>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</si>
  <si>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</si>
  <si>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</si>
  <si>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</si>
  <si>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</si>
  <si>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</si>
  <si>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</si>
  <si>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</si>
  <si>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</si>
  <si>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</si>
  <si>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</si>
  <si>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</si>
  <si>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</si>
  <si>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</si>
  <si>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</si>
  <si>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</si>
  <si>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</si>
  <si>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</si>
  <si>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</si>
  <si>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</si>
  <si>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</si>
  <si>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</si>
  <si>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</si>
  <si>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</si>
  <si>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</si>
  <si>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</si>
  <si>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</si>
  <si>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</si>
  <si>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</si>
  <si>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</si>
  <si>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</si>
  <si>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</si>
  <si>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</si>
  <si>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</si>
  <si>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</si>
  <si>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</si>
  <si>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</si>
  <si>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</si>
  <si>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</si>
  <si>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</si>
  <si>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</si>
  <si>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</si>
  <si>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</si>
  <si>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</si>
  <si>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</si>
  <si>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</si>
  <si>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</si>
  <si>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</si>
  <si>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</si>
  <si>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</si>
  <si>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</si>
  <si>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</si>
  <si>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</si>
  <si>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</si>
  <si>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</si>
  <si>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</si>
  <si>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</si>
  <si>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</si>
  <si>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</si>
  <si>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</si>
  <si>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</si>
  <si>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</si>
  <si>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</si>
  <si>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</si>
  <si>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</si>
  <si>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</si>
  <si>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</si>
  <si>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</si>
  <si>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</si>
  <si>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</si>
  <si>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</si>
  <si>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</si>
  <si>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</si>
  <si>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</si>
  <si>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</si>
  <si>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</si>
  <si>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</si>
  <si>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</si>
  <si>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</si>
  <si>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</si>
  <si>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</si>
  <si>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</si>
  <si>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</si>
  <si>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</si>
  <si>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</si>
  <si>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</si>
  <si>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</si>
  <si>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</si>
  <si>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</si>
  <si>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</si>
  <si>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</si>
  <si>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</si>
  <si>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</si>
  <si>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</si>
  <si>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</si>
  <si>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</si>
  <si>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</si>
  <si>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</si>
  <si>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</si>
  <si>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</si>
  <si>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</si>
  <si>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</si>
  <si>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</si>
  <si>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</si>
  <si>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</si>
  <si>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</si>
  <si>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</si>
  <si>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</si>
  <si>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</si>
  <si>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</si>
  <si>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</si>
  <si>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</si>
  <si>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</si>
  <si>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</si>
  <si>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</si>
  <si>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</si>
  <si>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</si>
  <si>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</si>
  <si>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</si>
  <si>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</si>
  <si>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</si>
  <si>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</si>
  <si>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</si>
  <si>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</si>
  <si>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</si>
  <si>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</si>
  <si>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</si>
  <si>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</si>
  <si>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</si>
  <si>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</si>
  <si>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</si>
  <si>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</si>
  <si>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</si>
  <si>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</si>
  <si>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</si>
  <si>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</si>
  <si>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</si>
  <si>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</si>
  <si>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</si>
  <si>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</si>
  <si>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</si>
  <si>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</si>
  <si>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</si>
  <si>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</si>
  <si>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</si>
  <si>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</si>
  <si>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</si>
  <si>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</si>
  <si>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</si>
  <si>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</si>
  <si>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</si>
  <si>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</si>
  <si>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</si>
  <si>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</si>
  <si>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</si>
  <si>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</si>
  <si>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</si>
  <si>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</si>
  <si>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</si>
  <si>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</si>
  <si>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</si>
  <si>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</si>
  <si>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</si>
  <si>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</si>
  <si>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</si>
  <si>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</si>
  <si>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</si>
  <si>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</si>
  <si>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</si>
  <si>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</si>
  <si>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</si>
  <si>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</si>
  <si>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</si>
  <si>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</si>
  <si>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</si>
  <si>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</si>
  <si>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</si>
  <si>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</si>
  <si>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</si>
  <si>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</si>
  <si>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</si>
  <si>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</si>
  <si>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</si>
  <si>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</si>
  <si>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</si>
  <si>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</si>
  <si>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</si>
  <si>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</si>
  <si>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</si>
  <si>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</si>
  <si>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</si>
  <si>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</si>
  <si>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</si>
  <si>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r>
      <t xml:space="preserve">WARN REPORT - 01/01/2023 - 12/04/2024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</si>
  <si>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</si>
  <si>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</si>
  <si>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</si>
  <si>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</si>
  <si>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</si>
  <si>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</si>
  <si>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</si>
  <si>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</si>
  <si>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</si>
  <si>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</si>
  <si>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</si>
  <si>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</si>
  <si>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</si>
  <si>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</si>
  <si>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</si>
  <si>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</si>
  <si>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</si>
  <si>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</si>
  <si>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</si>
  <si>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</si>
  <si>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</si>
  <si>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</si>
  <si>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</si>
  <si>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</si>
  <si>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</si>
  <si>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</si>
  <si>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</si>
  <si>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</si>
  <si>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</si>
  <si>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</si>
  <si>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r>
      <t xml:space="preserve">WARN REPORT - </t>
    </r>
    <r>
      <rPr>
        <b/>
        <sz val="12"/>
        <rFont val="Calibri"/>
        <family val="2"/>
        <scheme val="minor"/>
      </rPr>
      <t>07/01/24 to 12/04/24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I658.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</si>
</sst>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658" totalsRowShown="0" headerRowDxfId="27" dataDxfId="26">
  <autoFilter ref="A2:I658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42578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35232</v>
      </c>
    </row>
    <row r="4" spans="1:2" x14ac:dyDescent="0.25">
      <c r="A4" s="2" t="s">
        <v>13</v>
      </c>
      <c r="B4" s="11">
        <f>COUNTIF('Detailed WARN Report '!F:F,"Layoff Permanent")</f>
        <v>340</v>
      </c>
    </row>
    <row r="5" spans="1:2" x14ac:dyDescent="0.25">
      <c r="A5" s="2" t="s">
        <v>14</v>
      </c>
      <c r="B5" s="11">
        <f>COUNTIF('Detailed WARN Report '!F:F,"Layoff Temporary")</f>
        <v>15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290</v>
      </c>
    </row>
    <row r="8" spans="1:2" x14ac:dyDescent="0.25">
      <c r="A8" s="2" t="s">
        <v>17</v>
      </c>
      <c r="B8" s="11">
        <f>COUNTIF('Detailed WARN Report '!F:F,"Closure Temporary")</f>
        <v>10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658"/>
  <sheetViews>
    <sheetView zoomScaleNormal="100" workbookViewId="0"/>
  </sheetViews>
  <sheetFormatPr defaultColWidth="102.140625" defaultRowHeight="15" x14ac:dyDescent="0.25"/>
  <cols>
    <col min="1" max="1" width="28.7109375" style="3" bestFit="1" customWidth="1"/>
    <col min="2" max="2" width="7" style="8" bestFit="1" customWidth="1"/>
    <col min="3" max="3" width="9.85546875" style="8" bestFit="1" customWidth="1"/>
    <col min="4" max="4" width="8.42578125" style="8" bestFit="1" customWidth="1"/>
    <col min="5" max="5" width="62.28515625" style="10" bestFit="1" customWidth="1"/>
    <col min="6" max="6" width="22.28515625" style="3" customWidth="1"/>
    <col min="7" max="7" width="9.85546875" style="3" customWidth="1"/>
    <col min="8" max="8" width="57.7109375" style="3" bestFit="1" customWidth="1"/>
    <col min="9" max="9" width="51.85546875" style="3" bestFit="1" customWidth="1"/>
  </cols>
  <sheetData>
    <row r="1" spans="1:9" ht="102" x14ac:dyDescent="0.25">
      <c r="A1" s="16" t="s">
        <v>954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45667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924</v>
      </c>
      <c r="F593" s="49" t="s">
        <v>9</v>
      </c>
      <c r="G593" s="51">
        <v>1</v>
      </c>
      <c r="H593" s="51" t="s">
        <v>925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924</v>
      </c>
      <c r="F594" s="49" t="s">
        <v>9</v>
      </c>
      <c r="G594" s="51">
        <v>3</v>
      </c>
      <c r="H594" s="51" t="s">
        <v>926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924</v>
      </c>
      <c r="F595" s="49" t="s">
        <v>9</v>
      </c>
      <c r="G595" s="51">
        <v>1</v>
      </c>
      <c r="H595" s="51" t="s">
        <v>927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924</v>
      </c>
      <c r="F596" s="49" t="s">
        <v>9</v>
      </c>
      <c r="G596" s="51">
        <v>144</v>
      </c>
      <c r="H596" s="51" t="s">
        <v>928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924</v>
      </c>
      <c r="F597" s="49" t="s">
        <v>9</v>
      </c>
      <c r="G597" s="51">
        <v>115</v>
      </c>
      <c r="H597" s="51" t="s">
        <v>929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924</v>
      </c>
      <c r="F598" s="49" t="s">
        <v>9</v>
      </c>
      <c r="G598" s="51">
        <v>1</v>
      </c>
      <c r="H598" s="51" t="s">
        <v>930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924</v>
      </c>
      <c r="F599" s="49" t="s">
        <v>9</v>
      </c>
      <c r="G599" s="51">
        <v>1</v>
      </c>
      <c r="H599" s="51" t="s">
        <v>931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924</v>
      </c>
      <c r="F600" s="49" t="s">
        <v>9</v>
      </c>
      <c r="G600" s="51">
        <v>57</v>
      </c>
      <c r="H600" s="51" t="s">
        <v>932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924</v>
      </c>
      <c r="F601" s="49" t="s">
        <v>9</v>
      </c>
      <c r="G601" s="51">
        <v>90</v>
      </c>
      <c r="H601" s="51" t="s">
        <v>933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924</v>
      </c>
      <c r="F602" s="49" t="s">
        <v>9</v>
      </c>
      <c r="G602" s="51">
        <v>89</v>
      </c>
      <c r="H602" s="51" t="s">
        <v>934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924</v>
      </c>
      <c r="F603" s="49" t="s">
        <v>9</v>
      </c>
      <c r="G603" s="51">
        <v>1</v>
      </c>
      <c r="H603" s="51" t="s">
        <v>935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924</v>
      </c>
      <c r="F604" s="49" t="s">
        <v>9</v>
      </c>
      <c r="G604" s="51">
        <v>4</v>
      </c>
      <c r="H604" s="51" t="s">
        <v>936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924</v>
      </c>
      <c r="F605" s="49" t="s">
        <v>9</v>
      </c>
      <c r="G605" s="51">
        <v>21</v>
      </c>
      <c r="H605" s="51" t="s">
        <v>937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924</v>
      </c>
      <c r="F606" s="49" t="s">
        <v>9</v>
      </c>
      <c r="G606" s="51">
        <v>1</v>
      </c>
      <c r="H606" s="51" t="s">
        <v>938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924</v>
      </c>
      <c r="F607" s="49" t="s">
        <v>9</v>
      </c>
      <c r="G607" s="51">
        <v>4</v>
      </c>
      <c r="H607" s="51" t="s">
        <v>939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924</v>
      </c>
      <c r="F608" s="49" t="s">
        <v>9</v>
      </c>
      <c r="G608" s="51">
        <v>1</v>
      </c>
      <c r="H608" s="51" t="s">
        <v>940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45684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941</v>
      </c>
      <c r="F651" s="49" t="s">
        <v>9</v>
      </c>
      <c r="G651" s="51">
        <v>53</v>
      </c>
      <c r="H651" s="51" t="s">
        <v>942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943</v>
      </c>
      <c r="F652" s="49" t="s">
        <v>8</v>
      </c>
      <c r="G652" s="51">
        <v>88</v>
      </c>
      <c r="H652" s="51" t="s">
        <v>944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945</v>
      </c>
      <c r="F653" s="49" t="s">
        <v>9</v>
      </c>
      <c r="G653" s="51">
        <v>57</v>
      </c>
      <c r="H653" s="51" t="s">
        <v>946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947</v>
      </c>
      <c r="F654" s="49" t="s">
        <v>8</v>
      </c>
      <c r="G654" s="51">
        <v>87</v>
      </c>
      <c r="H654" s="51" t="s">
        <v>948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949</v>
      </c>
      <c r="F656" s="49" t="s">
        <v>8</v>
      </c>
      <c r="G656" s="51">
        <v>150</v>
      </c>
      <c r="H656" s="51" t="s">
        <v>950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951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952</v>
      </c>
      <c r="F658" s="49" t="s">
        <v>9</v>
      </c>
      <c r="G658" s="51">
        <v>152</v>
      </c>
      <c r="H658" s="51" t="s">
        <v>953</v>
      </c>
      <c r="I658" s="26" t="s">
        <v>181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I3:I658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923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2024-12-05T17:21:53Z</dcterms:modified>
  <cp:category>Calculating WARN Report</cp:category>
</cp:coreProperties>
</file>