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tshare3\JS-Data\WSB-CO\BPAC\Policy &amp; Program Communications Group\Communications Unit\Website Management\5. WARN (Worker Adjustment and Retraining Notification) Updates\2024\"/>
    </mc:Choice>
  </mc:AlternateContent>
  <xr:revisionPtr revIDLastSave="0" documentId="13_ncr:1_{0FEF2BFE-AD1D-44F2-B003-6BF8029B27D0}" xr6:coauthVersionLast="47" xr6:coauthVersionMax="47" xr10:uidLastSave="{00000000-0000-0000-0000-000000000000}"/>
  <bookViews>
    <workbookView xWindow="2055" yWindow="1515" windowWidth="19455" windowHeight="11040" tabRatio="751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  <sheet name="Industry Li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4" i="2"/>
  <c r="B3" i="2"/>
  <c r="B5" i="2"/>
  <c r="B7" i="2"/>
  <c r="B8" i="2"/>
  <c r="B9" i="2"/>
</calcChain>
</file>

<file path=xl/sharedStrings.xml><?xml version="1.0" encoding="utf-8"?>
<sst xmlns="http://schemas.openxmlformats.org/spreadsheetml/2006/main" count="2161" uniqueCount="673">
  <si>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</si>
  <si>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</si>
  <si>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</si>
  <si>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</si>
  <si>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</si>
  <si>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</si>
  <si>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San Diego County</t>
  </si>
  <si>
    <t>Fresno County</t>
  </si>
  <si>
    <t>Closure Permanent</t>
  </si>
  <si>
    <t>Layoff Permanent</t>
  </si>
  <si>
    <t>Layoff Temporary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</si>
  <si>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</si>
  <si>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</si>
  <si>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</si>
  <si>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</si>
  <si>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</si>
  <si>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</si>
  <si>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</si>
  <si>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</si>
  <si>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</si>
  <si>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</si>
  <si>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Orange County</t>
  </si>
  <si>
    <t>San Bernardino County</t>
  </si>
  <si>
    <t>Alameda County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</si>
  <si>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</si>
  <si>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</si>
  <si>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</si>
  <si>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</si>
  <si>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</si>
  <si>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</si>
  <si>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Lockheed Martin</t>
  </si>
  <si>
    <t>1011 Lockheed Way  Palmdale CA 93599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</si>
  <si>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</si>
  <si>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</si>
  <si>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</si>
  <si>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</si>
  <si>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</si>
  <si>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</si>
  <si>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Hybrid Promotions, LLC dba Hybrid Apparel</t>
  </si>
  <si>
    <t>5701 Skylab Drive  Huntington Beach CA 92647</t>
  </si>
  <si>
    <t>Cargill Meat Solutions Corporation</t>
  </si>
  <si>
    <t>3115 South Fig Avenue  Fresno CA 93706</t>
  </si>
  <si>
    <t>Delta Apparel, Inc.</t>
  </si>
  <si>
    <t>201 Main Street  Huntington Beach CA 92648</t>
  </si>
  <si>
    <t>Circus Dog Productions, Inc.</t>
  </si>
  <si>
    <t>5433 Laurel Canyon Blvd.  Valley Village CA 91607</t>
  </si>
  <si>
    <t>Henry Avocado Corporation</t>
  </si>
  <si>
    <t>13501 Muutama Road  Valley Center CA 92082</t>
  </si>
  <si>
    <t>2355 E Lincoln Ave  Escondido CA 92027</t>
  </si>
  <si>
    <t>Mendocino County</t>
  </si>
  <si>
    <t>Constellation Brands, Inc.</t>
  </si>
  <si>
    <t>2399 N State St  Ukiah CA 95482</t>
  </si>
  <si>
    <t>Western Specialty Contractors</t>
  </si>
  <si>
    <t>1501 Wicks Blvd  San Leandro CA 94577</t>
  </si>
  <si>
    <t>F&amp;E Aircraft Maintenance dba FEAM Aero, LLC</t>
  </si>
  <si>
    <t>1490 S. Vineyard Ave Ste D  Ontario CA 91761</t>
  </si>
  <si>
    <t>Refratechnik North America, Inc.</t>
  </si>
  <si>
    <t>14549 Manzanita Dr.  Fontana CA 92335</t>
  </si>
  <si>
    <t>2929 California Street  Torrance CA 90503</t>
  </si>
  <si>
    <t>Novartis Pharmaceuticals Corporation</t>
  </si>
  <si>
    <t>10210 Campus Point Dr. #350  San Diego CA 92121</t>
  </si>
  <si>
    <t>Motorcar Parts of America, Inc.</t>
  </si>
  <si>
    <t>Santa Clara County</t>
  </si>
  <si>
    <t>Intuit Inc.</t>
  </si>
  <si>
    <t>2700 Coast Ave.  Mountain View CA 94043</t>
  </si>
  <si>
    <t>6060 Business Center Ct  San Diego CA 92154</t>
  </si>
  <si>
    <t>7535 Torrey Santa Fe Rd  San Diego CA 92129</t>
  </si>
  <si>
    <t>Amador County</t>
  </si>
  <si>
    <t>Sang-Hai Corporation</t>
  </si>
  <si>
    <t>1000 Castle Oaks Dr.  Ione CA 95640</t>
  </si>
  <si>
    <t>TRM Gamma Aerospace Acquisition, LLC</t>
  </si>
  <si>
    <t>1461 S Balboa Avenue  Ontario CA 91761</t>
  </si>
  <si>
    <t>US Foods, Inc.</t>
  </si>
  <si>
    <t>1201 Park Center Drive  Vista CA 92081</t>
  </si>
  <si>
    <t>TuSimple, Inc.</t>
  </si>
  <si>
    <t>9191 Towne Centre Drive  San Diego CA 92122</t>
  </si>
  <si>
    <t>City National Bank</t>
  </si>
  <si>
    <t>350 S. Grand Avenue  Los Angeles CA 90003</t>
  </si>
  <si>
    <t>555 S. Flower Street  Los Angeles CA 90012</t>
  </si>
  <si>
    <t>Contra Costa County</t>
  </si>
  <si>
    <t>Rodan &amp; Fields, LLC</t>
  </si>
  <si>
    <t>3001 Bishop Drive, Suite 450  San Ramon CA 94583</t>
  </si>
  <si>
    <t>UKG Inc.</t>
  </si>
  <si>
    <t>5 Hutton Centre Dr # 1100  Santa Ana CA 92707</t>
  </si>
  <si>
    <t>San Francisco County</t>
  </si>
  <si>
    <t>55 2nd St Suite #2300  San Francisco CA 94105</t>
  </si>
  <si>
    <t>San Mateo County</t>
  </si>
  <si>
    <t>Exabeam, Inc.</t>
  </si>
  <si>
    <t>1051 E Hillsdale Blvd 4th Floor  Foster City CA 94404</t>
  </si>
  <si>
    <t>Southwire Company, LLC</t>
  </si>
  <si>
    <t>9199 Cleveland Avenue, Suite 100  Rancho Cucamonga CA 91730</t>
  </si>
  <si>
    <t>Warner Bros. Discovery, Inc.</t>
  </si>
  <si>
    <t>100 S. California Street  Burbank CA 91505</t>
  </si>
  <si>
    <t>Pixar</t>
  </si>
  <si>
    <t>1200 Park Avenue  Emeryville CA 94608</t>
  </si>
  <si>
    <t>Optum</t>
  </si>
  <si>
    <t>26243 Research Road  Hayward CA 94545</t>
  </si>
  <si>
    <t>1365 S Grand Avenue  Glendora CA 91740</t>
  </si>
  <si>
    <t>2603 Via Campo  Montbello CA 90640</t>
  </si>
  <si>
    <t>420 W Rowland Street  Covina CA 91723</t>
  </si>
  <si>
    <t>797 S Fair Oaks Ave  Pasadena CA 91105</t>
  </si>
  <si>
    <t>2600 Redondo Ave, 100, 200, 402  Long Beach CA 90806</t>
  </si>
  <si>
    <t>2699 Atlantic Ave  Long Beach CA 90806</t>
  </si>
  <si>
    <t>1120 W Washington Blvd  Los Angeles CA 90015</t>
  </si>
  <si>
    <t>1122 W Washington Blvd  Los Angeles CA 90015</t>
  </si>
  <si>
    <t>2300 Main Street  Irvine CA 92614</t>
  </si>
  <si>
    <t>Riverside County</t>
  </si>
  <si>
    <t>839 Highland Springs Avenue  Beaumont CA 92223</t>
  </si>
  <si>
    <t>81 S Highland Springs Ave, Ste 101  Beaumont CA 92223</t>
  </si>
  <si>
    <t>2 W Fern Avenue  Redlands CA 92373</t>
  </si>
  <si>
    <t>7000 Boulder Ave  Highland CA 92346</t>
  </si>
  <si>
    <t>245 Terracina Blvd, Ste 100, 105, 106A, 106B  Redlands CA 92373</t>
  </si>
  <si>
    <t>Pitney Bowes Inc.</t>
  </si>
  <si>
    <t>11260 Cedar Avenue  Bloomington CA 92316</t>
  </si>
  <si>
    <t>San Joaquin County</t>
  </si>
  <si>
    <t>4733 Newcastle Road, Bldg. 3  Stockton CA 95215</t>
  </si>
  <si>
    <t>2175 Park Place  El Segundo CA 90245</t>
  </si>
  <si>
    <t>12750 Center Court, Ste 650  Cerritos CA 90703</t>
  </si>
  <si>
    <t>Raytheon</t>
  </si>
  <si>
    <t>2000 E El Segundo Blvd  El Segundo CA 90245</t>
  </si>
  <si>
    <t>MoreFlavor, Inc.</t>
  </si>
  <si>
    <t>701 Willow Pass Rd, Ste 1  Pittsburg CA 94565</t>
  </si>
  <si>
    <t>Moxion Power, Inc.</t>
  </si>
  <si>
    <t>1414 Harbour Way S #1901  Richmond CA 94804</t>
  </si>
  <si>
    <t>8563 San Fernando Rd.  Sun Valley CA 91352</t>
  </si>
  <si>
    <t>4441 E. 52nd St.  Vernon CA 90058</t>
  </si>
  <si>
    <t>Kimura Enterprise, Inc.</t>
  </si>
  <si>
    <t>11283 Santa Monica Blvd.  Los Angeles CA 90025</t>
  </si>
  <si>
    <t>Bellota</t>
  </si>
  <si>
    <t>Closure Not known at this time</t>
  </si>
  <si>
    <t>888 Brannan Street  San Francisco CA 94103</t>
  </si>
  <si>
    <t>Cohere Beauty</t>
  </si>
  <si>
    <t>8339 Allport Avenue  Santa Fe Springs CA 90670</t>
  </si>
  <si>
    <t>Athletics Investment Group LLC</t>
  </si>
  <si>
    <t>7000 Coliseum Way  Oakland CA 94621</t>
  </si>
  <si>
    <t>55 Harrison Street Suite 300  Oakland CA 94607</t>
  </si>
  <si>
    <t>Bay Area Sports Catering</t>
  </si>
  <si>
    <t>Vintage Wine Estates, Inc</t>
  </si>
  <si>
    <t>13300 Buckman Dr.  Hopland CA 95449</t>
  </si>
  <si>
    <t>Napa County</t>
  </si>
  <si>
    <t>1060 Dunaweal Lane  Calistoga CA 94515</t>
  </si>
  <si>
    <t>1077 Dunaweal Ln  Calistoga CA 94515</t>
  </si>
  <si>
    <t>San Luis Obispo County</t>
  </si>
  <si>
    <t>453 Laetitia Vineyard Dr.  Arroyo Grande CA 93420</t>
  </si>
  <si>
    <t>Sonoma County</t>
  </si>
  <si>
    <t>205 Concourse Blvd  Santa Rosa CA 95403</t>
  </si>
  <si>
    <t>2064 Gravenstein Hwy N Ste 4  Sebastopol CA 95472</t>
  </si>
  <si>
    <t>15000 Sonoma Hwy  Glen Ellen CA 95442</t>
  </si>
  <si>
    <t>9825 Sonoma Hwy  Kenwood CA 95452</t>
  </si>
  <si>
    <t>555 South Highway 1  Bodega Bay CA 94923</t>
  </si>
  <si>
    <t>25200 Arnold Dr  Sonoma CA 95476</t>
  </si>
  <si>
    <t>Cepheid</t>
  </si>
  <si>
    <t>44509 Pacific Commons Blvd  Fremont CA 94538</t>
  </si>
  <si>
    <t>ITC Federal</t>
  </si>
  <si>
    <t>24000 Avila Road  Laguna Niguel CA 92677</t>
  </si>
  <si>
    <t>Glenn County</t>
  </si>
  <si>
    <t>Daves California Logistics, LLC</t>
  </si>
  <si>
    <t>6992 Haigh Drive  Orland CA 95963</t>
  </si>
  <si>
    <t>Annabelle Candy Co., Inc.</t>
  </si>
  <si>
    <t>27211 Industrial Blvd  Hayward CA 94545</t>
  </si>
  <si>
    <t>SunPower Corporation</t>
  </si>
  <si>
    <t>1501 Eastshore Frontage Road  Berkeley CA 94710</t>
  </si>
  <si>
    <t>880 Harbour Way South, Suite 600  Richmond CA 94804</t>
  </si>
  <si>
    <t>12228 Sherman Way  North Hollywood CA 91605</t>
  </si>
  <si>
    <t>1645 Sinclair Street  Anaheim CA 92806</t>
  </si>
  <si>
    <t>Sacramento County</t>
  </si>
  <si>
    <t>3200 Dwight Road, Suite 900  Elk Grove CA 95758</t>
  </si>
  <si>
    <t>3979 East Guasti Road  Ontario CA 91761</t>
  </si>
  <si>
    <t>9311 Stevens Road  Santee CA 92071</t>
  </si>
  <si>
    <t>975 Mabury Road  San Jose CA 95133</t>
  </si>
  <si>
    <t>Evolution Hospitality</t>
  </si>
  <si>
    <t>50 Eighth Street  San Francisco CA 94103</t>
  </si>
  <si>
    <t>Related Industry</t>
  </si>
  <si>
    <t>11 Agriculture Forestry Fishing Hunting</t>
  </si>
  <si>
    <t>21 Mining Quarrying Oil and Gas Exraction</t>
  </si>
  <si>
    <t>22 Utilities</t>
  </si>
  <si>
    <t>23 Construction</t>
  </si>
  <si>
    <t>31-33 Manufacturing</t>
  </si>
  <si>
    <t>42 Wholesale Trade</t>
  </si>
  <si>
    <t>44-45 Retail Trade</t>
  </si>
  <si>
    <t>48-49 Transportation and Warehousing</t>
  </si>
  <si>
    <t>51 Information</t>
  </si>
  <si>
    <t>52 Finance and Insurance</t>
  </si>
  <si>
    <t>53 Real Estate and Rental Leasing</t>
  </si>
  <si>
    <t>54 Professional Scientific and Technical Services</t>
  </si>
  <si>
    <t>55 Management of Companies and Enterprises</t>
  </si>
  <si>
    <t>56 Administrative and Support and Waste Management and Remediation</t>
  </si>
  <si>
    <t>61 Educational Services</t>
  </si>
  <si>
    <t>62 Healthcare and Social Assistance</t>
  </si>
  <si>
    <t>71 Arts Entertainment and Recreation</t>
  </si>
  <si>
    <t>72 Accommodation and Food Services</t>
  </si>
  <si>
    <t>81 Other Services Except Public Administration</t>
  </si>
  <si>
    <t>92 Public Administration</t>
  </si>
  <si>
    <t>99 Unclassified</t>
  </si>
  <si>
    <t>N/A</t>
  </si>
  <si>
    <t>National Aerospace Solutions, LLC</t>
  </si>
  <si>
    <t>N221 DeFrance Avenue  Mountain View CA 94043</t>
  </si>
  <si>
    <t>Restorix Health, Inc.</t>
  </si>
  <si>
    <t>750 The City Drive, Suite 225  Orange CA 92868</t>
  </si>
  <si>
    <t>Mitsui Home America LLC</t>
  </si>
  <si>
    <t>1333 E Kettleman Lane  Lodi CA 95240</t>
  </si>
  <si>
    <t>AT&amp;T</t>
  </si>
  <si>
    <t>5001 EXECUTIVE PARKWAY  San Ramon CA 94583</t>
  </si>
  <si>
    <t>5005 EXECUTIVE PARKWAY  San Ramon CA 94583</t>
  </si>
  <si>
    <t>Western Power Sports, LLC</t>
  </si>
  <si>
    <t>2855 S. Elm Avenue, #115  Fresno CA 93706</t>
  </si>
  <si>
    <t>University of Southern California</t>
  </si>
  <si>
    <t>3434 S. Grand Ave.  Los Angeles CA 90007</t>
  </si>
  <si>
    <t>1969 Zonal Ave  Los Angeles CA 90033</t>
  </si>
  <si>
    <t>3500 S Figueroa St  Los Angeles CA 90007</t>
  </si>
  <si>
    <t>3540 S. Figueroa St  Los Angeles CA 90007</t>
  </si>
  <si>
    <t>3607 Trousdale Pkwy  Los Angeles CA 90089</t>
  </si>
  <si>
    <t>3710 McClintock Ave  Los Angeles CA 90089</t>
  </si>
  <si>
    <t>642 W. 34th St  Los Angeles CA 90007</t>
  </si>
  <si>
    <t>Konica Minolta Business Solutions U.S.A., Inc.</t>
  </si>
  <si>
    <t>1051 E. Hillsdale Blvd., Suite 510  Foster City CA 94404</t>
  </si>
  <si>
    <t>904-918 East Caribbean Drive  Sunnyvale CA 94089</t>
  </si>
  <si>
    <t>1320 Chesapeake Terrace  Sunnyvale CA 94089</t>
  </si>
  <si>
    <t>1324 Chesapeake Terrace  Sunnyvale CA 94089</t>
  </si>
  <si>
    <t>Target Corporation</t>
  </si>
  <si>
    <t>1775 E Bayshore Road  Palo Alto CA 94303</t>
  </si>
  <si>
    <t>Buca Restaurants 2, Inc. dba Buca di Beppo</t>
  </si>
  <si>
    <t>1249 Howe Avenue  Sacramento CA 95825</t>
  </si>
  <si>
    <t>CareFusion Resources, LLC, a subsidiary of Becton, Dickinson and Company</t>
  </si>
  <si>
    <t>3750 Torrey View Court  San Diego CA 92130</t>
  </si>
  <si>
    <t>10020 Pacific Mesa Boulevard  San Diego CA 92121</t>
  </si>
  <si>
    <t>Golden Gate University</t>
  </si>
  <si>
    <t>536 Mission Street  San Francisco CA 94105</t>
  </si>
  <si>
    <t>200 S. California Street  Burbank CA 91505</t>
  </si>
  <si>
    <t>4000 Warner Blvd  Burbank CA 91522</t>
  </si>
  <si>
    <t>Illumina, Inc.</t>
  </si>
  <si>
    <t>5200 Illumina Way  San Diego CA 92122</t>
  </si>
  <si>
    <t>Ajinomoto Bio-Pharma Services</t>
  </si>
  <si>
    <t>11040 Roselle Street  San Diego CA 92121</t>
  </si>
  <si>
    <t>Vir Biotechnology, Inc.</t>
  </si>
  <si>
    <t>1800 Owens Street  San Francisco CA 94158</t>
  </si>
  <si>
    <t>Vytalogy Wellness, LLC</t>
  </si>
  <si>
    <t>1900 Carnegie Avenue, Unit A  Santa Ana CA 92705</t>
  </si>
  <si>
    <t>Texas Scenic Company, Inc.</t>
  </si>
  <si>
    <t>14850 Don Julian Road, Suite B  City of Industry CA 91746</t>
  </si>
  <si>
    <t>FibroGen, Inc.</t>
  </si>
  <si>
    <t>409 Illinois Street  San Francisco CA 94158</t>
  </si>
  <si>
    <t>Placer County</t>
  </si>
  <si>
    <t>Save Mart Supermarkets LLC dba Roseville Distribution Center</t>
  </si>
  <si>
    <t>Distribution Alternatives, Inc.</t>
  </si>
  <si>
    <t>9999 Niblick Drive  Roseville CA 95678</t>
  </si>
  <si>
    <t>17820 Slover Ave  Bloomington CA 92316</t>
  </si>
  <si>
    <t>Ventura County</t>
  </si>
  <si>
    <t>Farmers Group, Inc.</t>
  </si>
  <si>
    <t>Velo3D, Inc.</t>
  </si>
  <si>
    <t>Mosaic Culver, LLC</t>
  </si>
  <si>
    <t>Fastly, Inc.</t>
  </si>
  <si>
    <t>Adventist Health Simi Valley</t>
  </si>
  <si>
    <t>6303 Owensmouth Avenue  Woodland Hills CA 91367</t>
  </si>
  <si>
    <t>2710 Lakeview Court  Fremont CA 94538</t>
  </si>
  <si>
    <t>8801 Washington Blvd  Culver City CA 90232</t>
  </si>
  <si>
    <t>4733 Newcastle Rd. Bldg. 3  Stockton CA 95215</t>
  </si>
  <si>
    <t>475 Brannan Street, Ste 300  San Francisco CA 94107</t>
  </si>
  <si>
    <t>2975 Sycamore Drive  Simi Valley CA 93065</t>
  </si>
  <si>
    <t>Northrop Grumman</t>
  </si>
  <si>
    <t>GRAIL, Inc.</t>
  </si>
  <si>
    <t>AppLovin Corporation</t>
  </si>
  <si>
    <t>VSP Optical Group, Inc.</t>
  </si>
  <si>
    <t>Volunteers of America Southwest</t>
  </si>
  <si>
    <t>1 Space Park Drive  Redondo Beach CA 90278</t>
  </si>
  <si>
    <t>1525 O&amp;rsquo;Brien Drive  Menlo Park CA 94025</t>
  </si>
  <si>
    <t>1100 Page Mill Road  Palo Alto CA 94304</t>
  </si>
  <si>
    <t>151 Blue Ravine Road  Folsom CA 95630</t>
  </si>
  <si>
    <t>9980 Hawley Road  El Cajon CA 92021</t>
  </si>
  <si>
    <t>NFI National Distribution Centers LLC</t>
  </si>
  <si>
    <t>1820 N. MacArthur Drive, Suite 200  Tracy CA 95376</t>
  </si>
  <si>
    <t>Canoo</t>
  </si>
  <si>
    <t>19951 Mariner Avenue  Torrance CA 90503</t>
  </si>
  <si>
    <t>Paramount Global</t>
  </si>
  <si>
    <t>1575 N. Gower Street  Los Angeles CA 90028</t>
  </si>
  <si>
    <t>5555 Melrose Avenue  Los Angeles CA 90038</t>
  </si>
  <si>
    <t>Cuberg, Inc.</t>
  </si>
  <si>
    <t>2020 Williams Street, #E  San Leandro CA 94577</t>
  </si>
  <si>
    <t>Penumbra, Inc.</t>
  </si>
  <si>
    <t>One Penumbra Place  Alameda CA 94502</t>
  </si>
  <si>
    <t>Nordson Corporation</t>
  </si>
  <si>
    <t>2765 Loker Avenue West  Carlsbad CA 92010</t>
  </si>
  <si>
    <t>Five9, Inc.</t>
  </si>
  <si>
    <t>3001 Bishop Dr., Ste. 350  San Ramon CA 94583</t>
  </si>
  <si>
    <t>60 Mission Street, Suite 2170  San Francisco CA 94105</t>
  </si>
  <si>
    <t>V2X dba Vertex Aerospace, LLC</t>
  </si>
  <si>
    <t>9470 Pless Rd  San Diego CA 92145</t>
  </si>
  <si>
    <t>Cisco Systems, Inc.</t>
  </si>
  <si>
    <t>170 West Tasman Drive  San Jose CA 95134</t>
  </si>
  <si>
    <t>Stanislaus County</t>
  </si>
  <si>
    <t>Silgan Containers</t>
  </si>
  <si>
    <t>567 S Riverside Drive  Modesto CA 95354</t>
  </si>
  <si>
    <t>Kern County</t>
  </si>
  <si>
    <t>California Resources Corporation</t>
  </si>
  <si>
    <t>9600 and 10000 Ming Avenue  Bakersfield CA 93311</t>
  </si>
  <si>
    <t>FS - Precision Tech. Co., LLC</t>
  </si>
  <si>
    <t>3025 E Victoria Street  Compton CA 90221</t>
  </si>
  <si>
    <t>Genentech, Inc.</t>
  </si>
  <si>
    <t>1 DNA Way  South San Francisco CA 94080</t>
  </si>
  <si>
    <t>430 Doherty Avenue  Modesto CA 95354</t>
  </si>
  <si>
    <t>Menzies Aviation</t>
  </si>
  <si>
    <t>1 World Way  Los Angeles CA 90045</t>
  </si>
  <si>
    <t>Mama's Ladera Ranch, LP</t>
  </si>
  <si>
    <t>25606 Crown Valley Parkway, Suite K-2  Ladera Ranch CA 92694</t>
  </si>
  <si>
    <t>2200 Wilbur Avenue  Antioch CA 94509</t>
  </si>
  <si>
    <t>5001 Executive Parkway  San Ramon CA 94583</t>
  </si>
  <si>
    <t>5005 Executive Parkway  San Ramon CA 94583</t>
  </si>
  <si>
    <t>Shadow Holdings, LLC dba Bright Innovation Labs</t>
  </si>
  <si>
    <t>26455 Ruether Avenue  Santa Clarita CA 91350</t>
  </si>
  <si>
    <t>Fermented Sciences II, Inc.</t>
  </si>
  <si>
    <t>3200 Golf Course Drive  Ventura CA 93003</t>
  </si>
  <si>
    <t>Shake Shack Enterprises, LLC</t>
  </si>
  <si>
    <t>1954 Telegraph Avenue  Oakland CA 94612</t>
  </si>
  <si>
    <t>330 S Hope Street, Suite 223  Los Angeles CA 90071</t>
  </si>
  <si>
    <t>9341 Culver Blvd  Culver City CA 90232</t>
  </si>
  <si>
    <t>3785 Wilshire Blvd  Los Angeles CA 90010</t>
  </si>
  <si>
    <t>3903 W. Sunset Blvd  Los Angeles CA 90029</t>
  </si>
  <si>
    <t>6600 CA-27 Space FC10  Canoga Park CA 91303</t>
  </si>
  <si>
    <t>730 N McDonnell Road  San Francisco CA 94128</t>
  </si>
  <si>
    <t>Astellas Gene Therapies, Inc.</t>
  </si>
  <si>
    <t>534 Eccles Avenue  South San Francisco CA 94080</t>
  </si>
  <si>
    <t>Jabil Inc.</t>
  </si>
  <si>
    <t>Closure Temporary</t>
  </si>
  <si>
    <t>30 Great Oaks Blvd  San Jose CA 95119</t>
  </si>
  <si>
    <t>Schlumberger Technology Corporation</t>
  </si>
  <si>
    <t>6120 Snow Road  Bakersfield CA 93308</t>
  </si>
  <si>
    <t>Fisker Group, Inc.</t>
  </si>
  <si>
    <t>1888 Rosecrans Avenue  Manhattan Beach CA 90266</t>
  </si>
  <si>
    <t>14 Centerpointe Drive  La Palma CA 90623</t>
  </si>
  <si>
    <t>Intel Corporation</t>
  </si>
  <si>
    <t>2200 Mission College Blvd  Santa Clara CA 95054</t>
  </si>
  <si>
    <t>3601 Juliette Lane  Santa Clara CA 95054</t>
  </si>
  <si>
    <t>2191 Laurelwood Road  Santa Clara CA 95054</t>
  </si>
  <si>
    <t>3600 Juliette Lane  Santa Clara CA 95054</t>
  </si>
  <si>
    <t>DermTech</t>
  </si>
  <si>
    <t>12340 El Camino Real #100  San Diego CA 92130</t>
  </si>
  <si>
    <t>ImmunityBio, Inc.</t>
  </si>
  <si>
    <t>2040 E Mariposa Avenue  El Segundo CA 90245</t>
  </si>
  <si>
    <t>2024 E Mariposa Avenue  El Segundo CA 90245</t>
  </si>
  <si>
    <t>605 S Douglas Street  El Segundo CA 90245</t>
  </si>
  <si>
    <t>430 Duley Road  El Segundo CA 90245</t>
  </si>
  <si>
    <t>9920 Jefferson Blvd  Culver City CA 90232</t>
  </si>
  <si>
    <t>Elaine Bell Catering Company</t>
  </si>
  <si>
    <t>776 Technology Way  Napa CA 94558</t>
  </si>
  <si>
    <t>Merced County</t>
  </si>
  <si>
    <t>Save Mart Supermarkets LLC dba Yosemite Wholesale Company</t>
  </si>
  <si>
    <t>2674 East Vassar Avenue  Merced CA 95341</t>
  </si>
  <si>
    <t>Johns Manville</t>
  </si>
  <si>
    <t>5916 County Road 49  Willows CA 95988</t>
  </si>
  <si>
    <t>Hogan Personnel, LLC</t>
  </si>
  <si>
    <t>15060 Ceres Avenue  Fontana CA 92335</t>
  </si>
  <si>
    <t>Hogan Services, Inc.</t>
  </si>
  <si>
    <t>Marin County</t>
  </si>
  <si>
    <t>BioMarin Pharmaceutical Inc.</t>
  </si>
  <si>
    <t>770 Lindaro Street  San Rafael CA 94901</t>
  </si>
  <si>
    <t>105 Digital Drive  Novato CA 94949</t>
  </si>
  <si>
    <t>1600 Fisher Dr.  Petaluma CA 94954</t>
  </si>
  <si>
    <t>Enervenue</t>
  </si>
  <si>
    <t>3500 Gateway Blvd  Fremont CA 94538</t>
  </si>
  <si>
    <t>Edwards Lifesciences LLC</t>
  </si>
  <si>
    <t>One Edwards Way  Irvine CA 92614</t>
  </si>
  <si>
    <t>East Alton Pkwy  Santa Ana CA 92705</t>
  </si>
  <si>
    <t>Planet Labs PBC</t>
  </si>
  <si>
    <t>645 Harrison Street, 4th Floor  San Francisco CA 94107</t>
  </si>
  <si>
    <t>ChargePoint, Inc.</t>
  </si>
  <si>
    <t>240 E. Hacienda Avenue  Campbell CA 95008</t>
  </si>
  <si>
    <t>Big Lots, Inc.</t>
  </si>
  <si>
    <t>18880 Navajo Road  Apple Valley CA 92307</t>
  </si>
  <si>
    <t>PerfectVision Manufacturing, Inc.</t>
  </si>
  <si>
    <t>10837-A Commerce Way  Fontana CA 92337</t>
  </si>
  <si>
    <t>Stanislaus Surgical Hospital</t>
  </si>
  <si>
    <t>1421 Oakdale Road  Modesto CA 95355</t>
  </si>
  <si>
    <t>18012 Slover Avenue  Bloomington CA 92316</t>
  </si>
  <si>
    <t>Kaiser Foundation Hospitals</t>
  </si>
  <si>
    <t>1440 168th Avenue  San Leandro CA 94578</t>
  </si>
  <si>
    <t>Commerce Distribution Center, LLC</t>
  </si>
  <si>
    <t>5500 Sheila Street  Commerce CA 90040</t>
  </si>
  <si>
    <t>Amazon</t>
  </si>
  <si>
    <t>2006 McGaw Avenue  Irvine CA 92614</t>
  </si>
  <si>
    <t>MMT Craft, LLC, dba Modern Times Beer &amp; Coffee</t>
  </si>
  <si>
    <t>3725 Greenwood Street  San Diego CA 92110</t>
  </si>
  <si>
    <t>3612 Kurtz Street  San Diego CA 92110</t>
  </si>
  <si>
    <t>470 S. Coast Highway 101  Encinitas, CA 92024</t>
  </si>
  <si>
    <t>Yolo County</t>
  </si>
  <si>
    <t>3640 Ramos Dr Suite 110  West Sacramento CA 95691</t>
  </si>
  <si>
    <t>Conrad Employer LLC</t>
  </si>
  <si>
    <t>Qualcomm Incorporated</t>
  </si>
  <si>
    <t>Snohetta Architecture Landscape Architecture PC</t>
  </si>
  <si>
    <t>Biosense Webster Inc.</t>
  </si>
  <si>
    <t>Field Controls, LLC</t>
  </si>
  <si>
    <t>GXO Logistics Supply Chain, Inc.</t>
  </si>
  <si>
    <t>Activision Blizzard</t>
  </si>
  <si>
    <t>Advantest, Inc.</t>
  </si>
  <si>
    <t>Foundation for California Community Colleges</t>
  </si>
  <si>
    <t>Converse, Inc.</t>
  </si>
  <si>
    <t>Houweling Camarillo, Inc.</t>
  </si>
  <si>
    <t>3520 Cactus Avenue  Bloomington CA 92316</t>
  </si>
  <si>
    <t>13031 W. Jefferson Blvd Suite 200  Los Angeles CA 90094</t>
  </si>
  <si>
    <t>2701 Olympic Blvd, Building B  Santa Monica CA 90404</t>
  </si>
  <si>
    <t>16215 Alton Pkwy  Irvine CA 92618</t>
  </si>
  <si>
    <t>48580 Kato Road  Fremont CA 94538</t>
  </si>
  <si>
    <t>1102 Q Street, Suite 4800  Sacramento CA 95811</t>
  </si>
  <si>
    <t>1460 S Hofer Ranch Road  Ontario CA 91761</t>
  </si>
  <si>
    <t>4450 E Lowell Street  Ontario CA 91761</t>
  </si>
  <si>
    <t>647 W. Laguna Road  Camarillo CA 93012</t>
  </si>
  <si>
    <t>100 South Grand Avenue, Suite 1  Los Angeles CA 90012</t>
  </si>
  <si>
    <t>5775 Morehouse Drive  San Diego CA 92121</t>
  </si>
  <si>
    <t>632 Commercial St 4th Floor  San Francisco CA 94111</t>
  </si>
  <si>
    <t>140 Knowles Drive  Los Gatos CA 95032</t>
  </si>
  <si>
    <t>9154 Stellar Court  Corona CA 92883</t>
  </si>
  <si>
    <t>International Business Machines Corporation (IBM)</t>
  </si>
  <si>
    <t>425 Market Street  San Francisco CA 94105</t>
  </si>
  <si>
    <t>500 Terry A. Francois Blvd  San Francisco CA 94158</t>
  </si>
  <si>
    <t>560 McCarthy Blvd  Milpitas CA 95035</t>
  </si>
  <si>
    <t>555 Bailey Avenue  San Jose CA 95141</t>
  </si>
  <si>
    <t>Santa Cruz County</t>
  </si>
  <si>
    <t>Monterey Mushrooms, LLC</t>
  </si>
  <si>
    <t>777 Maher Court  Royal Oaks CA 95076</t>
  </si>
  <si>
    <t>2020 Williams Street  San Leandro CA 94577</t>
  </si>
  <si>
    <t>26211 Enterprise Way  Lake Forest CA 92630</t>
  </si>
  <si>
    <t>USC Verdugo Hills Hospital</t>
  </si>
  <si>
    <t>1812 Verdugo Boulevard  Glendale CA 91208</t>
  </si>
  <si>
    <t>4050 Technology Place  Fremont CA 94538</t>
  </si>
  <si>
    <t>Twelve Oaks Foundation dba Twelve Oaks Senior Living</t>
  </si>
  <si>
    <t>2820 Sycamore Avenue  Glendale CA 91214</t>
  </si>
  <si>
    <t>5810 Owens Drive  Pleasanton CA 94588</t>
  </si>
  <si>
    <t>One Kaiser Plaza  Oakland CA 94612</t>
  </si>
  <si>
    <t>1950 Franklin Street  Oakland CA 94612</t>
  </si>
  <si>
    <t>2401 Merced Street  San Leandro CA 94577</t>
  </si>
  <si>
    <t>501 Lennon Lane  Walnut Creek CA 94598</t>
  </si>
  <si>
    <t>12200 Bellflower Blvd  Downey CA 90242</t>
  </si>
  <si>
    <t>9333 Imperial Hwy  Downey CA 90242</t>
  </si>
  <si>
    <t>75 N. Fair Oaks Avenue  Pasadena CA 91103</t>
  </si>
  <si>
    <t>99 S. Oakland Avenue  Pasadena CA 91101</t>
  </si>
  <si>
    <t>393 E. Walnut Street  Pasadena CA 91188</t>
  </si>
  <si>
    <t>1707 Barcelona Circle  Placentia CA 92870</t>
  </si>
  <si>
    <t>1830 California Avenue  Corona CA 92881</t>
  </si>
  <si>
    <t>182 Granite Street  Corona CA 92879</t>
  </si>
  <si>
    <t>6600 Bruceville Roaad  Sacramento CA 95823</t>
  </si>
  <si>
    <t>7880 Alta Valley Drive  Sacramento CA 95823</t>
  </si>
  <si>
    <t>801 Traeger Avenue  San Bruno CA 94066</t>
  </si>
  <si>
    <t>401 Bicentennial Way  Santa Rosa CA 95403</t>
  </si>
  <si>
    <t>Mini Pharmacy Enterprises, Inc.</t>
  </si>
  <si>
    <t>2425 Porter St  Los Angeles CA 90021</t>
  </si>
  <si>
    <t>Newark Group, Inc.</t>
  </si>
  <si>
    <t>235 San Pedro Avenue  Morgan Hill CA 95037</t>
  </si>
  <si>
    <t>Corteva Agriscience LLC</t>
  </si>
  <si>
    <t>901 Loveridge Road  Pittsburg CA 94565</t>
  </si>
  <si>
    <t>Randstad Inhouse Services, LLC</t>
  </si>
  <si>
    <t>7301 District Boulevard  Bakersfield CA 93313</t>
  </si>
  <si>
    <t>605 S. Douglas Street  El Segundo CA 90245</t>
  </si>
  <si>
    <t>2024 E. Mariposa Avenue  El Segundo CA 90245</t>
  </si>
  <si>
    <t>3530 John Hopkins Court  San Diego CA 92121</t>
  </si>
  <si>
    <t>Tulare County</t>
  </si>
  <si>
    <t>970 E. Continental Avenue  Tulare CA 93274</t>
  </si>
  <si>
    <t>Dreyer&amp;rsquo;s Grand Ice Cream, Inc.</t>
  </si>
  <si>
    <t>7301 District Blvd  Bakersfield CA 93313</t>
  </si>
  <si>
    <t>Amyris, Inc.</t>
  </si>
  <si>
    <t>5885 Hollis St, Suite 100  Emeryville CA 94608</t>
  </si>
  <si>
    <t>2900 W Alameda Ave  Burbank CA 91505</t>
  </si>
  <si>
    <t>Hanwha Vision America, Inc.</t>
  </si>
  <si>
    <t>1515 Wyatt Drive  Santa Clara CA 95054</t>
  </si>
  <si>
    <t>Green Thumb Produce, Inc.</t>
  </si>
  <si>
    <t>2648 Ramsey Street  Banning CA 92220</t>
  </si>
  <si>
    <t>Communications Test Design, Inc.</t>
  </si>
  <si>
    <t>1543 N. Adler Avenue  Rialto CA 92376</t>
  </si>
  <si>
    <t>Wildbrine, LLC</t>
  </si>
  <si>
    <t>322 Bellevue Avenue  Santa Rosa CA 95407</t>
  </si>
  <si>
    <t>Infineon Technologies Americas Corp</t>
  </si>
  <si>
    <t>101 N Pacific Coast Highway  El Segundo CA 90245</t>
  </si>
  <si>
    <t>Beachbody, LLC</t>
  </si>
  <si>
    <t>400 North Continental Blvd.  El Segundo CA 90245</t>
  </si>
  <si>
    <t>Infineon Technologies Americas Corp.</t>
  </si>
  <si>
    <t>7565 Irvine Center Drive, Suite 150  Irvine CA 92618</t>
  </si>
  <si>
    <t>23240 Hancock Avenue, Suite 300  Murrieta CA 92562</t>
  </si>
  <si>
    <t>1212 Scripps Summit Drive, Suite 300  San Diego CA 92131</t>
  </si>
  <si>
    <t>195 Champion Court  San Jose CA 95134</t>
  </si>
  <si>
    <t>640 N McCarthy Blvd  Milpitas CA 95035</t>
  </si>
  <si>
    <t>FlexCare Medical Staffing, LLC</t>
  </si>
  <si>
    <t>532 Gibson Drive, Suite 100  Roseville CA 95678</t>
  </si>
  <si>
    <t>Key Energy Services, LLC</t>
  </si>
  <si>
    <t>20190 Contractors Rd.  McKittrick CA 93251</t>
  </si>
  <si>
    <t>Monterey County</t>
  </si>
  <si>
    <t>62391 Sargents Canyon Rd.  San Ardo CA 93450</t>
  </si>
  <si>
    <t>1593 Palma Dr.  Ventura CA 93003</t>
  </si>
  <si>
    <t>Blue Shield of California</t>
  </si>
  <si>
    <t>601 12th Street  Oakland CA 94607</t>
  </si>
  <si>
    <t>El Dorado County</t>
  </si>
  <si>
    <t>4205 Town Center Blvd., Building B  El Dorado Hills CA 95762</t>
  </si>
  <si>
    <t>4203 Town Center Blvd., Building C  El Dorado Hills CA 94762</t>
  </si>
  <si>
    <t>38440 5th St W  Palmdale CA 93551</t>
  </si>
  <si>
    <t>6300 Canoga Avenue  Los Angeles CA 91367</t>
  </si>
  <si>
    <t>3840 Kilroy Airport Way  Long Beach CA 90806</t>
  </si>
  <si>
    <t>3300 Zinfandel Drive, Building A  Rancho Cordova CA 95670</t>
  </si>
  <si>
    <t>3201 Reynolds Ranch Parkway  Lodi CA 95240</t>
  </si>
  <si>
    <t>1100 Page Mill Rd  Palo Alto CA 94304</t>
  </si>
  <si>
    <t>Avon Protection Systems, Inc.</t>
  </si>
  <si>
    <t>1922 Barranca Parkway  Irvine CA 92606</t>
  </si>
  <si>
    <t>Texas de Brazil Corporation</t>
  </si>
  <si>
    <t>2770 Seaglass Way  Oxnard CA 93036</t>
  </si>
  <si>
    <t>L3Harris Technologies, Sonoma EO</t>
  </si>
  <si>
    <t>428 Aviation Blvd  Santa Rosa CA 95403</t>
  </si>
  <si>
    <t>1420 N. McKinley Avenue  Compton CA 90220</t>
  </si>
  <si>
    <t>Avante Health, Inc.</t>
  </si>
  <si>
    <t>212 Avenida Fabricante  San Clemente CA 92672</t>
  </si>
  <si>
    <t>Medtronic, Inc.</t>
  </si>
  <si>
    <t>1851 E. Deere Ave  Santa Ana CA 92705</t>
  </si>
  <si>
    <t>Amys Kitchen, Inc.</t>
  </si>
  <si>
    <t>2330 Northpoint Parkway  Santa Rosa CA 95407</t>
  </si>
  <si>
    <t>3000 Dutton Avenue  Santa Rosa CA 95407</t>
  </si>
  <si>
    <t>25 N. Via Monte  Walnut Creek CA 94598</t>
  </si>
  <si>
    <t>12254 Bellflower Blvd.  Downey CA 90242</t>
  </si>
  <si>
    <t>74 N. Pasadena Avenue  Pasadena CA 91103</t>
  </si>
  <si>
    <t>9961 Sierra Avenue  Fontana CA 92335</t>
  </si>
  <si>
    <t>Peraton</t>
  </si>
  <si>
    <t>400 Gigling Road  Seaside CA 93955</t>
  </si>
  <si>
    <t>Thermal Structures, Inc.</t>
  </si>
  <si>
    <t>2362 Railroad Street  Corona CA 92878</t>
  </si>
  <si>
    <t>10020 Pacific Mesa Blvd  San Diego CA 92121</t>
  </si>
  <si>
    <t>Blackstone Gaming, LLC</t>
  </si>
  <si>
    <t>1000 W. Redondo Beach Blvd.  Gardena CA 90247</t>
  </si>
  <si>
    <t>Pixelogic Media Partners, LLC</t>
  </si>
  <si>
    <t>4000 W. Alameda Avenue  Burbank CA 91505</t>
  </si>
  <si>
    <t>3439 Motor Avenue  Los Angeles CA 90034</t>
  </si>
  <si>
    <t>Emanate Health System</t>
  </si>
  <si>
    <t>828 S. Grand Avenue, Suite #104  Glendora CA 91740</t>
  </si>
  <si>
    <t>820 N. Phillips Avenue  West Covina CA 91791</t>
  </si>
  <si>
    <t>250 S. Grand Avenue  Glendora CA 91741</t>
  </si>
  <si>
    <t>210 W. San Bernardino Road  Covina CA 91723</t>
  </si>
  <si>
    <t>1115 S. Sunset Avenue  West Covina CA 91790</t>
  </si>
  <si>
    <t>412 W. Carroll Avenue, Suite #107  Glendora CA 91741</t>
  </si>
  <si>
    <t>315 E. Rte. 66  Glendora CA 91740</t>
  </si>
  <si>
    <t>1125 Via Verde Drive  San Dimas CA 91773</t>
  </si>
  <si>
    <t>1041 W. Badillo Road  Covina CA 91723</t>
  </si>
  <si>
    <t>1325 N. Grand Avenue, Building A Ste. 300  Covina CA 91723</t>
  </si>
  <si>
    <t>Red Lobster Restaurants, LLC</t>
  </si>
  <si>
    <t>503 E. Calaveras Blvd  Milpitas CA 95035</t>
  </si>
  <si>
    <t>Gigamon Inc.</t>
  </si>
  <si>
    <t>3300 Olcott Street  Santa Clara CA 95054</t>
  </si>
  <si>
    <t>MCGA Hotels SF LLC</t>
  </si>
  <si>
    <t>33 Turk Street  San Francisco CA 94102</t>
  </si>
  <si>
    <t>Security Industry Specialists, Inc.</t>
  </si>
  <si>
    <t>575 Florida Street  San Francisco CA 94110</t>
  </si>
  <si>
    <t>Maxar Space LLC</t>
  </si>
  <si>
    <t>3875 Fabian Way  Palo Alto CA 94303</t>
  </si>
  <si>
    <t>1050 E. Meadow Circle  Palo Alto CA 94303</t>
  </si>
  <si>
    <t>2288 Charleston Road  Mountain View CA 94303</t>
  </si>
  <si>
    <t>2495 Leghorn Street  Mountain View CA 94303</t>
  </si>
  <si>
    <t>1900 Prairie City Rd.  Folsom CA 95630</t>
  </si>
  <si>
    <t>101 Innovation Drive  San Jose CA 95134</t>
  </si>
  <si>
    <t>Elevance Health, Inc.</t>
  </si>
  <si>
    <t>21215 Burbank Blvd.  Woodland Hills CA 91367</t>
  </si>
  <si>
    <t>12900 Park Plaza Drive Suite 150  Cerritos CA 90703</t>
  </si>
  <si>
    <t>Benson House, Inc.</t>
  </si>
  <si>
    <t>35525 Pony Trail Road  Hemet CA 92545</t>
  </si>
  <si>
    <t>29220 Via Las Palmas  Thousand Palms CA 92276</t>
  </si>
  <si>
    <t>41218 Crest Drive  Hemet CA 92545</t>
  </si>
  <si>
    <t>Forest River, Inc.</t>
  </si>
  <si>
    <t>920 West Mayberry Avenue  Hemet CA 92543</t>
  </si>
  <si>
    <t>255 S. Pepper Avenue  Rialto CA 92376</t>
  </si>
  <si>
    <t>Shell Catalyst &amp; Technologies</t>
  </si>
  <si>
    <t>2840 Willow Pass Rd  Pittsburg CA 94565</t>
  </si>
  <si>
    <t>3065 Bowers Avenue  Santa Clara CA 95054</t>
  </si>
  <si>
    <t>Mindbody, Inc.</t>
  </si>
  <si>
    <t>651 Tank Farm Rd.  San Luis Obispo CA 93401</t>
  </si>
  <si>
    <t>Clean Water Action</t>
  </si>
  <si>
    <t>350 Frank H. Ogawa Plaza, Suite 200  Oakland CA 94612</t>
  </si>
  <si>
    <t>205 Concourse Blvd.  Santa Rosa CA 95403</t>
  </si>
  <si>
    <t>D &amp; D Gear, Inc. dba Absolute Technologies, Inc.</t>
  </si>
  <si>
    <t>4890 East La Palma Avenue  Anaheim CA 92807</t>
  </si>
  <si>
    <t>Stachs LLC</t>
  </si>
  <si>
    <t>414 Lesser St  Oakland CA 94601</t>
  </si>
  <si>
    <t>7731 Hayvenhurst Ave Ste C  Van Nuys CA 91406</t>
  </si>
  <si>
    <t>1728 Glendale Blvd  Los Angeles CA 90026</t>
  </si>
  <si>
    <t>5057 W. Pico Blvd  Los Angeles CA 90019</t>
  </si>
  <si>
    <t>428 Lincoln Blvd  Venice CA 90291</t>
  </si>
  <si>
    <t>1625 St. Gertrude Pl  Santa Ana CA 92705</t>
  </si>
  <si>
    <t>1750 Iris Avenue #106  Sacramento CA 95815</t>
  </si>
  <si>
    <t>3455 Camino Del Rio  San Diego CA 92108</t>
  </si>
  <si>
    <t>2800 3rd St  San Francisco CA 94107</t>
  </si>
  <si>
    <t>337 Little&amp;#64257;eld Ave  South San Francisco CA 94080</t>
  </si>
  <si>
    <t>1365 N 10th Street  San Jose CA 95112</t>
  </si>
  <si>
    <t>471 Aaron St. Ste B  Cotati CA 94931</t>
  </si>
  <si>
    <t>Georg Fischer Signet LLC</t>
  </si>
  <si>
    <t>5462 North Irwindale Avenue  Baldwin Park CA 91706</t>
  </si>
  <si>
    <t>Shadow Holdings, LLC, dba Bright Innovation Labs</t>
  </si>
  <si>
    <t>Nestle USA</t>
  </si>
  <si>
    <t>736 Garner Road  Modesto CA 95357</t>
  </si>
  <si>
    <t>True Value Company, LLC</t>
  </si>
  <si>
    <t>215 North Pioneer Avenue  Woodland CA 95776</t>
  </si>
  <si>
    <t>ABB Optical Group, LLC</t>
  </si>
  <si>
    <t>1750 North Loop Road, Suite 150  Alameda CA 94502</t>
  </si>
  <si>
    <t>Upwork Inc.</t>
  </si>
  <si>
    <t>530 Lytton Avenue, Suite 301  Palo Alto CA 94301</t>
  </si>
  <si>
    <t>Boston Scientific Corporation</t>
  </si>
  <si>
    <t>1213 Innsbruck Drive  Sunnyvale CA 94089</t>
  </si>
  <si>
    <t>Dart Container Corporation</t>
  </si>
  <si>
    <t>150 N. Maple Street  Corona CA 92878</t>
  </si>
  <si>
    <t>1400 E. Victor Road  Lodi CA 95240</t>
  </si>
  <si>
    <t>NB Farms, Inc.</t>
  </si>
  <si>
    <t>5060 Olivas Park Drive  Ventura CA 93003</t>
  </si>
  <si>
    <t>5100 Olivas Park Drive  Ventura CA 93003</t>
  </si>
  <si>
    <t>5511 Olivas Park Drive  Ventura CA 93003</t>
  </si>
  <si>
    <t>Twelve Benefit Corporation</t>
  </si>
  <si>
    <t>600 Bancroft Way Suite H  Berkeley CA 94710</t>
  </si>
  <si>
    <t>1135 Atlantic Avenue  Alameda CA 94501</t>
  </si>
  <si>
    <t>Advanced Systems Group, LLC</t>
  </si>
  <si>
    <t>1600 Ampitheatre Parkway  Mountain View CA 94043</t>
  </si>
  <si>
    <t>100 Bay View Drive  Mountain View CA 94043</t>
  </si>
  <si>
    <t>1160 Bordeaux Drive  Sunnyvale CA 94089</t>
  </si>
  <si>
    <t>Cattlemens Restaurant</t>
  </si>
  <si>
    <t>5012 Petaluma Boulevard North  Petaluma CA 94952</t>
  </si>
  <si>
    <t>Gold Bond Building Products, LLC</t>
  </si>
  <si>
    <t>1850 Pier B Street  Long Beach CA 90813</t>
  </si>
  <si>
    <t>1860 Barber Lane  Milpitas CA 95035</t>
  </si>
  <si>
    <t>Cremach Tech, Inc.</t>
  </si>
  <si>
    <t>369 Meyer Circle  Corona CA 92879</t>
  </si>
  <si>
    <t>390 B Meyer Circle  Corona CA 92879</t>
  </si>
  <si>
    <t>FM Restaurants HQ, LLC dba Solita Tacos and Margaritas</t>
  </si>
  <si>
    <t>1 Pine Ave  Long Beach CA 90802</t>
  </si>
  <si>
    <t>GoPro, Inc.</t>
  </si>
  <si>
    <t>3025 Clearview Way  San Mateo CA 94402</t>
  </si>
  <si>
    <t>9615 Cherry Avenue  Fontana CA 92335</t>
  </si>
  <si>
    <t>Dropbox, Inc.</t>
  </si>
  <si>
    <t>1800 Owens St  San Francisco CA 94158</t>
  </si>
  <si>
    <t>DHL Supply Chain</t>
  </si>
  <si>
    <t>6551 W. Schulte Road  Tracy CA 95377</t>
  </si>
  <si>
    <t>Cabi, LLC</t>
  </si>
  <si>
    <t>21750 Arnold Center Road  Carson CA 90810</t>
  </si>
  <si>
    <t>Sodexo</t>
  </si>
  <si>
    <t>555 East Hardy Street  Inglewood CA 90301</t>
  </si>
  <si>
    <t>Ojai Valley Inn</t>
  </si>
  <si>
    <t>905 Country Club Road  Ojai CA 93023</t>
  </si>
  <si>
    <r>
      <t xml:space="preserve">WARN REPORT - 01/01/2023 - 11/04/2024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</si>
  <si>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t>Trademango Solutions Inc., dba Article</t>
  </si>
  <si>
    <t>20458 Corsair Blvd.  Hayward CA 94545</t>
  </si>
  <si>
    <t>Hunt &amp; Sons LLC</t>
  </si>
  <si>
    <t>3050 Wilbur Avenue  Antioch CA 94509</t>
  </si>
  <si>
    <t>2891 Mosquito Road  Placerville CA 95667</t>
  </si>
  <si>
    <t>IPG Mediabrands</t>
  </si>
  <si>
    <t>1840 Century Park East  Los Angeles CA 90067</t>
  </si>
  <si>
    <t>Host International Inc.</t>
  </si>
  <si>
    <t>2249 Atwater Blvd  Atwater CA 95301</t>
  </si>
  <si>
    <t>Calaveras County</t>
  </si>
  <si>
    <t>746 Pool Station Road  San Andreas CA 95249</t>
  </si>
  <si>
    <t>Tuolumne County</t>
  </si>
  <si>
    <t>13079 Sanguinetti Road  Sonora CA 95370</t>
  </si>
  <si>
    <t>Butte County</t>
  </si>
  <si>
    <t>310 Nord Avenue  Chico CA 95926</t>
  </si>
  <si>
    <t>Nevada County</t>
  </si>
  <si>
    <t>720 S Auburn Street  Grass Valley CA 95945</t>
  </si>
  <si>
    <t>Plumas County</t>
  </si>
  <si>
    <t>188 Crescent Street  Quincy CA 95971</t>
  </si>
  <si>
    <t>Shasta County</t>
  </si>
  <si>
    <t>4990 Mountain Lakes Blvd  Redding CA 96003</t>
  </si>
  <si>
    <t>245 Garden Street  Willows CA 95988</t>
  </si>
  <si>
    <t>5725 Alder Avenue  Sacramento CA 95828</t>
  </si>
  <si>
    <t>6001 Rossi Lane  Gilroy CA 95020</t>
  </si>
  <si>
    <t>FIG Leasing Co., Inc. a subsidiary of Farmers Group, Inc.</t>
  </si>
  <si>
    <t>19191 South Vermont Avenue  Torrance CA 90502</t>
  </si>
  <si>
    <t>720 B Street  Modesto CA 95354</t>
  </si>
  <si>
    <t>746 Merced Street  Newman CA 95360</t>
  </si>
  <si>
    <t>2255 N. Ontario Street  Burbank CA 91504</t>
  </si>
  <si>
    <t>8490 Hospitality LLC, dba Catch Steak</t>
  </si>
  <si>
    <t>650 N La Cienega Blvd  Los Angeles CA 90069</t>
  </si>
  <si>
    <t>Visa</t>
  </si>
  <si>
    <t>300 Toni Stone Crossing  San Francisco CA 94158</t>
  </si>
  <si>
    <t>900 Metro Center Blvd  Foster City CA 94404</t>
  </si>
  <si>
    <t>California Human Development</t>
  </si>
  <si>
    <t>2895 Teepee Drive  Stockton CA 95205</t>
  </si>
  <si>
    <t>Terre du Soleil dba Auberge du Soleil</t>
  </si>
  <si>
    <t>180 Rutherford Hill Road  Rutherford CA 94573</t>
  </si>
  <si>
    <r>
      <t xml:space="preserve">WARN REPORT - </t>
    </r>
    <r>
      <rPr>
        <b/>
        <sz val="12"/>
        <rFont val="Calibri"/>
        <family val="2"/>
        <scheme val="minor"/>
      </rPr>
      <t>07/01/24 to 11/04/24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I420.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</si>
</sst>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36]#,##0;\(#,##0\)"/>
    <numFmt numFmtId="165" formatCode="m/d/yy;@"/>
    <numFmt numFmtId="166" formatCode="mm/dd/yy;@"/>
  </numFmts>
  <fonts count="17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8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rgb="FFA9A9A9"/>
      </right>
      <top style="thin">
        <color rgb="FFA9A9A9"/>
      </top>
      <bottom/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0" fontId="9" fillId="0" borderId="0" xfId="2" applyFont="1" applyBorder="1" applyAlignment="1">
      <alignment vertical="center" wrapText="1"/>
    </xf>
    <xf numFmtId="0" fontId="11" fillId="0" borderId="0" xfId="0" applyFont="1" applyAlignment="1">
      <alignment vertical="top" wrapText="1" readingOrder="1"/>
    </xf>
    <xf numFmtId="164" fontId="11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1" fillId="2" borderId="0" xfId="0" applyFont="1" applyFill="1" applyAlignment="1">
      <alignment horizontal="left" wrapText="1" readingOrder="1"/>
    </xf>
    <xf numFmtId="165" fontId="1" fillId="2" borderId="0" xfId="0" applyNumberFormat="1" applyFont="1" applyFill="1" applyAlignment="1">
      <alignment horizontal="left" wrapText="1" readingOrder="1"/>
    </xf>
    <xf numFmtId="166" fontId="11" fillId="0" borderId="0" xfId="0" applyNumberFormat="1" applyFont="1" applyAlignment="1">
      <alignment horizontal="center" vertical="top" wrapText="1" readingOrder="1"/>
    </xf>
    <xf numFmtId="0" fontId="11" fillId="0" borderId="1" xfId="0" applyFont="1" applyBorder="1" applyAlignment="1">
      <alignment vertical="top" wrapText="1" readingOrder="1"/>
    </xf>
    <xf numFmtId="0" fontId="11" fillId="0" borderId="7" xfId="0" applyFont="1" applyBorder="1" applyAlignment="1">
      <alignment vertical="top" wrapText="1" readingOrder="1"/>
    </xf>
    <xf numFmtId="0" fontId="11" fillId="4" borderId="2" xfId="0" applyFont="1" applyFill="1" applyBorder="1" applyAlignment="1">
      <alignment vertical="top" wrapText="1" readingOrder="1"/>
    </xf>
    <xf numFmtId="166" fontId="11" fillId="3" borderId="2" xfId="0" applyNumberFormat="1" applyFont="1" applyFill="1" applyBorder="1" applyAlignment="1">
      <alignment horizontal="center" vertical="top" wrapText="1" readingOrder="1"/>
    </xf>
    <xf numFmtId="166" fontId="11" fillId="4" borderId="2" xfId="0" applyNumberFormat="1" applyFont="1" applyFill="1" applyBorder="1" applyAlignment="1">
      <alignment horizontal="center" vertical="top" wrapText="1" readingOrder="1"/>
    </xf>
    <xf numFmtId="0" fontId="11" fillId="4" borderId="0" xfId="0" applyFont="1" applyFill="1" applyAlignment="1">
      <alignment vertical="top" wrapText="1" readingOrder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 wrapText="1" readingOrder="1"/>
    </xf>
    <xf numFmtId="166" fontId="15" fillId="0" borderId="0" xfId="0" applyNumberFormat="1" applyFont="1" applyAlignment="1">
      <alignment horizontal="center" vertical="top" wrapText="1" readingOrder="1"/>
    </xf>
    <xf numFmtId="164" fontId="15" fillId="0" borderId="0" xfId="0" applyNumberFormat="1" applyFont="1" applyAlignment="1">
      <alignment vertical="top" wrapText="1" readingOrder="1"/>
    </xf>
    <xf numFmtId="164" fontId="11" fillId="3" borderId="8" xfId="0" applyNumberFormat="1" applyFont="1" applyFill="1" applyBorder="1" applyAlignment="1">
      <alignment horizontal="right" vertical="top" wrapText="1" readingOrder="1"/>
    </xf>
    <xf numFmtId="164" fontId="11" fillId="4" borderId="8" xfId="0" applyNumberFormat="1" applyFont="1" applyFill="1" applyBorder="1" applyAlignment="1">
      <alignment horizontal="right" vertical="top" wrapText="1" readingOrder="1"/>
    </xf>
    <xf numFmtId="0" fontId="11" fillId="3" borderId="0" xfId="0" applyFont="1" applyFill="1" applyAlignment="1">
      <alignment vertical="top" wrapText="1" readingOrder="1"/>
    </xf>
    <xf numFmtId="0" fontId="11" fillId="6" borderId="0" xfId="0" applyFont="1" applyFill="1" applyAlignment="1">
      <alignment horizontal="left" vertical="center" wrapText="1"/>
    </xf>
    <xf numFmtId="0" fontId="11" fillId="6" borderId="0" xfId="0" applyFont="1" applyFill="1" applyAlignment="1">
      <alignment horizontal="right" vertical="center" wrapText="1"/>
    </xf>
    <xf numFmtId="0" fontId="11" fillId="5" borderId="0" xfId="0" applyFont="1" applyFill="1" applyAlignment="1">
      <alignment horizontal="left" vertical="center" wrapText="1"/>
    </xf>
    <xf numFmtId="0" fontId="11" fillId="5" borderId="0" xfId="0" applyFont="1" applyFill="1" applyAlignment="1">
      <alignment horizontal="right" vertical="center" wrapText="1"/>
    </xf>
    <xf numFmtId="0" fontId="16" fillId="0" borderId="0" xfId="0" applyFont="1" applyAlignment="1">
      <alignment vertical="top" wrapText="1" readingOrder="1"/>
    </xf>
    <xf numFmtId="166" fontId="16" fillId="0" borderId="0" xfId="0" applyNumberFormat="1" applyFont="1" applyAlignment="1">
      <alignment horizontal="center" vertical="top" wrapText="1" readingOrder="1"/>
    </xf>
    <xf numFmtId="164" fontId="16" fillId="0" borderId="0" xfId="0" applyNumberFormat="1" applyFont="1" applyAlignment="1">
      <alignment vertical="top" wrapText="1" readingOrder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5"/>
      <tableStyleElement type="headerRow" dxfId="34"/>
      <tableStyleElement type="firstColumn" dxfId="33"/>
      <tableStyleElement type="secondRowStripe" dxfId="32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1" dataDxfId="30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29"/>
    <tableColumn id="2" xr3:uid="{BC59C82C-A192-4C58-973D-25AB492E21BC}" name="Total" dataDxfId="2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I420" totalsRowShown="0" headerRowDxfId="27" dataDxfId="26">
  <autoFilter ref="A2:I420" xr:uid="{1F69E8FD-21FF-4B81-951D-D7EC70F8E5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E60720E-46D7-48F7-AF17-837D42D08A11}" name="County/Parish" dataDxfId="25"/>
    <tableColumn id="2" xr3:uid="{058DED91-D77E-48B6-A71D-06D4A25AA391}" name="Notice_x000a_Date" dataDxfId="24"/>
    <tableColumn id="3" xr3:uid="{C6D12265-C94C-4E06-8034-3C717447E155}" name="Processed_x000a_Date" dataDxfId="23"/>
    <tableColumn id="4" xr3:uid="{B3ED9634-5328-42A8-B322-3BC02B1B09B6}" name="Effective _x000a_Date" dataDxfId="22"/>
    <tableColumn id="5" xr3:uid="{9D38EF5A-DEC2-4452-98D6-CF4FB3342379}" name="Company" dataDxfId="21"/>
    <tableColumn id="6" xr3:uid="{211DDDC0-B68A-4CB6-AB53-3FF3E63F26A0}" name="Layoff/_x000a_Closure" dataDxfId="20"/>
    <tableColumn id="7" xr3:uid="{5A996A7E-F604-41CE-AC0B-D6BC2FB09F5A}" name="No. Of_x000a_Employees" dataDxfId="19"/>
    <tableColumn id="11" xr3:uid="{6BB24B8B-7A22-4DE0-B907-BC4F68AE8678}" name="Address" dataDxfId="18"/>
    <tableColumn id="8" xr3:uid="{695F1FD1-01CF-43F8-8B40-37D320A0AC01}" name="Related Industry" dataDxfId="1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ColWidth="8.7265625" defaultRowHeight="14.5" x14ac:dyDescent="0.35"/>
  <cols>
    <col min="1" max="1" width="74" style="3" bestFit="1" customWidth="1"/>
  </cols>
  <sheetData>
    <row r="1" spans="1:1" ht="130.5" x14ac:dyDescent="0.35">
      <c r="A1" s="10" t="s">
        <v>37</v>
      </c>
    </row>
    <row r="2" spans="1:1" ht="21" x14ac:dyDescent="0.5">
      <c r="A2" s="12" t="s">
        <v>27</v>
      </c>
    </row>
    <row r="3" spans="1:1" x14ac:dyDescent="0.35">
      <c r="A3" s="13" t="s">
        <v>25</v>
      </c>
    </row>
    <row r="4" spans="1:1" x14ac:dyDescent="0.35">
      <c r="A4" s="13" t="s">
        <v>26</v>
      </c>
    </row>
    <row r="5" spans="1:1" x14ac:dyDescent="0.35">
      <c r="A5" s="13" t="s">
        <v>32</v>
      </c>
    </row>
    <row r="6" spans="1:1" x14ac:dyDescent="0.35">
      <c r="A6" s="13" t="s">
        <v>33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ColWidth="8.7265625" defaultRowHeight="14.5" x14ac:dyDescent="0.35"/>
  <cols>
    <col min="1" max="1" width="28.453125" style="3" bestFit="1" customWidth="1"/>
    <col min="2" max="2" width="6.453125" style="3" bestFit="1" customWidth="1"/>
  </cols>
  <sheetData>
    <row r="1" spans="1:2" ht="76.5" x14ac:dyDescent="0.35">
      <c r="A1" s="10" t="s">
        <v>28</v>
      </c>
    </row>
    <row r="2" spans="1:2" x14ac:dyDescent="0.35">
      <c r="A2" s="14" t="s">
        <v>20</v>
      </c>
      <c r="B2" s="15" t="s">
        <v>19</v>
      </c>
    </row>
    <row r="3" spans="1:2" x14ac:dyDescent="0.35">
      <c r="A3" s="2" t="s">
        <v>24</v>
      </c>
      <c r="B3" s="11">
        <f>SUM('Detailed WARN Report '!G:G)</f>
        <v>27128</v>
      </c>
    </row>
    <row r="4" spans="1:2" x14ac:dyDescent="0.35">
      <c r="A4" s="2" t="s">
        <v>13</v>
      </c>
      <c r="B4" s="11">
        <f>COUNTIF('Detailed WARN Report '!F:F,"Layoff Permanent")</f>
        <v>275</v>
      </c>
    </row>
    <row r="5" spans="1:2" x14ac:dyDescent="0.35">
      <c r="A5" s="2" t="s">
        <v>14</v>
      </c>
      <c r="B5" s="11">
        <f>COUNTIF('Detailed WARN Report '!F:F,"Layoff Temporary")</f>
        <v>15</v>
      </c>
    </row>
    <row r="6" spans="1:2" x14ac:dyDescent="0.35">
      <c r="A6" s="2" t="s">
        <v>15</v>
      </c>
      <c r="B6" s="11">
        <v>1</v>
      </c>
    </row>
    <row r="7" spans="1:2" x14ac:dyDescent="0.35">
      <c r="A7" s="2" t="s">
        <v>16</v>
      </c>
      <c r="B7" s="11">
        <f>COUNTIF('Detailed WARN Report '!F:F,"Closure Permanent")</f>
        <v>120</v>
      </c>
    </row>
    <row r="8" spans="1:2" x14ac:dyDescent="0.35">
      <c r="A8" s="2" t="s">
        <v>17</v>
      </c>
      <c r="B8" s="11">
        <f>COUNTIF('Detailed WARN Report '!F:F,"Closure Temporary")</f>
        <v>7</v>
      </c>
    </row>
    <row r="9" spans="1:2" x14ac:dyDescent="0.35">
      <c r="A9" s="2" t="s">
        <v>18</v>
      </c>
      <c r="B9" s="11">
        <f>COUNTIF('Detailed WARN Report '!F:F,"Closure Not Identified")</f>
        <v>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420"/>
  <sheetViews>
    <sheetView zoomScaleNormal="100" workbookViewId="0"/>
  </sheetViews>
  <sheetFormatPr defaultColWidth="102.1796875" defaultRowHeight="14.5" x14ac:dyDescent="0.35"/>
  <cols>
    <col min="1" max="1" width="28.7265625" style="3" bestFit="1" customWidth="1"/>
    <col min="2" max="2" width="7" style="8" bestFit="1" customWidth="1"/>
    <col min="3" max="3" width="9.81640625" style="8" bestFit="1" customWidth="1"/>
    <col min="4" max="4" width="8.453125" style="8" bestFit="1" customWidth="1"/>
    <col min="5" max="5" width="55.7265625" style="10" bestFit="1" customWidth="1"/>
    <col min="6" max="6" width="22.26953125" style="3" customWidth="1"/>
    <col min="7" max="7" width="9.81640625" style="3" customWidth="1"/>
    <col min="8" max="8" width="48.453125" style="3" customWidth="1"/>
    <col min="9" max="9" width="51.81640625" style="3" bestFit="1" customWidth="1"/>
  </cols>
  <sheetData>
    <row r="1" spans="1:9" ht="100" x14ac:dyDescent="0.35">
      <c r="A1" s="16" t="s">
        <v>672</v>
      </c>
      <c r="E1" s="3"/>
    </row>
    <row r="2" spans="1:9" ht="35.5" x14ac:dyDescent="0.35">
      <c r="A2" s="29" t="s">
        <v>0</v>
      </c>
      <c r="B2" s="30" t="s">
        <v>11</v>
      </c>
      <c r="C2" s="30" t="s">
        <v>29</v>
      </c>
      <c r="D2" s="30" t="s">
        <v>12</v>
      </c>
      <c r="E2" s="29" t="s">
        <v>1</v>
      </c>
      <c r="F2" s="29" t="s">
        <v>2</v>
      </c>
      <c r="G2" s="29" t="s">
        <v>3</v>
      </c>
      <c r="H2" s="29" t="s">
        <v>4</v>
      </c>
      <c r="I2" s="29" t="s">
        <v>172</v>
      </c>
    </row>
    <row r="3" spans="1:9" x14ac:dyDescent="0.35">
      <c r="A3" s="26" t="s">
        <v>5</v>
      </c>
      <c r="B3" s="31">
        <v>45474</v>
      </c>
      <c r="C3" s="31">
        <v>45474</v>
      </c>
      <c r="D3" s="31">
        <v>45473</v>
      </c>
      <c r="E3" s="26" t="s">
        <v>30</v>
      </c>
      <c r="F3" s="26" t="s">
        <v>9</v>
      </c>
      <c r="G3" s="27">
        <v>57</v>
      </c>
      <c r="H3" s="26" t="s">
        <v>31</v>
      </c>
      <c r="I3" s="28" t="s">
        <v>177</v>
      </c>
    </row>
    <row r="4" spans="1:9" x14ac:dyDescent="0.35">
      <c r="A4" s="26" t="s">
        <v>21</v>
      </c>
      <c r="B4" s="31">
        <v>45473</v>
      </c>
      <c r="C4" s="31">
        <v>45474</v>
      </c>
      <c r="D4" s="31">
        <v>45533</v>
      </c>
      <c r="E4" s="26" t="s">
        <v>42</v>
      </c>
      <c r="F4" s="26" t="s">
        <v>8</v>
      </c>
      <c r="G4" s="27">
        <v>5</v>
      </c>
      <c r="H4" s="26" t="s">
        <v>43</v>
      </c>
      <c r="I4" s="28" t="s">
        <v>179</v>
      </c>
    </row>
    <row r="5" spans="1:9" x14ac:dyDescent="0.35">
      <c r="A5" s="26" t="s">
        <v>7</v>
      </c>
      <c r="B5" s="31">
        <v>45475</v>
      </c>
      <c r="C5" s="31">
        <v>45475</v>
      </c>
      <c r="D5" s="31">
        <v>45536</v>
      </c>
      <c r="E5" s="26" t="s">
        <v>40</v>
      </c>
      <c r="F5" s="26" t="s">
        <v>9</v>
      </c>
      <c r="G5" s="27">
        <v>20</v>
      </c>
      <c r="H5" s="26" t="s">
        <v>41</v>
      </c>
      <c r="I5" s="28" t="s">
        <v>177</v>
      </c>
    </row>
    <row r="6" spans="1:9" x14ac:dyDescent="0.35">
      <c r="A6" s="26" t="s">
        <v>5</v>
      </c>
      <c r="B6" s="31">
        <v>45471</v>
      </c>
      <c r="C6" s="31">
        <v>45475</v>
      </c>
      <c r="D6" s="31">
        <v>45534</v>
      </c>
      <c r="E6" s="26" t="s">
        <v>44</v>
      </c>
      <c r="F6" s="26" t="s">
        <v>9</v>
      </c>
      <c r="G6" s="27">
        <v>36</v>
      </c>
      <c r="H6" s="26" t="s">
        <v>45</v>
      </c>
      <c r="I6" s="28" t="s">
        <v>181</v>
      </c>
    </row>
    <row r="7" spans="1:9" x14ac:dyDescent="0.35">
      <c r="A7" s="26" t="s">
        <v>6</v>
      </c>
      <c r="B7" s="31">
        <v>45474</v>
      </c>
      <c r="C7" s="31">
        <v>45475</v>
      </c>
      <c r="D7" s="31">
        <v>45535</v>
      </c>
      <c r="E7" s="26" t="s">
        <v>46</v>
      </c>
      <c r="F7" s="26" t="s">
        <v>8</v>
      </c>
      <c r="G7" s="27">
        <v>8</v>
      </c>
      <c r="H7" s="26" t="s">
        <v>47</v>
      </c>
      <c r="I7" s="28" t="s">
        <v>173</v>
      </c>
    </row>
    <row r="8" spans="1:9" x14ac:dyDescent="0.35">
      <c r="A8" s="26" t="s">
        <v>6</v>
      </c>
      <c r="B8" s="31">
        <v>45474</v>
      </c>
      <c r="C8" s="31">
        <v>45475</v>
      </c>
      <c r="D8" s="31">
        <v>45535</v>
      </c>
      <c r="E8" s="26" t="s">
        <v>46</v>
      </c>
      <c r="F8" s="26" t="s">
        <v>8</v>
      </c>
      <c r="G8" s="27">
        <v>19</v>
      </c>
      <c r="H8" s="26" t="s">
        <v>48</v>
      </c>
      <c r="I8" s="28" t="s">
        <v>173</v>
      </c>
    </row>
    <row r="9" spans="1:9" x14ac:dyDescent="0.35">
      <c r="A9" s="26" t="s">
        <v>49</v>
      </c>
      <c r="B9" s="31">
        <v>45475</v>
      </c>
      <c r="C9" s="31">
        <v>45475</v>
      </c>
      <c r="D9" s="31">
        <v>45535</v>
      </c>
      <c r="E9" s="26" t="s">
        <v>50</v>
      </c>
      <c r="F9" s="26" t="s">
        <v>8</v>
      </c>
      <c r="G9" s="27">
        <v>6</v>
      </c>
      <c r="H9" s="26" t="s">
        <v>51</v>
      </c>
      <c r="I9" s="28" t="s">
        <v>177</v>
      </c>
    </row>
    <row r="10" spans="1:9" x14ac:dyDescent="0.35">
      <c r="A10" s="26" t="s">
        <v>23</v>
      </c>
      <c r="B10" s="31">
        <v>45474</v>
      </c>
      <c r="C10" s="31">
        <v>45476</v>
      </c>
      <c r="D10" s="31">
        <v>45535</v>
      </c>
      <c r="E10" s="26" t="s">
        <v>52</v>
      </c>
      <c r="F10" s="26" t="s">
        <v>8</v>
      </c>
      <c r="G10" s="27">
        <v>8</v>
      </c>
      <c r="H10" s="26" t="s">
        <v>53</v>
      </c>
      <c r="I10" s="28" t="s">
        <v>176</v>
      </c>
    </row>
    <row r="11" spans="1:9" x14ac:dyDescent="0.35">
      <c r="A11" s="26" t="s">
        <v>22</v>
      </c>
      <c r="B11" s="31">
        <v>45476</v>
      </c>
      <c r="C11" s="31">
        <v>45476</v>
      </c>
      <c r="D11" s="31">
        <v>45540</v>
      </c>
      <c r="E11" s="26" t="s">
        <v>54</v>
      </c>
      <c r="F11" s="26" t="s">
        <v>9</v>
      </c>
      <c r="G11" s="27">
        <v>26</v>
      </c>
      <c r="H11" s="26" t="s">
        <v>55</v>
      </c>
      <c r="I11" s="28" t="s">
        <v>180</v>
      </c>
    </row>
    <row r="12" spans="1:9" x14ac:dyDescent="0.35">
      <c r="A12" s="26" t="s">
        <v>22</v>
      </c>
      <c r="B12" s="31">
        <v>45475</v>
      </c>
      <c r="C12" s="31">
        <v>45476</v>
      </c>
      <c r="D12" s="31">
        <v>45536</v>
      </c>
      <c r="E12" s="26" t="s">
        <v>56</v>
      </c>
      <c r="F12" s="26" t="s">
        <v>8</v>
      </c>
      <c r="G12" s="27">
        <v>8</v>
      </c>
      <c r="H12" s="26" t="s">
        <v>57</v>
      </c>
      <c r="I12" s="28" t="s">
        <v>176</v>
      </c>
    </row>
    <row r="13" spans="1:9" x14ac:dyDescent="0.35">
      <c r="A13" s="26" t="s">
        <v>5</v>
      </c>
      <c r="B13" s="31">
        <v>45470</v>
      </c>
      <c r="C13" s="31">
        <v>45476</v>
      </c>
      <c r="D13" s="31">
        <v>45470</v>
      </c>
      <c r="E13" s="26" t="s">
        <v>61</v>
      </c>
      <c r="F13" s="26" t="s">
        <v>9</v>
      </c>
      <c r="G13" s="27">
        <v>94</v>
      </c>
      <c r="H13" s="26" t="s">
        <v>58</v>
      </c>
      <c r="I13" s="28" t="s">
        <v>177</v>
      </c>
    </row>
    <row r="14" spans="1:9" x14ac:dyDescent="0.35">
      <c r="A14" s="26" t="s">
        <v>21</v>
      </c>
      <c r="B14" s="31">
        <v>45481</v>
      </c>
      <c r="C14" s="31">
        <v>45481</v>
      </c>
      <c r="D14" s="31">
        <v>45541</v>
      </c>
      <c r="E14" s="26" t="s">
        <v>38</v>
      </c>
      <c r="F14" s="26" t="s">
        <v>10</v>
      </c>
      <c r="G14" s="27">
        <v>24</v>
      </c>
      <c r="H14" s="26" t="s">
        <v>39</v>
      </c>
      <c r="I14" s="28" t="s">
        <v>179</v>
      </c>
    </row>
    <row r="15" spans="1:9" x14ac:dyDescent="0.35">
      <c r="A15" s="26" t="s">
        <v>6</v>
      </c>
      <c r="B15" s="31">
        <v>45478</v>
      </c>
      <c r="C15" s="31">
        <v>45481</v>
      </c>
      <c r="D15" s="31">
        <v>45541</v>
      </c>
      <c r="E15" s="26" t="s">
        <v>59</v>
      </c>
      <c r="F15" s="26" t="s">
        <v>8</v>
      </c>
      <c r="G15" s="27">
        <v>29</v>
      </c>
      <c r="H15" s="26" t="s">
        <v>60</v>
      </c>
      <c r="I15" s="28" t="s">
        <v>184</v>
      </c>
    </row>
    <row r="16" spans="1:9" x14ac:dyDescent="0.35">
      <c r="A16" s="26" t="s">
        <v>62</v>
      </c>
      <c r="B16" s="31">
        <v>45483</v>
      </c>
      <c r="C16" s="31">
        <v>45483</v>
      </c>
      <c r="D16" s="31">
        <v>45544</v>
      </c>
      <c r="E16" s="26" t="s">
        <v>63</v>
      </c>
      <c r="F16" s="26" t="s">
        <v>9</v>
      </c>
      <c r="G16" s="27">
        <v>384</v>
      </c>
      <c r="H16" s="26" t="s">
        <v>64</v>
      </c>
      <c r="I16" s="28" t="s">
        <v>181</v>
      </c>
    </row>
    <row r="17" spans="1:9" x14ac:dyDescent="0.35">
      <c r="A17" s="26" t="s">
        <v>6</v>
      </c>
      <c r="B17" s="31">
        <v>45482</v>
      </c>
      <c r="C17" s="31">
        <v>45483</v>
      </c>
      <c r="D17" s="31">
        <v>45541</v>
      </c>
      <c r="E17" s="26" t="s">
        <v>38</v>
      </c>
      <c r="F17" s="26" t="s">
        <v>8</v>
      </c>
      <c r="G17" s="27">
        <v>22</v>
      </c>
      <c r="H17" s="26" t="s">
        <v>65</v>
      </c>
      <c r="I17" s="28" t="s">
        <v>179</v>
      </c>
    </row>
    <row r="18" spans="1:9" x14ac:dyDescent="0.35">
      <c r="A18" s="26" t="s">
        <v>6</v>
      </c>
      <c r="B18" s="31">
        <v>45483</v>
      </c>
      <c r="C18" s="31">
        <v>45483</v>
      </c>
      <c r="D18" s="31">
        <v>45544</v>
      </c>
      <c r="E18" s="26" t="s">
        <v>63</v>
      </c>
      <c r="F18" s="26" t="s">
        <v>9</v>
      </c>
      <c r="G18" s="27">
        <v>215</v>
      </c>
      <c r="H18" s="26" t="s">
        <v>66</v>
      </c>
      <c r="I18" s="28" t="s">
        <v>181</v>
      </c>
    </row>
    <row r="19" spans="1:9" x14ac:dyDescent="0.35">
      <c r="A19" s="26" t="s">
        <v>67</v>
      </c>
      <c r="B19" s="31">
        <v>45483</v>
      </c>
      <c r="C19" s="31">
        <v>45484</v>
      </c>
      <c r="D19" s="31">
        <v>45630</v>
      </c>
      <c r="E19" s="26" t="s">
        <v>68</v>
      </c>
      <c r="F19" s="26" t="s">
        <v>9</v>
      </c>
      <c r="G19" s="27">
        <v>56</v>
      </c>
      <c r="H19" s="26" t="s">
        <v>69</v>
      </c>
      <c r="I19" s="28" t="s">
        <v>189</v>
      </c>
    </row>
    <row r="20" spans="1:9" x14ac:dyDescent="0.35">
      <c r="A20" s="26" t="s">
        <v>22</v>
      </c>
      <c r="B20" s="31">
        <v>45484</v>
      </c>
      <c r="C20" s="31">
        <v>45484</v>
      </c>
      <c r="D20" s="31">
        <v>45544</v>
      </c>
      <c r="E20" s="26" t="s">
        <v>70</v>
      </c>
      <c r="F20" s="26" t="s">
        <v>8</v>
      </c>
      <c r="G20" s="27">
        <v>24</v>
      </c>
      <c r="H20" s="26" t="s">
        <v>71</v>
      </c>
      <c r="I20" s="28" t="s">
        <v>177</v>
      </c>
    </row>
    <row r="21" spans="1:9" x14ac:dyDescent="0.35">
      <c r="A21" s="26" t="s">
        <v>6</v>
      </c>
      <c r="B21" s="31">
        <v>45484</v>
      </c>
      <c r="C21" s="31">
        <v>45484</v>
      </c>
      <c r="D21" s="31">
        <v>45549</v>
      </c>
      <c r="E21" s="26" t="s">
        <v>72</v>
      </c>
      <c r="F21" s="26" t="s">
        <v>9</v>
      </c>
      <c r="G21" s="27">
        <v>97</v>
      </c>
      <c r="H21" s="26" t="s">
        <v>73</v>
      </c>
      <c r="I21" s="28" t="s">
        <v>178</v>
      </c>
    </row>
    <row r="22" spans="1:9" x14ac:dyDescent="0.35">
      <c r="A22" s="26" t="s">
        <v>6</v>
      </c>
      <c r="B22" s="31">
        <v>45485</v>
      </c>
      <c r="C22" s="31">
        <v>45485</v>
      </c>
      <c r="D22" s="31">
        <v>45545</v>
      </c>
      <c r="E22" s="26" t="s">
        <v>74</v>
      </c>
      <c r="F22" s="26" t="s">
        <v>9</v>
      </c>
      <c r="G22" s="27">
        <v>1</v>
      </c>
      <c r="H22" s="26" t="s">
        <v>75</v>
      </c>
      <c r="I22" s="28" t="s">
        <v>184</v>
      </c>
    </row>
    <row r="23" spans="1:9" x14ac:dyDescent="0.35">
      <c r="A23" s="26" t="s">
        <v>5</v>
      </c>
      <c r="B23" s="31">
        <v>45488</v>
      </c>
      <c r="C23" s="31">
        <v>45488</v>
      </c>
      <c r="D23" s="31">
        <v>45548</v>
      </c>
      <c r="E23" s="26" t="s">
        <v>76</v>
      </c>
      <c r="F23" s="26" t="s">
        <v>9</v>
      </c>
      <c r="G23" s="27">
        <v>6</v>
      </c>
      <c r="H23" s="26" t="s">
        <v>77</v>
      </c>
      <c r="I23" s="28" t="s">
        <v>182</v>
      </c>
    </row>
    <row r="24" spans="1:9" x14ac:dyDescent="0.35">
      <c r="A24" s="26" t="s">
        <v>5</v>
      </c>
      <c r="B24" s="31">
        <v>45488</v>
      </c>
      <c r="C24" s="31">
        <v>45488</v>
      </c>
      <c r="D24" s="31">
        <v>45548</v>
      </c>
      <c r="E24" s="26" t="s">
        <v>76</v>
      </c>
      <c r="F24" s="26" t="s">
        <v>9</v>
      </c>
      <c r="G24" s="27">
        <v>2</v>
      </c>
      <c r="H24" s="26" t="s">
        <v>78</v>
      </c>
      <c r="I24" s="28" t="s">
        <v>182</v>
      </c>
    </row>
    <row r="25" spans="1:9" x14ac:dyDescent="0.35">
      <c r="A25" s="26" t="s">
        <v>79</v>
      </c>
      <c r="B25" s="31">
        <v>45488</v>
      </c>
      <c r="C25" s="31">
        <v>45489</v>
      </c>
      <c r="D25" s="31">
        <v>45548</v>
      </c>
      <c r="E25" s="26" t="s">
        <v>80</v>
      </c>
      <c r="F25" s="26" t="s">
        <v>9</v>
      </c>
      <c r="G25" s="27">
        <v>78</v>
      </c>
      <c r="H25" s="26" t="s">
        <v>81</v>
      </c>
      <c r="I25" s="28" t="s">
        <v>179</v>
      </c>
    </row>
    <row r="26" spans="1:9" x14ac:dyDescent="0.35">
      <c r="A26" s="26" t="s">
        <v>21</v>
      </c>
      <c r="B26" s="31">
        <v>45484</v>
      </c>
      <c r="C26" s="31">
        <v>45489</v>
      </c>
      <c r="D26" s="31">
        <v>45544</v>
      </c>
      <c r="E26" s="26" t="s">
        <v>82</v>
      </c>
      <c r="F26" s="26" t="s">
        <v>9</v>
      </c>
      <c r="G26" s="27">
        <v>195</v>
      </c>
      <c r="H26" s="26" t="s">
        <v>83</v>
      </c>
      <c r="I26" s="28" t="s">
        <v>181</v>
      </c>
    </row>
    <row r="27" spans="1:9" x14ac:dyDescent="0.35">
      <c r="A27" s="26" t="s">
        <v>84</v>
      </c>
      <c r="B27" s="31">
        <v>45484</v>
      </c>
      <c r="C27" s="31">
        <v>45489</v>
      </c>
      <c r="D27" s="31">
        <v>45544</v>
      </c>
      <c r="E27" s="26" t="s">
        <v>82</v>
      </c>
      <c r="F27" s="26" t="s">
        <v>9</v>
      </c>
      <c r="G27" s="27">
        <v>12</v>
      </c>
      <c r="H27" s="26" t="s">
        <v>85</v>
      </c>
      <c r="I27" s="28" t="s">
        <v>181</v>
      </c>
    </row>
    <row r="28" spans="1:9" x14ac:dyDescent="0.35">
      <c r="A28" s="26" t="s">
        <v>86</v>
      </c>
      <c r="B28" s="31">
        <v>45489</v>
      </c>
      <c r="C28" s="31">
        <v>45490</v>
      </c>
      <c r="D28" s="31">
        <v>45551</v>
      </c>
      <c r="E28" s="26" t="s">
        <v>87</v>
      </c>
      <c r="F28" s="26" t="s">
        <v>9</v>
      </c>
      <c r="G28" s="27">
        <v>43</v>
      </c>
      <c r="H28" s="26" t="s">
        <v>88</v>
      </c>
      <c r="I28" s="28" t="s">
        <v>186</v>
      </c>
    </row>
    <row r="29" spans="1:9" x14ac:dyDescent="0.35">
      <c r="A29" s="26" t="s">
        <v>22</v>
      </c>
      <c r="B29" s="31">
        <v>45490</v>
      </c>
      <c r="C29" s="31">
        <v>45490</v>
      </c>
      <c r="D29" s="31">
        <v>45566</v>
      </c>
      <c r="E29" s="26" t="s">
        <v>89</v>
      </c>
      <c r="F29" s="26" t="s">
        <v>8</v>
      </c>
      <c r="G29" s="27">
        <v>95</v>
      </c>
      <c r="H29" s="26" t="s">
        <v>90</v>
      </c>
      <c r="I29" s="28" t="s">
        <v>177</v>
      </c>
    </row>
    <row r="30" spans="1:9" x14ac:dyDescent="0.35">
      <c r="A30" s="26" t="s">
        <v>5</v>
      </c>
      <c r="B30" s="31">
        <v>45490</v>
      </c>
      <c r="C30" s="31">
        <v>45490</v>
      </c>
      <c r="D30" s="31">
        <v>45535</v>
      </c>
      <c r="E30" s="26" t="s">
        <v>91</v>
      </c>
      <c r="F30" s="26" t="s">
        <v>9</v>
      </c>
      <c r="G30" s="27">
        <v>81</v>
      </c>
      <c r="H30" s="26" t="s">
        <v>92</v>
      </c>
      <c r="I30" s="28" t="s">
        <v>181</v>
      </c>
    </row>
    <row r="31" spans="1:9" x14ac:dyDescent="0.35">
      <c r="A31" s="26" t="s">
        <v>5</v>
      </c>
      <c r="B31" s="31">
        <v>45490</v>
      </c>
      <c r="C31" s="31">
        <v>45490</v>
      </c>
      <c r="D31" s="31">
        <v>45535</v>
      </c>
      <c r="E31" s="26" t="s">
        <v>91</v>
      </c>
      <c r="F31" s="26" t="s">
        <v>9</v>
      </c>
      <c r="G31" s="27">
        <v>62</v>
      </c>
      <c r="H31" s="26" t="s">
        <v>228</v>
      </c>
      <c r="I31" s="28" t="s">
        <v>181</v>
      </c>
    </row>
    <row r="32" spans="1:9" x14ac:dyDescent="0.35">
      <c r="A32" s="26" t="s">
        <v>5</v>
      </c>
      <c r="B32" s="31">
        <v>45490</v>
      </c>
      <c r="C32" s="31">
        <v>45490</v>
      </c>
      <c r="D32" s="31">
        <v>45535</v>
      </c>
      <c r="E32" s="26" t="s">
        <v>91</v>
      </c>
      <c r="F32" s="26" t="s">
        <v>9</v>
      </c>
      <c r="G32" s="27">
        <v>121</v>
      </c>
      <c r="H32" s="26" t="s">
        <v>229</v>
      </c>
      <c r="I32" s="28" t="s">
        <v>181</v>
      </c>
    </row>
    <row r="33" spans="1:9" x14ac:dyDescent="0.35">
      <c r="A33" s="26" t="s">
        <v>23</v>
      </c>
      <c r="B33" s="31">
        <v>45490</v>
      </c>
      <c r="C33" s="31">
        <v>45491</v>
      </c>
      <c r="D33" s="31">
        <v>45555</v>
      </c>
      <c r="E33" s="26" t="s">
        <v>93</v>
      </c>
      <c r="F33" s="26" t="s">
        <v>9</v>
      </c>
      <c r="G33" s="27">
        <v>4</v>
      </c>
      <c r="H33" s="26" t="s">
        <v>94</v>
      </c>
      <c r="I33" s="28" t="s">
        <v>181</v>
      </c>
    </row>
    <row r="34" spans="1:9" x14ac:dyDescent="0.35">
      <c r="A34" s="26" t="s">
        <v>23</v>
      </c>
      <c r="B34" s="31">
        <v>45491</v>
      </c>
      <c r="C34" s="31">
        <v>45491</v>
      </c>
      <c r="D34" s="31">
        <v>45551</v>
      </c>
      <c r="E34" s="26" t="s">
        <v>95</v>
      </c>
      <c r="F34" s="26" t="s">
        <v>8</v>
      </c>
      <c r="G34" s="27">
        <v>3</v>
      </c>
      <c r="H34" s="26" t="s">
        <v>96</v>
      </c>
      <c r="I34" s="28" t="s">
        <v>188</v>
      </c>
    </row>
    <row r="35" spans="1:9" x14ac:dyDescent="0.35">
      <c r="A35" s="26" t="s">
        <v>5</v>
      </c>
      <c r="B35" s="31">
        <v>45491</v>
      </c>
      <c r="C35" s="31">
        <v>45491</v>
      </c>
      <c r="D35" s="31">
        <v>45551</v>
      </c>
      <c r="E35" s="26" t="s">
        <v>95</v>
      </c>
      <c r="F35" s="26" t="s">
        <v>8</v>
      </c>
      <c r="G35" s="27">
        <v>21</v>
      </c>
      <c r="H35" s="26" t="s">
        <v>97</v>
      </c>
      <c r="I35" s="28" t="s">
        <v>188</v>
      </c>
    </row>
    <row r="36" spans="1:9" x14ac:dyDescent="0.35">
      <c r="A36" s="26" t="s">
        <v>5</v>
      </c>
      <c r="B36" s="31">
        <v>45491</v>
      </c>
      <c r="C36" s="31">
        <v>45491</v>
      </c>
      <c r="D36" s="31">
        <v>45551</v>
      </c>
      <c r="E36" s="26" t="s">
        <v>95</v>
      </c>
      <c r="F36" s="26" t="s">
        <v>8</v>
      </c>
      <c r="G36" s="27">
        <v>28</v>
      </c>
      <c r="H36" s="26" t="s">
        <v>98</v>
      </c>
      <c r="I36" s="28" t="s">
        <v>188</v>
      </c>
    </row>
    <row r="37" spans="1:9" x14ac:dyDescent="0.35">
      <c r="A37" s="26" t="s">
        <v>5</v>
      </c>
      <c r="B37" s="31">
        <v>45491</v>
      </c>
      <c r="C37" s="31">
        <v>45491</v>
      </c>
      <c r="D37" s="31">
        <v>45551</v>
      </c>
      <c r="E37" s="26" t="s">
        <v>95</v>
      </c>
      <c r="F37" s="26" t="s">
        <v>8</v>
      </c>
      <c r="G37" s="27">
        <v>18</v>
      </c>
      <c r="H37" s="26" t="s">
        <v>99</v>
      </c>
      <c r="I37" s="28" t="s">
        <v>188</v>
      </c>
    </row>
    <row r="38" spans="1:9" x14ac:dyDescent="0.35">
      <c r="A38" s="26" t="s">
        <v>5</v>
      </c>
      <c r="B38" s="31">
        <v>45491</v>
      </c>
      <c r="C38" s="31">
        <v>45491</v>
      </c>
      <c r="D38" s="31">
        <v>45551</v>
      </c>
      <c r="E38" s="26" t="s">
        <v>95</v>
      </c>
      <c r="F38" s="26" t="s">
        <v>8</v>
      </c>
      <c r="G38" s="27">
        <v>55</v>
      </c>
      <c r="H38" s="26" t="s">
        <v>100</v>
      </c>
      <c r="I38" s="28" t="s">
        <v>188</v>
      </c>
    </row>
    <row r="39" spans="1:9" x14ac:dyDescent="0.35">
      <c r="A39" s="26" t="s">
        <v>5</v>
      </c>
      <c r="B39" s="31">
        <v>45491</v>
      </c>
      <c r="C39" s="31">
        <v>45491</v>
      </c>
      <c r="D39" s="31">
        <v>45551</v>
      </c>
      <c r="E39" s="26" t="s">
        <v>95</v>
      </c>
      <c r="F39" s="26" t="s">
        <v>8</v>
      </c>
      <c r="G39" s="27">
        <v>37</v>
      </c>
      <c r="H39" s="26" t="s">
        <v>101</v>
      </c>
      <c r="I39" s="28" t="s">
        <v>188</v>
      </c>
    </row>
    <row r="40" spans="1:9" x14ac:dyDescent="0.35">
      <c r="A40" s="26" t="s">
        <v>5</v>
      </c>
      <c r="B40" s="31">
        <v>45491</v>
      </c>
      <c r="C40" s="31">
        <v>45491</v>
      </c>
      <c r="D40" s="31">
        <v>45551</v>
      </c>
      <c r="E40" s="26" t="s">
        <v>95</v>
      </c>
      <c r="F40" s="26" t="s">
        <v>8</v>
      </c>
      <c r="G40" s="27">
        <v>9</v>
      </c>
      <c r="H40" s="26" t="s">
        <v>102</v>
      </c>
      <c r="I40" s="28" t="s">
        <v>188</v>
      </c>
    </row>
    <row r="41" spans="1:9" x14ac:dyDescent="0.35">
      <c r="A41" s="26" t="s">
        <v>5</v>
      </c>
      <c r="B41" s="31">
        <v>45491</v>
      </c>
      <c r="C41" s="31">
        <v>45491</v>
      </c>
      <c r="D41" s="31">
        <v>45551</v>
      </c>
      <c r="E41" s="26" t="s">
        <v>95</v>
      </c>
      <c r="F41" s="26" t="s">
        <v>8</v>
      </c>
      <c r="G41" s="27">
        <v>25</v>
      </c>
      <c r="H41" s="26" t="s">
        <v>103</v>
      </c>
      <c r="I41" s="28" t="s">
        <v>188</v>
      </c>
    </row>
    <row r="42" spans="1:9" x14ac:dyDescent="0.35">
      <c r="A42" s="26" t="s">
        <v>5</v>
      </c>
      <c r="B42" s="31">
        <v>45491</v>
      </c>
      <c r="C42" s="31">
        <v>45491</v>
      </c>
      <c r="D42" s="31">
        <v>45551</v>
      </c>
      <c r="E42" s="26" t="s">
        <v>95</v>
      </c>
      <c r="F42" s="26" t="s">
        <v>8</v>
      </c>
      <c r="G42" s="27">
        <v>1</v>
      </c>
      <c r="H42" s="26" t="s">
        <v>104</v>
      </c>
      <c r="I42" s="28" t="s">
        <v>188</v>
      </c>
    </row>
    <row r="43" spans="1:9" x14ac:dyDescent="0.35">
      <c r="A43" s="26" t="s">
        <v>21</v>
      </c>
      <c r="B43" s="31">
        <v>45491</v>
      </c>
      <c r="C43" s="31">
        <v>45491</v>
      </c>
      <c r="D43" s="31">
        <v>45551</v>
      </c>
      <c r="E43" s="26" t="s">
        <v>95</v>
      </c>
      <c r="F43" s="26" t="s">
        <v>8</v>
      </c>
      <c r="G43" s="27">
        <v>12</v>
      </c>
      <c r="H43" s="26" t="s">
        <v>105</v>
      </c>
      <c r="I43" s="28" t="s">
        <v>188</v>
      </c>
    </row>
    <row r="44" spans="1:9" x14ac:dyDescent="0.35">
      <c r="A44" s="26" t="s">
        <v>106</v>
      </c>
      <c r="B44" s="31">
        <v>45491</v>
      </c>
      <c r="C44" s="31">
        <v>45491</v>
      </c>
      <c r="D44" s="31">
        <v>45551</v>
      </c>
      <c r="E44" s="26" t="s">
        <v>95</v>
      </c>
      <c r="F44" s="26" t="s">
        <v>8</v>
      </c>
      <c r="G44" s="27">
        <v>21</v>
      </c>
      <c r="H44" s="26" t="s">
        <v>107</v>
      </c>
      <c r="I44" s="28" t="s">
        <v>188</v>
      </c>
    </row>
    <row r="45" spans="1:9" x14ac:dyDescent="0.35">
      <c r="A45" s="26" t="s">
        <v>106</v>
      </c>
      <c r="B45" s="31">
        <v>45491</v>
      </c>
      <c r="C45" s="31">
        <v>45491</v>
      </c>
      <c r="D45" s="31">
        <v>45551</v>
      </c>
      <c r="E45" s="26" t="s">
        <v>95</v>
      </c>
      <c r="F45" s="26" t="s">
        <v>8</v>
      </c>
      <c r="G45" s="27">
        <v>2</v>
      </c>
      <c r="H45" s="26" t="s">
        <v>108</v>
      </c>
      <c r="I45" s="28" t="s">
        <v>188</v>
      </c>
    </row>
    <row r="46" spans="1:9" x14ac:dyDescent="0.35">
      <c r="A46" s="26" t="s">
        <v>22</v>
      </c>
      <c r="B46" s="31">
        <v>45491</v>
      </c>
      <c r="C46" s="31">
        <v>45491</v>
      </c>
      <c r="D46" s="31">
        <v>45551</v>
      </c>
      <c r="E46" s="26" t="s">
        <v>95</v>
      </c>
      <c r="F46" s="26" t="s">
        <v>8</v>
      </c>
      <c r="G46" s="27">
        <v>10</v>
      </c>
      <c r="H46" s="26" t="s">
        <v>109</v>
      </c>
      <c r="I46" s="28" t="s">
        <v>188</v>
      </c>
    </row>
    <row r="47" spans="1:9" x14ac:dyDescent="0.35">
      <c r="A47" s="26" t="s">
        <v>22</v>
      </c>
      <c r="B47" s="31">
        <v>45491</v>
      </c>
      <c r="C47" s="31">
        <v>45491</v>
      </c>
      <c r="D47" s="31">
        <v>45551</v>
      </c>
      <c r="E47" s="26" t="s">
        <v>95</v>
      </c>
      <c r="F47" s="26" t="s">
        <v>8</v>
      </c>
      <c r="G47" s="27">
        <v>26</v>
      </c>
      <c r="H47" s="26" t="s">
        <v>110</v>
      </c>
      <c r="I47" s="28" t="s">
        <v>188</v>
      </c>
    </row>
    <row r="48" spans="1:9" x14ac:dyDescent="0.35">
      <c r="A48" s="26" t="s">
        <v>22</v>
      </c>
      <c r="B48" s="31">
        <v>45491</v>
      </c>
      <c r="C48" s="31">
        <v>45491</v>
      </c>
      <c r="D48" s="31">
        <v>45551</v>
      </c>
      <c r="E48" s="26" t="s">
        <v>95</v>
      </c>
      <c r="F48" s="26" t="s">
        <v>8</v>
      </c>
      <c r="G48" s="27">
        <v>35</v>
      </c>
      <c r="H48" s="26" t="s">
        <v>111</v>
      </c>
      <c r="I48" s="28" t="s">
        <v>188</v>
      </c>
    </row>
    <row r="49" spans="1:9" x14ac:dyDescent="0.35">
      <c r="A49" s="26" t="s">
        <v>22</v>
      </c>
      <c r="B49" s="31">
        <v>45490</v>
      </c>
      <c r="C49" s="31">
        <v>45491</v>
      </c>
      <c r="D49" s="31">
        <v>45552</v>
      </c>
      <c r="E49" s="26" t="s">
        <v>112</v>
      </c>
      <c r="F49" s="26" t="s">
        <v>9</v>
      </c>
      <c r="G49" s="27">
        <v>2</v>
      </c>
      <c r="H49" s="26" t="s">
        <v>113</v>
      </c>
      <c r="I49" s="28" t="s">
        <v>177</v>
      </c>
    </row>
    <row r="50" spans="1:9" x14ac:dyDescent="0.35">
      <c r="A50" s="26" t="s">
        <v>114</v>
      </c>
      <c r="B50" s="31">
        <v>45490</v>
      </c>
      <c r="C50" s="31">
        <v>45491</v>
      </c>
      <c r="D50" s="31">
        <v>45552</v>
      </c>
      <c r="E50" s="26" t="s">
        <v>112</v>
      </c>
      <c r="F50" s="26" t="s">
        <v>9</v>
      </c>
      <c r="G50" s="27">
        <v>1</v>
      </c>
      <c r="H50" s="26" t="s">
        <v>115</v>
      </c>
      <c r="I50" s="28" t="s">
        <v>177</v>
      </c>
    </row>
    <row r="51" spans="1:9" x14ac:dyDescent="0.35">
      <c r="A51" s="26" t="s">
        <v>5</v>
      </c>
      <c r="B51" s="31">
        <v>45491</v>
      </c>
      <c r="C51" s="31">
        <v>45491</v>
      </c>
      <c r="D51" s="31">
        <v>45551</v>
      </c>
      <c r="E51" s="26" t="s">
        <v>95</v>
      </c>
      <c r="F51" s="26" t="s">
        <v>9</v>
      </c>
      <c r="G51" s="27">
        <v>64</v>
      </c>
      <c r="H51" s="26" t="s">
        <v>116</v>
      </c>
      <c r="I51" s="28" t="s">
        <v>188</v>
      </c>
    </row>
    <row r="52" spans="1:9" x14ac:dyDescent="0.35">
      <c r="A52" s="26" t="s">
        <v>5</v>
      </c>
      <c r="B52" s="31">
        <v>45491</v>
      </c>
      <c r="C52" s="31">
        <v>45491</v>
      </c>
      <c r="D52" s="31">
        <v>45551</v>
      </c>
      <c r="E52" s="26" t="s">
        <v>95</v>
      </c>
      <c r="F52" s="26" t="s">
        <v>9</v>
      </c>
      <c r="G52" s="27">
        <v>157</v>
      </c>
      <c r="H52" s="26" t="s">
        <v>117</v>
      </c>
      <c r="I52" s="28" t="s">
        <v>188</v>
      </c>
    </row>
    <row r="53" spans="1:9" x14ac:dyDescent="0.35">
      <c r="A53" s="26" t="s">
        <v>5</v>
      </c>
      <c r="B53" s="31">
        <v>45491</v>
      </c>
      <c r="C53" s="31">
        <v>45491</v>
      </c>
      <c r="D53" s="31">
        <v>45551</v>
      </c>
      <c r="E53" s="26" t="s">
        <v>118</v>
      </c>
      <c r="F53" s="26" t="s">
        <v>9</v>
      </c>
      <c r="G53" s="27">
        <v>137</v>
      </c>
      <c r="H53" s="26" t="s">
        <v>119</v>
      </c>
      <c r="I53" s="28" t="s">
        <v>177</v>
      </c>
    </row>
    <row r="54" spans="1:9" x14ac:dyDescent="0.35">
      <c r="A54" s="26" t="s">
        <v>79</v>
      </c>
      <c r="B54" s="31">
        <v>45492</v>
      </c>
      <c r="C54" s="31">
        <v>45492</v>
      </c>
      <c r="D54" s="31">
        <v>45585</v>
      </c>
      <c r="E54" s="26" t="s">
        <v>120</v>
      </c>
      <c r="F54" s="26" t="s">
        <v>8</v>
      </c>
      <c r="G54" s="27">
        <v>51</v>
      </c>
      <c r="H54" s="26" t="s">
        <v>121</v>
      </c>
      <c r="I54" s="28" t="s">
        <v>178</v>
      </c>
    </row>
    <row r="55" spans="1:9" x14ac:dyDescent="0.35">
      <c r="A55" s="26" t="s">
        <v>79</v>
      </c>
      <c r="B55" s="31">
        <v>45492</v>
      </c>
      <c r="C55" s="31">
        <v>45496</v>
      </c>
      <c r="D55" s="31">
        <v>45509</v>
      </c>
      <c r="E55" s="26" t="s">
        <v>122</v>
      </c>
      <c r="F55" s="26" t="s">
        <v>8</v>
      </c>
      <c r="G55" s="27">
        <v>244</v>
      </c>
      <c r="H55" s="26" t="s">
        <v>123</v>
      </c>
      <c r="I55" s="28" t="s">
        <v>175</v>
      </c>
    </row>
    <row r="56" spans="1:9" x14ac:dyDescent="0.35">
      <c r="A56" s="26" t="s">
        <v>5</v>
      </c>
      <c r="B56" s="31">
        <v>45492</v>
      </c>
      <c r="C56" s="31">
        <v>45496</v>
      </c>
      <c r="D56" s="31">
        <v>45509</v>
      </c>
      <c r="E56" s="26" t="s">
        <v>122</v>
      </c>
      <c r="F56" s="26" t="s">
        <v>8</v>
      </c>
      <c r="G56" s="27">
        <v>3</v>
      </c>
      <c r="H56" s="26" t="s">
        <v>124</v>
      </c>
      <c r="I56" s="28" t="s">
        <v>175</v>
      </c>
    </row>
    <row r="57" spans="1:9" x14ac:dyDescent="0.35">
      <c r="A57" s="26" t="s">
        <v>5</v>
      </c>
      <c r="B57" s="31">
        <v>45492</v>
      </c>
      <c r="C57" s="31">
        <v>45496</v>
      </c>
      <c r="D57" s="31">
        <v>45509</v>
      </c>
      <c r="E57" s="26" t="s">
        <v>122</v>
      </c>
      <c r="F57" s="26" t="s">
        <v>8</v>
      </c>
      <c r="G57" s="27">
        <v>1</v>
      </c>
      <c r="H57" s="26" t="s">
        <v>125</v>
      </c>
      <c r="I57" s="28" t="s">
        <v>175</v>
      </c>
    </row>
    <row r="58" spans="1:9" x14ac:dyDescent="0.35">
      <c r="A58" s="26" t="s">
        <v>5</v>
      </c>
      <c r="B58" s="31">
        <v>45495</v>
      </c>
      <c r="C58" s="31">
        <v>45496</v>
      </c>
      <c r="D58" s="31">
        <v>45557</v>
      </c>
      <c r="E58" s="26" t="s">
        <v>126</v>
      </c>
      <c r="F58" s="26" t="s">
        <v>8</v>
      </c>
      <c r="G58" s="27">
        <v>15</v>
      </c>
      <c r="H58" s="26" t="s">
        <v>127</v>
      </c>
      <c r="I58" s="28" t="s">
        <v>188</v>
      </c>
    </row>
    <row r="59" spans="1:9" x14ac:dyDescent="0.35">
      <c r="A59" s="26" t="s">
        <v>84</v>
      </c>
      <c r="B59" s="31">
        <v>45495</v>
      </c>
      <c r="C59" s="31">
        <v>45496</v>
      </c>
      <c r="D59" s="31">
        <v>45555</v>
      </c>
      <c r="E59" s="26" t="s">
        <v>128</v>
      </c>
      <c r="F59" s="26" t="s">
        <v>129</v>
      </c>
      <c r="G59" s="27">
        <v>33</v>
      </c>
      <c r="H59" s="26" t="s">
        <v>130</v>
      </c>
      <c r="I59" s="28" t="s">
        <v>190</v>
      </c>
    </row>
    <row r="60" spans="1:9" x14ac:dyDescent="0.35">
      <c r="A60" s="26" t="s">
        <v>5</v>
      </c>
      <c r="B60" s="31">
        <v>45497</v>
      </c>
      <c r="C60" s="31">
        <v>45497</v>
      </c>
      <c r="D60" s="31">
        <v>45626</v>
      </c>
      <c r="E60" s="26" t="s">
        <v>131</v>
      </c>
      <c r="F60" s="26" t="s">
        <v>8</v>
      </c>
      <c r="G60" s="27">
        <v>20</v>
      </c>
      <c r="H60" s="26" t="s">
        <v>132</v>
      </c>
      <c r="I60" s="28" t="s">
        <v>177</v>
      </c>
    </row>
    <row r="61" spans="1:9" x14ac:dyDescent="0.35">
      <c r="A61" s="26" t="s">
        <v>23</v>
      </c>
      <c r="B61" s="31">
        <v>45496</v>
      </c>
      <c r="C61" s="31">
        <v>45497</v>
      </c>
      <c r="D61" s="31">
        <v>45567</v>
      </c>
      <c r="E61" s="26" t="s">
        <v>133</v>
      </c>
      <c r="F61" s="26" t="s">
        <v>8</v>
      </c>
      <c r="G61" s="27">
        <v>14</v>
      </c>
      <c r="H61" s="26" t="s">
        <v>134</v>
      </c>
      <c r="I61" s="28" t="s">
        <v>189</v>
      </c>
    </row>
    <row r="62" spans="1:9" x14ac:dyDescent="0.35">
      <c r="A62" s="26" t="s">
        <v>23</v>
      </c>
      <c r="B62" s="31">
        <v>45496</v>
      </c>
      <c r="C62" s="31">
        <v>45497</v>
      </c>
      <c r="D62" s="31">
        <v>45567</v>
      </c>
      <c r="E62" s="26" t="s">
        <v>133</v>
      </c>
      <c r="F62" s="26" t="s">
        <v>8</v>
      </c>
      <c r="G62" s="27">
        <v>358</v>
      </c>
      <c r="H62" s="26" t="s">
        <v>134</v>
      </c>
      <c r="I62" s="28" t="s">
        <v>189</v>
      </c>
    </row>
    <row r="63" spans="1:9" x14ac:dyDescent="0.35">
      <c r="A63" s="26" t="s">
        <v>23</v>
      </c>
      <c r="B63" s="31">
        <v>45496</v>
      </c>
      <c r="C63" s="31">
        <v>45497</v>
      </c>
      <c r="D63" s="31">
        <v>45567</v>
      </c>
      <c r="E63" s="26" t="s">
        <v>133</v>
      </c>
      <c r="F63" s="26" t="s">
        <v>9</v>
      </c>
      <c r="G63" s="27">
        <v>43</v>
      </c>
      <c r="H63" s="26" t="s">
        <v>135</v>
      </c>
      <c r="I63" s="28" t="s">
        <v>189</v>
      </c>
    </row>
    <row r="64" spans="1:9" x14ac:dyDescent="0.35">
      <c r="A64" s="26" t="s">
        <v>23</v>
      </c>
      <c r="B64" s="31">
        <v>45496</v>
      </c>
      <c r="C64" s="31">
        <v>45497</v>
      </c>
      <c r="D64" s="31">
        <v>45567</v>
      </c>
      <c r="E64" s="26" t="s">
        <v>136</v>
      </c>
      <c r="F64" s="26" t="s">
        <v>8</v>
      </c>
      <c r="G64" s="27">
        <v>176</v>
      </c>
      <c r="H64" s="26" t="s">
        <v>134</v>
      </c>
      <c r="I64" s="28" t="s">
        <v>190</v>
      </c>
    </row>
    <row r="65" spans="1:9" x14ac:dyDescent="0.35">
      <c r="A65" s="26" t="s">
        <v>49</v>
      </c>
      <c r="B65" s="31">
        <v>45497</v>
      </c>
      <c r="C65" s="31">
        <v>45497</v>
      </c>
      <c r="D65" s="31">
        <v>45562</v>
      </c>
      <c r="E65" s="26" t="s">
        <v>137</v>
      </c>
      <c r="F65" s="26" t="s">
        <v>8</v>
      </c>
      <c r="G65" s="27">
        <v>124</v>
      </c>
      <c r="H65" s="26" t="s">
        <v>138</v>
      </c>
      <c r="I65" s="28" t="s">
        <v>177</v>
      </c>
    </row>
    <row r="66" spans="1:9" x14ac:dyDescent="0.35">
      <c r="A66" s="26" t="s">
        <v>139</v>
      </c>
      <c r="B66" s="31">
        <v>45497</v>
      </c>
      <c r="C66" s="31">
        <v>45497</v>
      </c>
      <c r="D66" s="31">
        <v>45562</v>
      </c>
      <c r="E66" s="26" t="s">
        <v>137</v>
      </c>
      <c r="F66" s="26" t="s">
        <v>8</v>
      </c>
      <c r="G66" s="27">
        <v>17</v>
      </c>
      <c r="H66" s="26" t="s">
        <v>140</v>
      </c>
      <c r="I66" s="28" t="s">
        <v>177</v>
      </c>
    </row>
    <row r="67" spans="1:9" x14ac:dyDescent="0.35">
      <c r="A67" s="26" t="s">
        <v>139</v>
      </c>
      <c r="B67" s="31">
        <v>45497</v>
      </c>
      <c r="C67" s="31">
        <v>45497</v>
      </c>
      <c r="D67" s="31">
        <v>45562</v>
      </c>
      <c r="E67" s="26" t="s">
        <v>137</v>
      </c>
      <c r="F67" s="26" t="s">
        <v>8</v>
      </c>
      <c r="G67" s="27">
        <v>10</v>
      </c>
      <c r="H67" s="26" t="s">
        <v>141</v>
      </c>
      <c r="I67" s="28" t="s">
        <v>177</v>
      </c>
    </row>
    <row r="68" spans="1:9" x14ac:dyDescent="0.35">
      <c r="A68" s="26" t="s">
        <v>142</v>
      </c>
      <c r="B68" s="31">
        <v>45497</v>
      </c>
      <c r="C68" s="31">
        <v>45497</v>
      </c>
      <c r="D68" s="31">
        <v>45562</v>
      </c>
      <c r="E68" s="26" t="s">
        <v>137</v>
      </c>
      <c r="F68" s="26" t="s">
        <v>8</v>
      </c>
      <c r="G68" s="27">
        <v>20</v>
      </c>
      <c r="H68" s="26" t="s">
        <v>143</v>
      </c>
      <c r="I68" s="28" t="s">
        <v>177</v>
      </c>
    </row>
    <row r="69" spans="1:9" x14ac:dyDescent="0.35">
      <c r="A69" s="26" t="s">
        <v>144</v>
      </c>
      <c r="B69" s="31">
        <v>45497</v>
      </c>
      <c r="C69" s="31">
        <v>45497</v>
      </c>
      <c r="D69" s="31">
        <v>45562</v>
      </c>
      <c r="E69" s="26" t="s">
        <v>137</v>
      </c>
      <c r="F69" s="26" t="s">
        <v>8</v>
      </c>
      <c r="G69" s="27">
        <v>101</v>
      </c>
      <c r="H69" s="26" t="s">
        <v>145</v>
      </c>
      <c r="I69" s="28" t="s">
        <v>177</v>
      </c>
    </row>
    <row r="70" spans="1:9" x14ac:dyDescent="0.35">
      <c r="A70" s="26" t="s">
        <v>144</v>
      </c>
      <c r="B70" s="31">
        <v>45497</v>
      </c>
      <c r="C70" s="31">
        <v>45497</v>
      </c>
      <c r="D70" s="31">
        <v>45562</v>
      </c>
      <c r="E70" s="26" t="s">
        <v>137</v>
      </c>
      <c r="F70" s="26" t="s">
        <v>8</v>
      </c>
      <c r="G70" s="27">
        <v>19</v>
      </c>
      <c r="H70" s="26" t="s">
        <v>146</v>
      </c>
      <c r="I70" s="28" t="s">
        <v>177</v>
      </c>
    </row>
    <row r="71" spans="1:9" x14ac:dyDescent="0.35">
      <c r="A71" s="26" t="s">
        <v>144</v>
      </c>
      <c r="B71" s="31">
        <v>45497</v>
      </c>
      <c r="C71" s="31">
        <v>45497</v>
      </c>
      <c r="D71" s="31">
        <v>45562</v>
      </c>
      <c r="E71" s="26" t="s">
        <v>137</v>
      </c>
      <c r="F71" s="26" t="s">
        <v>8</v>
      </c>
      <c r="G71" s="27">
        <v>11</v>
      </c>
      <c r="H71" s="26" t="s">
        <v>147</v>
      </c>
      <c r="I71" s="28" t="s">
        <v>177</v>
      </c>
    </row>
    <row r="72" spans="1:9" x14ac:dyDescent="0.35">
      <c r="A72" s="26" t="s">
        <v>144</v>
      </c>
      <c r="B72" s="31">
        <v>45497</v>
      </c>
      <c r="C72" s="31">
        <v>45497</v>
      </c>
      <c r="D72" s="31">
        <v>45562</v>
      </c>
      <c r="E72" s="26" t="s">
        <v>137</v>
      </c>
      <c r="F72" s="26" t="s">
        <v>8</v>
      </c>
      <c r="G72" s="27">
        <v>37</v>
      </c>
      <c r="H72" s="26" t="s">
        <v>148</v>
      </c>
      <c r="I72" s="28" t="s">
        <v>177</v>
      </c>
    </row>
    <row r="73" spans="1:9" x14ac:dyDescent="0.35">
      <c r="A73" s="26" t="s">
        <v>144</v>
      </c>
      <c r="B73" s="31">
        <v>45497</v>
      </c>
      <c r="C73" s="31">
        <v>45497</v>
      </c>
      <c r="D73" s="31">
        <v>45562</v>
      </c>
      <c r="E73" s="26" t="s">
        <v>137</v>
      </c>
      <c r="F73" s="26" t="s">
        <v>8</v>
      </c>
      <c r="G73" s="27">
        <v>5</v>
      </c>
      <c r="H73" s="26" t="s">
        <v>149</v>
      </c>
      <c r="I73" s="28" t="s">
        <v>177</v>
      </c>
    </row>
    <row r="74" spans="1:9" x14ac:dyDescent="0.35">
      <c r="A74" s="26" t="s">
        <v>144</v>
      </c>
      <c r="B74" s="31">
        <v>45497</v>
      </c>
      <c r="C74" s="31">
        <v>45497</v>
      </c>
      <c r="D74" s="31">
        <v>45562</v>
      </c>
      <c r="E74" s="26" t="s">
        <v>137</v>
      </c>
      <c r="F74" s="26" t="s">
        <v>8</v>
      </c>
      <c r="G74" s="27">
        <v>33</v>
      </c>
      <c r="H74" s="26" t="s">
        <v>150</v>
      </c>
      <c r="I74" s="28" t="s">
        <v>177</v>
      </c>
    </row>
    <row r="75" spans="1:9" x14ac:dyDescent="0.35">
      <c r="A75" s="26" t="s">
        <v>23</v>
      </c>
      <c r="B75" s="31">
        <v>45497</v>
      </c>
      <c r="C75" s="31">
        <v>45498</v>
      </c>
      <c r="D75" s="31">
        <v>45562</v>
      </c>
      <c r="E75" s="26" t="s">
        <v>151</v>
      </c>
      <c r="F75" s="26" t="s">
        <v>9</v>
      </c>
      <c r="G75" s="27">
        <v>11</v>
      </c>
      <c r="H75" s="26" t="s">
        <v>152</v>
      </c>
      <c r="I75" s="28" t="s">
        <v>177</v>
      </c>
    </row>
    <row r="76" spans="1:9" x14ac:dyDescent="0.35">
      <c r="A76" s="26" t="s">
        <v>21</v>
      </c>
      <c r="B76" s="31">
        <v>45495</v>
      </c>
      <c r="C76" s="31">
        <v>45498</v>
      </c>
      <c r="D76" s="31">
        <v>45555</v>
      </c>
      <c r="E76" s="26" t="s">
        <v>153</v>
      </c>
      <c r="F76" s="26" t="s">
        <v>9</v>
      </c>
      <c r="G76" s="27">
        <v>31</v>
      </c>
      <c r="H76" s="26" t="s">
        <v>154</v>
      </c>
      <c r="I76" s="28" t="s">
        <v>184</v>
      </c>
    </row>
    <row r="77" spans="1:9" x14ac:dyDescent="0.35">
      <c r="A77" s="26" t="s">
        <v>155</v>
      </c>
      <c r="B77" s="31">
        <v>45499</v>
      </c>
      <c r="C77" s="31">
        <v>45499</v>
      </c>
      <c r="D77" s="31">
        <v>45561</v>
      </c>
      <c r="E77" s="26" t="s">
        <v>156</v>
      </c>
      <c r="F77" s="26" t="s">
        <v>8</v>
      </c>
      <c r="G77" s="27">
        <v>80</v>
      </c>
      <c r="H77" s="26" t="s">
        <v>157</v>
      </c>
      <c r="I77" s="28" t="s">
        <v>180</v>
      </c>
    </row>
    <row r="78" spans="1:9" x14ac:dyDescent="0.35">
      <c r="A78" s="26" t="s">
        <v>23</v>
      </c>
      <c r="B78" s="31">
        <v>45502</v>
      </c>
      <c r="C78" s="31">
        <v>45502</v>
      </c>
      <c r="D78" s="31">
        <v>45562</v>
      </c>
      <c r="E78" s="26" t="s">
        <v>158</v>
      </c>
      <c r="F78" s="26" t="s">
        <v>8</v>
      </c>
      <c r="G78" s="27">
        <v>43</v>
      </c>
      <c r="H78" s="26" t="s">
        <v>159</v>
      </c>
      <c r="I78" s="28" t="s">
        <v>177</v>
      </c>
    </row>
    <row r="79" spans="1:9" x14ac:dyDescent="0.35">
      <c r="A79" s="26" t="s">
        <v>23</v>
      </c>
      <c r="B79" s="31">
        <v>45499</v>
      </c>
      <c r="C79" s="31">
        <v>45502</v>
      </c>
      <c r="D79" s="31">
        <v>45559</v>
      </c>
      <c r="E79" s="26" t="s">
        <v>160</v>
      </c>
      <c r="F79" s="26" t="s">
        <v>9</v>
      </c>
      <c r="G79" s="27">
        <v>20</v>
      </c>
      <c r="H79" s="26" t="s">
        <v>161</v>
      </c>
      <c r="I79" s="28" t="s">
        <v>176</v>
      </c>
    </row>
    <row r="80" spans="1:9" x14ac:dyDescent="0.35">
      <c r="A80" s="26" t="s">
        <v>79</v>
      </c>
      <c r="B80" s="31">
        <v>45499</v>
      </c>
      <c r="C80" s="31">
        <v>45502</v>
      </c>
      <c r="D80" s="31">
        <v>45559</v>
      </c>
      <c r="E80" s="26" t="s">
        <v>160</v>
      </c>
      <c r="F80" s="26" t="s">
        <v>9</v>
      </c>
      <c r="G80" s="27">
        <v>182</v>
      </c>
      <c r="H80" s="26" t="s">
        <v>162</v>
      </c>
      <c r="I80" s="28" t="s">
        <v>176</v>
      </c>
    </row>
    <row r="81" spans="1:9" x14ac:dyDescent="0.35">
      <c r="A81" s="26" t="s">
        <v>5</v>
      </c>
      <c r="B81" s="31">
        <v>45499</v>
      </c>
      <c r="C81" s="31">
        <v>45502</v>
      </c>
      <c r="D81" s="31">
        <v>45559</v>
      </c>
      <c r="E81" s="26" t="s">
        <v>160</v>
      </c>
      <c r="F81" s="26" t="s">
        <v>9</v>
      </c>
      <c r="G81" s="27">
        <v>19</v>
      </c>
      <c r="H81" s="26" t="s">
        <v>163</v>
      </c>
      <c r="I81" s="28" t="s">
        <v>176</v>
      </c>
    </row>
    <row r="82" spans="1:9" x14ac:dyDescent="0.35">
      <c r="A82" s="26" t="s">
        <v>21</v>
      </c>
      <c r="B82" s="31">
        <v>45499</v>
      </c>
      <c r="C82" s="31">
        <v>45502</v>
      </c>
      <c r="D82" s="31">
        <v>45559</v>
      </c>
      <c r="E82" s="26" t="s">
        <v>160</v>
      </c>
      <c r="F82" s="26" t="s">
        <v>9</v>
      </c>
      <c r="G82" s="27">
        <v>11</v>
      </c>
      <c r="H82" s="26" t="s">
        <v>164</v>
      </c>
      <c r="I82" s="28" t="s">
        <v>176</v>
      </c>
    </row>
    <row r="83" spans="1:9" x14ac:dyDescent="0.35">
      <c r="A83" s="26" t="s">
        <v>165</v>
      </c>
      <c r="B83" s="31">
        <v>45499</v>
      </c>
      <c r="C83" s="31">
        <v>45502</v>
      </c>
      <c r="D83" s="31">
        <v>45559</v>
      </c>
      <c r="E83" s="26" t="s">
        <v>160</v>
      </c>
      <c r="F83" s="26" t="s">
        <v>9</v>
      </c>
      <c r="G83" s="27">
        <v>16</v>
      </c>
      <c r="H83" s="26" t="s">
        <v>166</v>
      </c>
      <c r="I83" s="28" t="s">
        <v>176</v>
      </c>
    </row>
    <row r="84" spans="1:9" x14ac:dyDescent="0.35">
      <c r="A84" s="26" t="s">
        <v>22</v>
      </c>
      <c r="B84" s="31">
        <v>45499</v>
      </c>
      <c r="C84" s="31">
        <v>45502</v>
      </c>
      <c r="D84" s="31">
        <v>45559</v>
      </c>
      <c r="E84" s="26" t="s">
        <v>160</v>
      </c>
      <c r="F84" s="26" t="s">
        <v>9</v>
      </c>
      <c r="G84" s="27">
        <v>18</v>
      </c>
      <c r="H84" s="26" t="s">
        <v>167</v>
      </c>
      <c r="I84" s="28" t="s">
        <v>176</v>
      </c>
    </row>
    <row r="85" spans="1:9" x14ac:dyDescent="0.35">
      <c r="A85" s="26" t="s">
        <v>6</v>
      </c>
      <c r="B85" s="31">
        <v>45499</v>
      </c>
      <c r="C85" s="31">
        <v>45502</v>
      </c>
      <c r="D85" s="31">
        <v>45559</v>
      </c>
      <c r="E85" s="26" t="s">
        <v>160</v>
      </c>
      <c r="F85" s="26" t="s">
        <v>9</v>
      </c>
      <c r="G85" s="27">
        <v>13</v>
      </c>
      <c r="H85" s="26" t="s">
        <v>168</v>
      </c>
      <c r="I85" s="28" t="s">
        <v>176</v>
      </c>
    </row>
    <row r="86" spans="1:9" x14ac:dyDescent="0.35">
      <c r="A86" s="26" t="s">
        <v>62</v>
      </c>
      <c r="B86" s="31">
        <v>45499</v>
      </c>
      <c r="C86" s="31">
        <v>45502</v>
      </c>
      <c r="D86" s="31">
        <v>45559</v>
      </c>
      <c r="E86" s="26" t="s">
        <v>160</v>
      </c>
      <c r="F86" s="26" t="s">
        <v>9</v>
      </c>
      <c r="G86" s="27">
        <v>11</v>
      </c>
      <c r="H86" s="26" t="s">
        <v>169</v>
      </c>
      <c r="I86" s="28" t="s">
        <v>176</v>
      </c>
    </row>
    <row r="87" spans="1:9" x14ac:dyDescent="0.35">
      <c r="A87" s="26" t="s">
        <v>84</v>
      </c>
      <c r="B87" s="31">
        <v>45502</v>
      </c>
      <c r="C87" s="31">
        <v>45502</v>
      </c>
      <c r="D87" s="31">
        <v>45566</v>
      </c>
      <c r="E87" s="26" t="s">
        <v>170</v>
      </c>
      <c r="F87" s="26" t="s">
        <v>10</v>
      </c>
      <c r="G87" s="27">
        <v>72</v>
      </c>
      <c r="H87" s="26" t="s">
        <v>171</v>
      </c>
      <c r="I87" s="28" t="s">
        <v>190</v>
      </c>
    </row>
    <row r="88" spans="1:9" x14ac:dyDescent="0.35">
      <c r="A88" s="26" t="s">
        <v>62</v>
      </c>
      <c r="B88" s="31">
        <v>45495</v>
      </c>
      <c r="C88" s="31">
        <v>45503</v>
      </c>
      <c r="D88" s="31">
        <v>45565</v>
      </c>
      <c r="E88" s="26" t="s">
        <v>195</v>
      </c>
      <c r="F88" s="26" t="s">
        <v>9</v>
      </c>
      <c r="G88" s="27">
        <v>60</v>
      </c>
      <c r="H88" s="26" t="s">
        <v>196</v>
      </c>
      <c r="I88" s="28" t="s">
        <v>184</v>
      </c>
    </row>
    <row r="89" spans="1:9" x14ac:dyDescent="0.35">
      <c r="A89" s="26" t="s">
        <v>21</v>
      </c>
      <c r="B89" s="31">
        <v>45411</v>
      </c>
      <c r="C89" s="31">
        <v>45503</v>
      </c>
      <c r="D89" s="31">
        <v>45471</v>
      </c>
      <c r="E89" s="26" t="s">
        <v>197</v>
      </c>
      <c r="F89" s="26" t="s">
        <v>8</v>
      </c>
      <c r="G89" s="27">
        <v>12</v>
      </c>
      <c r="H89" s="26" t="s">
        <v>198</v>
      </c>
      <c r="I89" s="28" t="s">
        <v>188</v>
      </c>
    </row>
    <row r="90" spans="1:9" x14ac:dyDescent="0.35">
      <c r="A90" s="26" t="s">
        <v>114</v>
      </c>
      <c r="B90" s="31">
        <v>45499</v>
      </c>
      <c r="C90" s="31">
        <v>45503</v>
      </c>
      <c r="D90" s="31">
        <v>45565</v>
      </c>
      <c r="E90" s="26" t="s">
        <v>199</v>
      </c>
      <c r="F90" s="26" t="s">
        <v>8</v>
      </c>
      <c r="G90" s="27">
        <v>17</v>
      </c>
      <c r="H90" s="26" t="s">
        <v>200</v>
      </c>
      <c r="I90" s="28" t="s">
        <v>176</v>
      </c>
    </row>
    <row r="91" spans="1:9" x14ac:dyDescent="0.35">
      <c r="A91" s="26" t="s">
        <v>79</v>
      </c>
      <c r="B91" s="31">
        <v>45499</v>
      </c>
      <c r="C91" s="31">
        <v>45504</v>
      </c>
      <c r="D91" s="31">
        <v>45559</v>
      </c>
      <c r="E91" s="26" t="s">
        <v>201</v>
      </c>
      <c r="F91" s="26" t="s">
        <v>9</v>
      </c>
      <c r="G91" s="27">
        <v>3</v>
      </c>
      <c r="H91" s="26" t="s">
        <v>202</v>
      </c>
      <c r="I91" s="28" t="s">
        <v>181</v>
      </c>
    </row>
    <row r="92" spans="1:9" x14ac:dyDescent="0.35">
      <c r="A92" s="26" t="s">
        <v>79</v>
      </c>
      <c r="B92" s="31">
        <v>45499</v>
      </c>
      <c r="C92" s="31">
        <v>45504</v>
      </c>
      <c r="D92" s="31">
        <v>45559</v>
      </c>
      <c r="E92" s="26" t="s">
        <v>201</v>
      </c>
      <c r="F92" s="26" t="s">
        <v>9</v>
      </c>
      <c r="G92" s="27">
        <v>5</v>
      </c>
      <c r="H92" s="26" t="s">
        <v>203</v>
      </c>
      <c r="I92" s="28" t="s">
        <v>181</v>
      </c>
    </row>
    <row r="93" spans="1:9" x14ac:dyDescent="0.35">
      <c r="A93" s="26" t="s">
        <v>7</v>
      </c>
      <c r="B93" s="31">
        <v>45503</v>
      </c>
      <c r="C93" s="31">
        <v>45504</v>
      </c>
      <c r="D93" s="31">
        <v>45565</v>
      </c>
      <c r="E93" s="26" t="s">
        <v>204</v>
      </c>
      <c r="F93" s="26" t="s">
        <v>8</v>
      </c>
      <c r="G93" s="27">
        <v>2</v>
      </c>
      <c r="H93" s="26" t="s">
        <v>205</v>
      </c>
      <c r="I93" s="28" t="s">
        <v>180</v>
      </c>
    </row>
    <row r="94" spans="1:9" x14ac:dyDescent="0.35">
      <c r="A94" s="26" t="s">
        <v>5</v>
      </c>
      <c r="B94" s="31">
        <v>45499</v>
      </c>
      <c r="C94" s="31">
        <v>45504</v>
      </c>
      <c r="D94" s="31">
        <v>45566</v>
      </c>
      <c r="E94" s="26" t="s">
        <v>206</v>
      </c>
      <c r="F94" s="26" t="s">
        <v>9</v>
      </c>
      <c r="G94" s="27">
        <v>14</v>
      </c>
      <c r="H94" s="26" t="s">
        <v>207</v>
      </c>
      <c r="I94" s="28" t="s">
        <v>187</v>
      </c>
    </row>
    <row r="95" spans="1:9" x14ac:dyDescent="0.35">
      <c r="A95" s="26" t="s">
        <v>5</v>
      </c>
      <c r="B95" s="31">
        <v>45499</v>
      </c>
      <c r="C95" s="31">
        <v>45504</v>
      </c>
      <c r="D95" s="31">
        <v>45566</v>
      </c>
      <c r="E95" s="26" t="s">
        <v>206</v>
      </c>
      <c r="F95" s="26" t="s">
        <v>9</v>
      </c>
      <c r="G95" s="27">
        <v>3</v>
      </c>
      <c r="H95" s="26" t="s">
        <v>208</v>
      </c>
      <c r="I95" s="28" t="s">
        <v>187</v>
      </c>
    </row>
    <row r="96" spans="1:9" x14ac:dyDescent="0.35">
      <c r="A96" s="26" t="s">
        <v>5</v>
      </c>
      <c r="B96" s="31">
        <v>45499</v>
      </c>
      <c r="C96" s="31">
        <v>45504</v>
      </c>
      <c r="D96" s="31">
        <v>45566</v>
      </c>
      <c r="E96" s="26" t="s">
        <v>206</v>
      </c>
      <c r="F96" s="26" t="s">
        <v>9</v>
      </c>
      <c r="G96" s="27">
        <v>3</v>
      </c>
      <c r="H96" s="26" t="s">
        <v>209</v>
      </c>
      <c r="I96" s="28" t="s">
        <v>187</v>
      </c>
    </row>
    <row r="97" spans="1:9" x14ac:dyDescent="0.35">
      <c r="A97" s="26" t="s">
        <v>5</v>
      </c>
      <c r="B97" s="31">
        <v>45499</v>
      </c>
      <c r="C97" s="31">
        <v>45504</v>
      </c>
      <c r="D97" s="31">
        <v>45566</v>
      </c>
      <c r="E97" s="26" t="s">
        <v>206</v>
      </c>
      <c r="F97" s="26" t="s">
        <v>9</v>
      </c>
      <c r="G97" s="27">
        <v>3</v>
      </c>
      <c r="H97" s="26" t="s">
        <v>210</v>
      </c>
      <c r="I97" s="28" t="s">
        <v>187</v>
      </c>
    </row>
    <row r="98" spans="1:9" x14ac:dyDescent="0.35">
      <c r="A98" s="26" t="s">
        <v>5</v>
      </c>
      <c r="B98" s="31">
        <v>45499</v>
      </c>
      <c r="C98" s="31">
        <v>45504</v>
      </c>
      <c r="D98" s="31">
        <v>45566</v>
      </c>
      <c r="E98" s="26" t="s">
        <v>206</v>
      </c>
      <c r="F98" s="26" t="s">
        <v>9</v>
      </c>
      <c r="G98" s="27">
        <v>2</v>
      </c>
      <c r="H98" s="26" t="s">
        <v>211</v>
      </c>
      <c r="I98" s="28" t="s">
        <v>187</v>
      </c>
    </row>
    <row r="99" spans="1:9" x14ac:dyDescent="0.35">
      <c r="A99" s="26" t="s">
        <v>5</v>
      </c>
      <c r="B99" s="31">
        <v>45499</v>
      </c>
      <c r="C99" s="31">
        <v>45504</v>
      </c>
      <c r="D99" s="31">
        <v>45566</v>
      </c>
      <c r="E99" s="26" t="s">
        <v>206</v>
      </c>
      <c r="F99" s="26" t="s">
        <v>9</v>
      </c>
      <c r="G99" s="27">
        <v>1</v>
      </c>
      <c r="H99" s="26" t="s">
        <v>212</v>
      </c>
      <c r="I99" s="28" t="s">
        <v>187</v>
      </c>
    </row>
    <row r="100" spans="1:9" x14ac:dyDescent="0.35">
      <c r="A100" s="26" t="s">
        <v>5</v>
      </c>
      <c r="B100" s="31">
        <v>45499</v>
      </c>
      <c r="C100" s="31">
        <v>45504</v>
      </c>
      <c r="D100" s="31">
        <v>45566</v>
      </c>
      <c r="E100" s="26" t="s">
        <v>206</v>
      </c>
      <c r="F100" s="26" t="s">
        <v>9</v>
      </c>
      <c r="G100" s="27">
        <v>3</v>
      </c>
      <c r="H100" s="26" t="s">
        <v>213</v>
      </c>
      <c r="I100" s="28" t="s">
        <v>187</v>
      </c>
    </row>
    <row r="101" spans="1:9" x14ac:dyDescent="0.35">
      <c r="A101" s="26" t="s">
        <v>86</v>
      </c>
      <c r="B101" s="31">
        <v>45502</v>
      </c>
      <c r="C101" s="31">
        <v>45504</v>
      </c>
      <c r="D101" s="31">
        <v>45565</v>
      </c>
      <c r="E101" s="26" t="s">
        <v>214</v>
      </c>
      <c r="F101" s="26" t="s">
        <v>8</v>
      </c>
      <c r="G101" s="27">
        <v>20</v>
      </c>
      <c r="H101" s="26" t="s">
        <v>215</v>
      </c>
      <c r="I101" s="28" t="s">
        <v>179</v>
      </c>
    </row>
    <row r="102" spans="1:9" x14ac:dyDescent="0.35">
      <c r="A102" s="26" t="s">
        <v>62</v>
      </c>
      <c r="B102" s="31">
        <v>45497</v>
      </c>
      <c r="C102" s="31">
        <v>45504</v>
      </c>
      <c r="D102" s="31">
        <v>45562</v>
      </c>
      <c r="E102" s="26" t="s">
        <v>151</v>
      </c>
      <c r="F102" s="26" t="s">
        <v>9</v>
      </c>
      <c r="G102" s="27">
        <v>622</v>
      </c>
      <c r="H102" s="26" t="s">
        <v>216</v>
      </c>
      <c r="I102" s="28" t="s">
        <v>177</v>
      </c>
    </row>
    <row r="103" spans="1:9" x14ac:dyDescent="0.35">
      <c r="A103" s="26" t="s">
        <v>62</v>
      </c>
      <c r="B103" s="31">
        <v>45497</v>
      </c>
      <c r="C103" s="31">
        <v>45504</v>
      </c>
      <c r="D103" s="31">
        <v>45562</v>
      </c>
      <c r="E103" s="26" t="s">
        <v>151</v>
      </c>
      <c r="F103" s="26" t="s">
        <v>9</v>
      </c>
      <c r="G103" s="27">
        <v>2</v>
      </c>
      <c r="H103" s="26" t="s">
        <v>217</v>
      </c>
      <c r="I103" s="28" t="s">
        <v>177</v>
      </c>
    </row>
    <row r="104" spans="1:9" x14ac:dyDescent="0.35">
      <c r="A104" s="26" t="s">
        <v>62</v>
      </c>
      <c r="B104" s="31">
        <v>45497</v>
      </c>
      <c r="C104" s="31">
        <v>45504</v>
      </c>
      <c r="D104" s="31">
        <v>45562</v>
      </c>
      <c r="E104" s="26" t="s">
        <v>151</v>
      </c>
      <c r="F104" s="26" t="s">
        <v>9</v>
      </c>
      <c r="G104" s="27">
        <v>2</v>
      </c>
      <c r="H104" s="26" t="s">
        <v>218</v>
      </c>
      <c r="I104" s="28" t="s">
        <v>177</v>
      </c>
    </row>
    <row r="105" spans="1:9" x14ac:dyDescent="0.35">
      <c r="A105" s="26" t="s">
        <v>62</v>
      </c>
      <c r="B105" s="31">
        <v>45502</v>
      </c>
      <c r="C105" s="31">
        <v>45504</v>
      </c>
      <c r="D105" s="31">
        <v>45563</v>
      </c>
      <c r="E105" s="26" t="s">
        <v>219</v>
      </c>
      <c r="F105" s="26" t="s">
        <v>8</v>
      </c>
      <c r="G105" s="27">
        <v>85</v>
      </c>
      <c r="H105" s="26" t="s">
        <v>220</v>
      </c>
      <c r="I105" s="28" t="s">
        <v>179</v>
      </c>
    </row>
    <row r="106" spans="1:9" x14ac:dyDescent="0.35">
      <c r="A106" s="26" t="s">
        <v>165</v>
      </c>
      <c r="B106" s="31">
        <v>45499</v>
      </c>
      <c r="C106" s="31">
        <v>45504</v>
      </c>
      <c r="D106" s="31">
        <v>45502</v>
      </c>
      <c r="E106" s="26" t="s">
        <v>221</v>
      </c>
      <c r="F106" s="26" t="s">
        <v>9</v>
      </c>
      <c r="G106" s="27">
        <v>46</v>
      </c>
      <c r="H106" s="26" t="s">
        <v>222</v>
      </c>
      <c r="I106" s="28" t="s">
        <v>190</v>
      </c>
    </row>
    <row r="107" spans="1:9" x14ac:dyDescent="0.35">
      <c r="A107" s="26" t="s">
        <v>6</v>
      </c>
      <c r="B107" s="31">
        <v>45504</v>
      </c>
      <c r="C107" s="31">
        <v>45504</v>
      </c>
      <c r="D107" s="31">
        <v>45495</v>
      </c>
      <c r="E107" s="26" t="s">
        <v>223</v>
      </c>
      <c r="F107" s="26" t="s">
        <v>9</v>
      </c>
      <c r="G107" s="27">
        <v>34</v>
      </c>
      <c r="H107" s="26" t="s">
        <v>224</v>
      </c>
      <c r="I107" s="28" t="s">
        <v>177</v>
      </c>
    </row>
    <row r="108" spans="1:9" x14ac:dyDescent="0.35">
      <c r="A108" s="26" t="s">
        <v>6</v>
      </c>
      <c r="B108" s="31">
        <v>45504</v>
      </c>
      <c r="C108" s="31">
        <v>45504</v>
      </c>
      <c r="D108" s="31">
        <v>45495</v>
      </c>
      <c r="E108" s="26" t="s">
        <v>223</v>
      </c>
      <c r="F108" s="26" t="s">
        <v>9</v>
      </c>
      <c r="G108" s="27">
        <v>83</v>
      </c>
      <c r="H108" s="27" t="s">
        <v>225</v>
      </c>
      <c r="I108" s="28" t="s">
        <v>177</v>
      </c>
    </row>
    <row r="109" spans="1:9" x14ac:dyDescent="0.35">
      <c r="A109" s="26" t="s">
        <v>84</v>
      </c>
      <c r="B109" s="31">
        <v>45504</v>
      </c>
      <c r="C109" s="31">
        <v>45504</v>
      </c>
      <c r="D109" s="31">
        <v>45565</v>
      </c>
      <c r="E109" s="26" t="s">
        <v>226</v>
      </c>
      <c r="F109" s="26" t="s">
        <v>9</v>
      </c>
      <c r="G109" s="27">
        <v>4</v>
      </c>
      <c r="H109" s="27" t="s">
        <v>227</v>
      </c>
      <c r="I109" s="28" t="s">
        <v>187</v>
      </c>
    </row>
    <row r="110" spans="1:9" x14ac:dyDescent="0.35">
      <c r="A110" s="26" t="s">
        <v>6</v>
      </c>
      <c r="B110" s="31">
        <v>45504</v>
      </c>
      <c r="C110" s="31">
        <v>45505</v>
      </c>
      <c r="D110" s="31">
        <v>45566</v>
      </c>
      <c r="E110" s="26" t="s">
        <v>230</v>
      </c>
      <c r="F110" s="26" t="s">
        <v>9</v>
      </c>
      <c r="G110" s="27">
        <v>49</v>
      </c>
      <c r="H110" s="27" t="s">
        <v>231</v>
      </c>
      <c r="I110" s="28" t="s">
        <v>184</v>
      </c>
    </row>
    <row r="111" spans="1:9" x14ac:dyDescent="0.35">
      <c r="A111" s="26" t="s">
        <v>6</v>
      </c>
      <c r="B111" s="31">
        <v>45505</v>
      </c>
      <c r="C111" s="31">
        <v>45505</v>
      </c>
      <c r="D111" s="31">
        <v>45565</v>
      </c>
      <c r="E111" s="26" t="s">
        <v>232</v>
      </c>
      <c r="F111" s="26" t="s">
        <v>9</v>
      </c>
      <c r="G111" s="27">
        <v>71</v>
      </c>
      <c r="H111" s="27" t="s">
        <v>233</v>
      </c>
      <c r="I111" s="28" t="s">
        <v>184</v>
      </c>
    </row>
    <row r="112" spans="1:9" x14ac:dyDescent="0.35">
      <c r="A112" s="26" t="s">
        <v>84</v>
      </c>
      <c r="B112" s="31">
        <v>45504</v>
      </c>
      <c r="C112" s="31">
        <v>45505</v>
      </c>
      <c r="D112" s="31">
        <v>45565</v>
      </c>
      <c r="E112" s="26" t="s">
        <v>234</v>
      </c>
      <c r="F112" s="26" t="s">
        <v>9</v>
      </c>
      <c r="G112" s="27">
        <v>141</v>
      </c>
      <c r="H112" s="27" t="s">
        <v>235</v>
      </c>
      <c r="I112" s="28" t="s">
        <v>184</v>
      </c>
    </row>
    <row r="113" spans="1:9" x14ac:dyDescent="0.35">
      <c r="A113" s="26" t="s">
        <v>21</v>
      </c>
      <c r="B113" s="31">
        <v>45505</v>
      </c>
      <c r="C113" s="31">
        <v>45505</v>
      </c>
      <c r="D113" s="31">
        <v>45506</v>
      </c>
      <c r="E113" s="26" t="s">
        <v>236</v>
      </c>
      <c r="F113" s="26" t="s">
        <v>8</v>
      </c>
      <c r="G113" s="27">
        <v>33</v>
      </c>
      <c r="H113" s="27" t="s">
        <v>237</v>
      </c>
      <c r="I113" s="28" t="s">
        <v>177</v>
      </c>
    </row>
    <row r="114" spans="1:9" x14ac:dyDescent="0.35">
      <c r="A114" s="26" t="s">
        <v>5</v>
      </c>
      <c r="B114" s="31">
        <v>45498</v>
      </c>
      <c r="C114" s="31">
        <v>45506</v>
      </c>
      <c r="D114" s="31">
        <v>45565</v>
      </c>
      <c r="E114" s="26" t="s">
        <v>238</v>
      </c>
      <c r="F114" s="26" t="s">
        <v>8</v>
      </c>
      <c r="G114" s="27">
        <v>23</v>
      </c>
      <c r="H114" s="27" t="s">
        <v>239</v>
      </c>
      <c r="I114" s="28" t="s">
        <v>178</v>
      </c>
    </row>
    <row r="115" spans="1:9" x14ac:dyDescent="0.35">
      <c r="A115" s="26" t="s">
        <v>84</v>
      </c>
      <c r="B115" s="31">
        <v>45506</v>
      </c>
      <c r="C115" s="31">
        <v>45506</v>
      </c>
      <c r="D115" s="31">
        <v>45506</v>
      </c>
      <c r="E115" s="26" t="s">
        <v>240</v>
      </c>
      <c r="F115" s="26" t="s">
        <v>9</v>
      </c>
      <c r="G115" s="27">
        <v>127</v>
      </c>
      <c r="H115" s="27" t="s">
        <v>241</v>
      </c>
      <c r="I115" s="28" t="s">
        <v>184</v>
      </c>
    </row>
    <row r="116" spans="1:9" x14ac:dyDescent="0.35">
      <c r="A116" s="26" t="s">
        <v>21</v>
      </c>
      <c r="B116" s="31">
        <v>45509</v>
      </c>
      <c r="C116" s="31">
        <v>45509</v>
      </c>
      <c r="D116" s="31">
        <v>45569</v>
      </c>
      <c r="E116" s="26" t="s">
        <v>38</v>
      </c>
      <c r="F116" s="26" t="s">
        <v>8</v>
      </c>
      <c r="G116" s="27">
        <v>19</v>
      </c>
      <c r="H116" s="27" t="s">
        <v>39</v>
      </c>
      <c r="I116" s="28" t="s">
        <v>177</v>
      </c>
    </row>
    <row r="117" spans="1:9" x14ac:dyDescent="0.35">
      <c r="A117" s="26" t="s">
        <v>242</v>
      </c>
      <c r="B117" s="31">
        <v>45510</v>
      </c>
      <c r="C117" s="31">
        <v>45510</v>
      </c>
      <c r="D117" s="31">
        <v>45577</v>
      </c>
      <c r="E117" s="26" t="s">
        <v>243</v>
      </c>
      <c r="F117" s="27" t="s">
        <v>8</v>
      </c>
      <c r="G117" s="27">
        <v>273</v>
      </c>
      <c r="H117" s="27" t="s">
        <v>245</v>
      </c>
      <c r="I117" s="26" t="s">
        <v>179</v>
      </c>
    </row>
    <row r="118" spans="1:9" x14ac:dyDescent="0.35">
      <c r="A118" s="26" t="s">
        <v>22</v>
      </c>
      <c r="B118" s="31">
        <v>45510</v>
      </c>
      <c r="C118" s="31">
        <v>45510</v>
      </c>
      <c r="D118" s="31">
        <v>45566</v>
      </c>
      <c r="E118" s="26" t="s">
        <v>244</v>
      </c>
      <c r="F118" s="27" t="s">
        <v>9</v>
      </c>
      <c r="G118" s="27">
        <v>1</v>
      </c>
      <c r="H118" s="27" t="s">
        <v>246</v>
      </c>
      <c r="I118" s="26" t="s">
        <v>180</v>
      </c>
    </row>
    <row r="119" spans="1:9" x14ac:dyDescent="0.35">
      <c r="A119" s="26" t="s">
        <v>5</v>
      </c>
      <c r="B119" s="31">
        <v>45511</v>
      </c>
      <c r="C119" s="31">
        <v>45512</v>
      </c>
      <c r="D119" s="31">
        <v>45572</v>
      </c>
      <c r="E119" s="26" t="s">
        <v>248</v>
      </c>
      <c r="F119" s="26" t="s">
        <v>9</v>
      </c>
      <c r="G119" s="27">
        <v>84</v>
      </c>
      <c r="H119" s="27" t="s">
        <v>253</v>
      </c>
      <c r="I119" s="26" t="s">
        <v>182</v>
      </c>
    </row>
    <row r="120" spans="1:9" x14ac:dyDescent="0.35">
      <c r="A120" s="26" t="s">
        <v>23</v>
      </c>
      <c r="B120" s="31">
        <v>45513</v>
      </c>
      <c r="C120" s="31">
        <v>45513</v>
      </c>
      <c r="D120" s="31">
        <v>45573</v>
      </c>
      <c r="E120" s="26" t="s">
        <v>249</v>
      </c>
      <c r="F120" s="26" t="s">
        <v>9</v>
      </c>
      <c r="G120" s="27">
        <v>42</v>
      </c>
      <c r="H120" s="27" t="s">
        <v>254</v>
      </c>
      <c r="I120" s="26" t="s">
        <v>177</v>
      </c>
    </row>
    <row r="121" spans="1:9" x14ac:dyDescent="0.35">
      <c r="A121" s="26" t="s">
        <v>5</v>
      </c>
      <c r="B121" s="31">
        <v>45512</v>
      </c>
      <c r="C121" s="31">
        <v>45513</v>
      </c>
      <c r="D121" s="31">
        <v>45535</v>
      </c>
      <c r="E121" s="26" t="s">
        <v>250</v>
      </c>
      <c r="F121" s="26" t="s">
        <v>9</v>
      </c>
      <c r="G121" s="27">
        <v>16</v>
      </c>
      <c r="H121" s="27" t="s">
        <v>255</v>
      </c>
      <c r="I121" s="26" t="s">
        <v>184</v>
      </c>
    </row>
    <row r="122" spans="1:9" x14ac:dyDescent="0.35">
      <c r="A122" s="26" t="s">
        <v>22</v>
      </c>
      <c r="B122" s="31">
        <v>45513</v>
      </c>
      <c r="C122" s="31">
        <v>45516</v>
      </c>
      <c r="D122" s="31">
        <v>45573</v>
      </c>
      <c r="E122" s="26" t="s">
        <v>112</v>
      </c>
      <c r="F122" s="26" t="s">
        <v>8</v>
      </c>
      <c r="G122" s="27">
        <v>236</v>
      </c>
      <c r="H122" s="27" t="s">
        <v>113</v>
      </c>
      <c r="I122" s="26" t="s">
        <v>178</v>
      </c>
    </row>
    <row r="123" spans="1:9" x14ac:dyDescent="0.35">
      <c r="A123" s="26" t="s">
        <v>114</v>
      </c>
      <c r="B123" s="31">
        <v>45513</v>
      </c>
      <c r="C123" s="31">
        <v>45516</v>
      </c>
      <c r="D123" s="31">
        <v>45573</v>
      </c>
      <c r="E123" s="26" t="s">
        <v>112</v>
      </c>
      <c r="F123" s="26" t="s">
        <v>8</v>
      </c>
      <c r="G123" s="27">
        <v>112</v>
      </c>
      <c r="H123" s="27" t="s">
        <v>256</v>
      </c>
      <c r="I123" s="26" t="s">
        <v>178</v>
      </c>
    </row>
    <row r="124" spans="1:9" x14ac:dyDescent="0.35">
      <c r="A124" s="26" t="s">
        <v>84</v>
      </c>
      <c r="B124" s="31">
        <v>45516</v>
      </c>
      <c r="C124" s="31">
        <v>45516</v>
      </c>
      <c r="D124" s="31">
        <v>45576</v>
      </c>
      <c r="E124" s="26" t="s">
        <v>251</v>
      </c>
      <c r="F124" s="26" t="s">
        <v>9</v>
      </c>
      <c r="G124" s="27">
        <v>52</v>
      </c>
      <c r="H124" s="27" t="s">
        <v>257</v>
      </c>
      <c r="I124" s="26" t="s">
        <v>184</v>
      </c>
    </row>
    <row r="125" spans="1:9" x14ac:dyDescent="0.35">
      <c r="A125" s="26" t="s">
        <v>247</v>
      </c>
      <c r="B125" s="31">
        <v>45516</v>
      </c>
      <c r="C125" s="31">
        <v>45516</v>
      </c>
      <c r="D125" s="31">
        <v>45535</v>
      </c>
      <c r="E125" s="26" t="s">
        <v>252</v>
      </c>
      <c r="F125" s="26" t="s">
        <v>9</v>
      </c>
      <c r="G125" s="27">
        <v>1</v>
      </c>
      <c r="H125" s="27" t="s">
        <v>258</v>
      </c>
      <c r="I125" s="26" t="s">
        <v>188</v>
      </c>
    </row>
    <row r="126" spans="1:9" x14ac:dyDescent="0.35">
      <c r="A126" s="32" t="s">
        <v>5</v>
      </c>
      <c r="B126" s="35">
        <v>45516</v>
      </c>
      <c r="C126" s="35">
        <v>45517</v>
      </c>
      <c r="D126" s="35">
        <v>45579</v>
      </c>
      <c r="E126" s="5" t="s">
        <v>259</v>
      </c>
      <c r="F126" s="5" t="s">
        <v>9</v>
      </c>
      <c r="G126" s="42">
        <v>500</v>
      </c>
      <c r="H126" s="44" t="s">
        <v>264</v>
      </c>
      <c r="I126" s="38" t="s">
        <v>184</v>
      </c>
    </row>
    <row r="127" spans="1:9" x14ac:dyDescent="0.35">
      <c r="A127" s="32" t="s">
        <v>86</v>
      </c>
      <c r="B127" s="36">
        <v>45517</v>
      </c>
      <c r="C127" s="36">
        <v>45518</v>
      </c>
      <c r="D127" s="36">
        <v>45579</v>
      </c>
      <c r="E127" s="34" t="s">
        <v>260</v>
      </c>
      <c r="F127" s="34" t="s">
        <v>9</v>
      </c>
      <c r="G127" s="43">
        <v>179</v>
      </c>
      <c r="H127" s="37" t="s">
        <v>265</v>
      </c>
      <c r="I127" s="38" t="s">
        <v>188</v>
      </c>
    </row>
    <row r="128" spans="1:9" x14ac:dyDescent="0.35">
      <c r="A128" s="32" t="s">
        <v>62</v>
      </c>
      <c r="B128" s="35">
        <v>45518</v>
      </c>
      <c r="C128" s="35">
        <v>45518</v>
      </c>
      <c r="D128" s="35">
        <v>45519</v>
      </c>
      <c r="E128" s="5" t="s">
        <v>261</v>
      </c>
      <c r="F128" s="5" t="s">
        <v>9</v>
      </c>
      <c r="G128" s="42">
        <v>61</v>
      </c>
      <c r="H128" s="44" t="s">
        <v>266</v>
      </c>
      <c r="I128" s="38" t="s">
        <v>181</v>
      </c>
    </row>
    <row r="129" spans="1:9" x14ac:dyDescent="0.35">
      <c r="A129" s="32" t="s">
        <v>165</v>
      </c>
      <c r="B129" s="36">
        <v>45518</v>
      </c>
      <c r="C129" s="36">
        <v>45518</v>
      </c>
      <c r="D129" s="36">
        <v>45659</v>
      </c>
      <c r="E129" s="34" t="s">
        <v>262</v>
      </c>
      <c r="F129" s="34" t="s">
        <v>8</v>
      </c>
      <c r="G129" s="43">
        <v>186</v>
      </c>
      <c r="H129" s="37" t="s">
        <v>267</v>
      </c>
      <c r="I129" s="38" t="s">
        <v>177</v>
      </c>
    </row>
    <row r="130" spans="1:9" x14ac:dyDescent="0.35">
      <c r="A130" s="32" t="s">
        <v>22</v>
      </c>
      <c r="B130" s="35">
        <v>45517</v>
      </c>
      <c r="C130" s="35">
        <v>45518</v>
      </c>
      <c r="D130" s="35">
        <v>45577</v>
      </c>
      <c r="E130" s="5" t="s">
        <v>112</v>
      </c>
      <c r="F130" s="5" t="s">
        <v>8</v>
      </c>
      <c r="G130" s="42">
        <v>11</v>
      </c>
      <c r="H130" s="44" t="s">
        <v>113</v>
      </c>
      <c r="I130" s="38" t="s">
        <v>178</v>
      </c>
    </row>
    <row r="131" spans="1:9" x14ac:dyDescent="0.35">
      <c r="A131" s="33" t="s">
        <v>6</v>
      </c>
      <c r="B131" s="36">
        <v>45518</v>
      </c>
      <c r="C131" s="36">
        <v>45518</v>
      </c>
      <c r="D131" s="36">
        <v>45579</v>
      </c>
      <c r="E131" s="34" t="s">
        <v>263</v>
      </c>
      <c r="F131" s="34" t="s">
        <v>8</v>
      </c>
      <c r="G131" s="43">
        <v>9</v>
      </c>
      <c r="H131" s="37" t="s">
        <v>268</v>
      </c>
      <c r="I131" s="38" t="s">
        <v>191</v>
      </c>
    </row>
    <row r="132" spans="1:9" x14ac:dyDescent="0.35">
      <c r="A132" s="39" t="s">
        <v>114</v>
      </c>
      <c r="B132" s="40">
        <v>45512</v>
      </c>
      <c r="C132" s="40">
        <v>45519</v>
      </c>
      <c r="D132" s="40">
        <v>45565</v>
      </c>
      <c r="E132" s="39" t="s">
        <v>269</v>
      </c>
      <c r="F132" s="39" t="s">
        <v>8</v>
      </c>
      <c r="G132" s="41">
        <v>40</v>
      </c>
      <c r="H132" s="41" t="s">
        <v>270</v>
      </c>
      <c r="I132" s="26" t="s">
        <v>180</v>
      </c>
    </row>
    <row r="133" spans="1:9" x14ac:dyDescent="0.35">
      <c r="A133" s="39" t="s">
        <v>5</v>
      </c>
      <c r="B133" s="40">
        <v>45518</v>
      </c>
      <c r="C133" s="40">
        <v>45519</v>
      </c>
      <c r="D133" s="40">
        <v>45580</v>
      </c>
      <c r="E133" s="39" t="s">
        <v>271</v>
      </c>
      <c r="F133" s="39" t="s">
        <v>9</v>
      </c>
      <c r="G133" s="41">
        <v>185</v>
      </c>
      <c r="H133" s="41" t="s">
        <v>272</v>
      </c>
      <c r="I133" s="26" t="s">
        <v>184</v>
      </c>
    </row>
    <row r="134" spans="1:9" x14ac:dyDescent="0.35">
      <c r="A134" s="39" t="s">
        <v>5</v>
      </c>
      <c r="B134" s="40">
        <v>45520</v>
      </c>
      <c r="C134" s="40">
        <v>45520</v>
      </c>
      <c r="D134" s="40">
        <v>45577</v>
      </c>
      <c r="E134" s="39" t="s">
        <v>273</v>
      </c>
      <c r="F134" s="39" t="s">
        <v>9</v>
      </c>
      <c r="G134" s="41">
        <v>95</v>
      </c>
      <c r="H134" s="41" t="s">
        <v>274</v>
      </c>
      <c r="I134" s="26" t="s">
        <v>181</v>
      </c>
    </row>
    <row r="135" spans="1:9" x14ac:dyDescent="0.35">
      <c r="A135" s="39" t="s">
        <v>5</v>
      </c>
      <c r="B135" s="40">
        <v>45520</v>
      </c>
      <c r="C135" s="40">
        <v>45520</v>
      </c>
      <c r="D135" s="40">
        <v>45577</v>
      </c>
      <c r="E135" s="39" t="s">
        <v>273</v>
      </c>
      <c r="F135" s="39" t="s">
        <v>9</v>
      </c>
      <c r="G135" s="41">
        <v>193</v>
      </c>
      <c r="H135" s="41" t="s">
        <v>275</v>
      </c>
      <c r="I135" s="26" t="s">
        <v>181</v>
      </c>
    </row>
    <row r="136" spans="1:9" x14ac:dyDescent="0.35">
      <c r="A136" s="39" t="s">
        <v>21</v>
      </c>
      <c r="B136" s="40">
        <v>45523</v>
      </c>
      <c r="C136" s="40">
        <v>45523</v>
      </c>
      <c r="D136" s="40">
        <v>45583</v>
      </c>
      <c r="E136" s="39" t="s">
        <v>153</v>
      </c>
      <c r="F136" s="39" t="s">
        <v>9</v>
      </c>
      <c r="G136" s="41">
        <v>31</v>
      </c>
      <c r="H136" s="41" t="s">
        <v>154</v>
      </c>
      <c r="I136" s="26" t="s">
        <v>186</v>
      </c>
    </row>
    <row r="137" spans="1:9" x14ac:dyDescent="0.35">
      <c r="A137" s="39" t="s">
        <v>23</v>
      </c>
      <c r="B137" s="40">
        <v>45524</v>
      </c>
      <c r="C137" s="40">
        <v>45524</v>
      </c>
      <c r="D137" s="40">
        <v>45584</v>
      </c>
      <c r="E137" s="39" t="s">
        <v>276</v>
      </c>
      <c r="F137" s="39" t="s">
        <v>8</v>
      </c>
      <c r="G137" s="41">
        <v>196</v>
      </c>
      <c r="H137" s="41" t="s">
        <v>277</v>
      </c>
      <c r="I137" s="26" t="s">
        <v>184</v>
      </c>
    </row>
    <row r="138" spans="1:9" x14ac:dyDescent="0.35">
      <c r="A138" s="39" t="s">
        <v>23</v>
      </c>
      <c r="B138" s="40">
        <v>45524</v>
      </c>
      <c r="C138" s="40">
        <v>45524</v>
      </c>
      <c r="D138" s="40">
        <v>45597</v>
      </c>
      <c r="E138" s="39" t="s">
        <v>278</v>
      </c>
      <c r="F138" s="39" t="s">
        <v>9</v>
      </c>
      <c r="G138" s="41">
        <v>71</v>
      </c>
      <c r="H138" s="41" t="s">
        <v>279</v>
      </c>
      <c r="I138" s="26" t="s">
        <v>177</v>
      </c>
    </row>
    <row r="139" spans="1:9" x14ac:dyDescent="0.35">
      <c r="A139" s="39" t="s">
        <v>6</v>
      </c>
      <c r="B139" s="40">
        <v>45524</v>
      </c>
      <c r="C139" s="40">
        <v>45524</v>
      </c>
      <c r="D139" s="40">
        <v>45590</v>
      </c>
      <c r="E139" s="39" t="s">
        <v>280</v>
      </c>
      <c r="F139" s="39" t="s">
        <v>9</v>
      </c>
      <c r="G139" s="41">
        <v>11</v>
      </c>
      <c r="H139" s="41" t="s">
        <v>281</v>
      </c>
      <c r="I139" s="26" t="s">
        <v>177</v>
      </c>
    </row>
    <row r="140" spans="1:9" x14ac:dyDescent="0.35">
      <c r="A140" s="39" t="s">
        <v>79</v>
      </c>
      <c r="B140" s="40">
        <v>45524</v>
      </c>
      <c r="C140" s="40">
        <v>45524</v>
      </c>
      <c r="D140" s="40">
        <v>45524</v>
      </c>
      <c r="E140" s="39" t="s">
        <v>282</v>
      </c>
      <c r="F140" s="39" t="s">
        <v>9</v>
      </c>
      <c r="G140" s="41">
        <v>30</v>
      </c>
      <c r="H140" s="41" t="s">
        <v>283</v>
      </c>
      <c r="I140" s="26" t="s">
        <v>181</v>
      </c>
    </row>
    <row r="141" spans="1:9" x14ac:dyDescent="0.35">
      <c r="A141" s="39" t="s">
        <v>84</v>
      </c>
      <c r="B141" s="40">
        <v>45524</v>
      </c>
      <c r="C141" s="40">
        <v>45524</v>
      </c>
      <c r="D141" s="40">
        <v>45524</v>
      </c>
      <c r="E141" s="39" t="s">
        <v>282</v>
      </c>
      <c r="F141" s="39" t="s">
        <v>9</v>
      </c>
      <c r="G141" s="41">
        <v>3</v>
      </c>
      <c r="H141" s="41" t="s">
        <v>284</v>
      </c>
      <c r="I141" s="26" t="s">
        <v>181</v>
      </c>
    </row>
    <row r="142" spans="1:9" x14ac:dyDescent="0.35">
      <c r="A142" s="39" t="s">
        <v>6</v>
      </c>
      <c r="B142" s="40">
        <v>45524</v>
      </c>
      <c r="C142" s="40">
        <v>45525</v>
      </c>
      <c r="D142" s="40">
        <v>45596</v>
      </c>
      <c r="E142" s="39" t="s">
        <v>285</v>
      </c>
      <c r="F142" s="39" t="s">
        <v>8</v>
      </c>
      <c r="G142" s="41">
        <v>46</v>
      </c>
      <c r="H142" s="41" t="s">
        <v>286</v>
      </c>
      <c r="I142" s="26" t="s">
        <v>180</v>
      </c>
    </row>
    <row r="143" spans="1:9" x14ac:dyDescent="0.35">
      <c r="A143" s="39" t="s">
        <v>62</v>
      </c>
      <c r="B143" s="40">
        <v>45525</v>
      </c>
      <c r="C143" s="40">
        <v>45525</v>
      </c>
      <c r="D143" s="40">
        <v>45583</v>
      </c>
      <c r="E143" s="39" t="s">
        <v>287</v>
      </c>
      <c r="F143" s="39" t="s">
        <v>9</v>
      </c>
      <c r="G143" s="41">
        <v>53</v>
      </c>
      <c r="H143" s="41" t="s">
        <v>288</v>
      </c>
      <c r="I143" s="26" t="s">
        <v>177</v>
      </c>
    </row>
    <row r="144" spans="1:9" x14ac:dyDescent="0.35">
      <c r="A144" s="39" t="s">
        <v>289</v>
      </c>
      <c r="B144" s="40">
        <v>45517</v>
      </c>
      <c r="C144" s="40">
        <v>45525</v>
      </c>
      <c r="D144" s="40">
        <v>45578</v>
      </c>
      <c r="E144" s="39" t="s">
        <v>290</v>
      </c>
      <c r="F144" s="39" t="s">
        <v>10</v>
      </c>
      <c r="G144" s="41">
        <v>72</v>
      </c>
      <c r="H144" s="41" t="s">
        <v>291</v>
      </c>
      <c r="I144" s="26" t="s">
        <v>186</v>
      </c>
    </row>
    <row r="145" spans="1:9" x14ac:dyDescent="0.35">
      <c r="A145" s="39" t="s">
        <v>292</v>
      </c>
      <c r="B145" s="40">
        <v>45525</v>
      </c>
      <c r="C145" s="40">
        <v>45526</v>
      </c>
      <c r="D145" s="40">
        <v>45526</v>
      </c>
      <c r="E145" s="39" t="s">
        <v>293</v>
      </c>
      <c r="F145" s="39" t="s">
        <v>9</v>
      </c>
      <c r="G145" s="41">
        <v>69</v>
      </c>
      <c r="H145" s="41" t="s">
        <v>294</v>
      </c>
      <c r="I145" s="26" t="s">
        <v>174</v>
      </c>
    </row>
    <row r="146" spans="1:9" x14ac:dyDescent="0.35">
      <c r="A146" s="39" t="s">
        <v>5</v>
      </c>
      <c r="B146" s="40">
        <v>45526</v>
      </c>
      <c r="C146" s="40">
        <v>45526</v>
      </c>
      <c r="D146" s="40">
        <v>45562</v>
      </c>
      <c r="E146" s="39" t="s">
        <v>295</v>
      </c>
      <c r="F146" s="39" t="s">
        <v>8</v>
      </c>
      <c r="G146" s="41">
        <v>100</v>
      </c>
      <c r="H146" s="41" t="s">
        <v>296</v>
      </c>
      <c r="I146" s="26" t="s">
        <v>177</v>
      </c>
    </row>
    <row r="147" spans="1:9" x14ac:dyDescent="0.35">
      <c r="A147" s="39" t="s">
        <v>86</v>
      </c>
      <c r="B147" s="40">
        <v>45526</v>
      </c>
      <c r="C147" s="40">
        <v>45526</v>
      </c>
      <c r="D147" s="40">
        <v>45573</v>
      </c>
      <c r="E147" s="39" t="s">
        <v>297</v>
      </c>
      <c r="F147" s="39" t="s">
        <v>9</v>
      </c>
      <c r="G147" s="41">
        <v>93</v>
      </c>
      <c r="H147" s="41" t="s">
        <v>298</v>
      </c>
      <c r="I147" s="26" t="s">
        <v>178</v>
      </c>
    </row>
    <row r="148" spans="1:9" x14ac:dyDescent="0.35">
      <c r="A148" s="39" t="s">
        <v>289</v>
      </c>
      <c r="B148" s="40">
        <v>45517</v>
      </c>
      <c r="C148" s="40">
        <v>45526</v>
      </c>
      <c r="D148" s="40">
        <v>45585</v>
      </c>
      <c r="E148" s="39" t="s">
        <v>290</v>
      </c>
      <c r="F148" s="39" t="s">
        <v>10</v>
      </c>
      <c r="G148" s="41">
        <v>70</v>
      </c>
      <c r="H148" s="41" t="s">
        <v>299</v>
      </c>
      <c r="I148" s="26" t="s">
        <v>186</v>
      </c>
    </row>
    <row r="149" spans="1:9" x14ac:dyDescent="0.35">
      <c r="A149" s="39" t="s">
        <v>5</v>
      </c>
      <c r="B149" s="40">
        <v>45527</v>
      </c>
      <c r="C149" s="40">
        <v>45527</v>
      </c>
      <c r="D149" s="40">
        <v>45596</v>
      </c>
      <c r="E149" s="39" t="s">
        <v>300</v>
      </c>
      <c r="F149" s="39" t="s">
        <v>9</v>
      </c>
      <c r="G149" s="41">
        <v>91</v>
      </c>
      <c r="H149" s="41" t="s">
        <v>301</v>
      </c>
      <c r="I149" s="26" t="s">
        <v>180</v>
      </c>
    </row>
    <row r="150" spans="1:9" x14ac:dyDescent="0.35">
      <c r="A150" s="39" t="s">
        <v>21</v>
      </c>
      <c r="B150" s="40">
        <v>45527</v>
      </c>
      <c r="C150" s="40">
        <v>45527</v>
      </c>
      <c r="D150" s="40">
        <v>45587</v>
      </c>
      <c r="E150" s="39" t="s">
        <v>302</v>
      </c>
      <c r="F150" s="39" t="s">
        <v>8</v>
      </c>
      <c r="G150" s="41">
        <v>42</v>
      </c>
      <c r="H150" s="41" t="s">
        <v>303</v>
      </c>
      <c r="I150" s="26" t="s">
        <v>190</v>
      </c>
    </row>
    <row r="151" spans="1:9" x14ac:dyDescent="0.35">
      <c r="A151" s="39" t="s">
        <v>79</v>
      </c>
      <c r="B151" s="40">
        <v>45517</v>
      </c>
      <c r="C151" s="40">
        <v>45530</v>
      </c>
      <c r="D151" s="40">
        <v>45579</v>
      </c>
      <c r="E151" s="39" t="s">
        <v>290</v>
      </c>
      <c r="F151" s="39" t="s">
        <v>10</v>
      </c>
      <c r="G151" s="41">
        <v>44</v>
      </c>
      <c r="H151" s="41" t="s">
        <v>304</v>
      </c>
      <c r="I151" s="26" t="s">
        <v>186</v>
      </c>
    </row>
    <row r="152" spans="1:9" x14ac:dyDescent="0.35">
      <c r="A152" s="39" t="s">
        <v>79</v>
      </c>
      <c r="B152" s="40">
        <v>45530</v>
      </c>
      <c r="C152" s="40">
        <v>45530</v>
      </c>
      <c r="D152" s="40">
        <v>45590</v>
      </c>
      <c r="E152" s="39" t="s">
        <v>201</v>
      </c>
      <c r="F152" s="39" t="s">
        <v>9</v>
      </c>
      <c r="G152" s="41">
        <v>10</v>
      </c>
      <c r="H152" s="41" t="s">
        <v>305</v>
      </c>
      <c r="I152" s="26" t="s">
        <v>184</v>
      </c>
    </row>
    <row r="153" spans="1:9" x14ac:dyDescent="0.35">
      <c r="A153" s="39" t="s">
        <v>79</v>
      </c>
      <c r="B153" s="40">
        <v>45530</v>
      </c>
      <c r="C153" s="40">
        <v>45530</v>
      </c>
      <c r="D153" s="40">
        <v>45590</v>
      </c>
      <c r="E153" s="39" t="s">
        <v>201</v>
      </c>
      <c r="F153" s="39" t="s">
        <v>9</v>
      </c>
      <c r="G153" s="41">
        <v>10</v>
      </c>
      <c r="H153" s="41" t="s">
        <v>306</v>
      </c>
      <c r="I153" s="26" t="s">
        <v>184</v>
      </c>
    </row>
    <row r="154" spans="1:9" x14ac:dyDescent="0.35">
      <c r="A154" s="39" t="s">
        <v>5</v>
      </c>
      <c r="B154" s="40">
        <v>45527</v>
      </c>
      <c r="C154" s="40">
        <v>45530</v>
      </c>
      <c r="D154" s="40">
        <v>45590</v>
      </c>
      <c r="E154" s="39" t="s">
        <v>307</v>
      </c>
      <c r="F154" s="39" t="s">
        <v>8</v>
      </c>
      <c r="G154" s="41">
        <v>8</v>
      </c>
      <c r="H154" s="41" t="s">
        <v>308</v>
      </c>
      <c r="I154" s="26" t="s">
        <v>177</v>
      </c>
    </row>
    <row r="155" spans="1:9" x14ac:dyDescent="0.35">
      <c r="A155" s="39" t="s">
        <v>247</v>
      </c>
      <c r="B155" s="40">
        <v>45530</v>
      </c>
      <c r="C155" s="40">
        <v>45530</v>
      </c>
      <c r="D155" s="40">
        <v>45590</v>
      </c>
      <c r="E155" s="39" t="s">
        <v>309</v>
      </c>
      <c r="F155" s="39" t="s">
        <v>9</v>
      </c>
      <c r="G155" s="41">
        <v>50</v>
      </c>
      <c r="H155" s="41" t="s">
        <v>310</v>
      </c>
      <c r="I155" s="26" t="s">
        <v>178</v>
      </c>
    </row>
    <row r="156" spans="1:9" x14ac:dyDescent="0.35">
      <c r="A156" s="39" t="s">
        <v>23</v>
      </c>
      <c r="B156" s="40">
        <v>45530</v>
      </c>
      <c r="C156" s="40">
        <v>45531</v>
      </c>
      <c r="D156" s="40">
        <v>45531</v>
      </c>
      <c r="E156" s="39" t="s">
        <v>311</v>
      </c>
      <c r="F156" s="39" t="s">
        <v>8</v>
      </c>
      <c r="G156" s="41">
        <v>32</v>
      </c>
      <c r="H156" s="41" t="s">
        <v>312</v>
      </c>
      <c r="I156" s="26" t="s">
        <v>190</v>
      </c>
    </row>
    <row r="157" spans="1:9" x14ac:dyDescent="0.35">
      <c r="A157" s="39" t="s">
        <v>5</v>
      </c>
      <c r="B157" s="40">
        <v>45530</v>
      </c>
      <c r="C157" s="40">
        <v>45531</v>
      </c>
      <c r="D157" s="40">
        <v>45531</v>
      </c>
      <c r="E157" s="39" t="s">
        <v>311</v>
      </c>
      <c r="F157" s="39" t="s">
        <v>8</v>
      </c>
      <c r="G157" s="41">
        <v>18</v>
      </c>
      <c r="H157" s="41" t="s">
        <v>313</v>
      </c>
      <c r="I157" s="26" t="s">
        <v>190</v>
      </c>
    </row>
    <row r="158" spans="1:9" x14ac:dyDescent="0.35">
      <c r="A158" s="39" t="s">
        <v>5</v>
      </c>
      <c r="B158" s="40">
        <v>45530</v>
      </c>
      <c r="C158" s="40">
        <v>45531</v>
      </c>
      <c r="D158" s="40">
        <v>45531</v>
      </c>
      <c r="E158" s="39" t="s">
        <v>311</v>
      </c>
      <c r="F158" s="39" t="s">
        <v>8</v>
      </c>
      <c r="G158" s="41">
        <v>24</v>
      </c>
      <c r="H158" s="41" t="s">
        <v>314</v>
      </c>
      <c r="I158" s="26" t="s">
        <v>190</v>
      </c>
    </row>
    <row r="159" spans="1:9" x14ac:dyDescent="0.35">
      <c r="A159" s="39" t="s">
        <v>5</v>
      </c>
      <c r="B159" s="40">
        <v>45530</v>
      </c>
      <c r="C159" s="40">
        <v>45531</v>
      </c>
      <c r="D159" s="40">
        <v>45531</v>
      </c>
      <c r="E159" s="39" t="s">
        <v>311</v>
      </c>
      <c r="F159" s="39" t="s">
        <v>8</v>
      </c>
      <c r="G159" s="41">
        <v>20</v>
      </c>
      <c r="H159" s="41" t="s">
        <v>315</v>
      </c>
      <c r="I159" s="26" t="s">
        <v>190</v>
      </c>
    </row>
    <row r="160" spans="1:9" x14ac:dyDescent="0.35">
      <c r="A160" s="39" t="s">
        <v>5</v>
      </c>
      <c r="B160" s="40">
        <v>45530</v>
      </c>
      <c r="C160" s="40">
        <v>45531</v>
      </c>
      <c r="D160" s="40">
        <v>45531</v>
      </c>
      <c r="E160" s="39" t="s">
        <v>311</v>
      </c>
      <c r="F160" s="39" t="s">
        <v>8</v>
      </c>
      <c r="G160" s="41">
        <v>18</v>
      </c>
      <c r="H160" s="41" t="s">
        <v>316</v>
      </c>
      <c r="I160" s="26" t="s">
        <v>189</v>
      </c>
    </row>
    <row r="161" spans="1:9" x14ac:dyDescent="0.35">
      <c r="A161" s="39" t="s">
        <v>5</v>
      </c>
      <c r="B161" s="40">
        <v>45530</v>
      </c>
      <c r="C161" s="40">
        <v>45531</v>
      </c>
      <c r="D161" s="40">
        <v>45531</v>
      </c>
      <c r="E161" s="39" t="s">
        <v>311</v>
      </c>
      <c r="F161" s="39" t="s">
        <v>8</v>
      </c>
      <c r="G161" s="41">
        <v>24</v>
      </c>
      <c r="H161" s="41" t="s">
        <v>317</v>
      </c>
      <c r="I161" s="26" t="s">
        <v>190</v>
      </c>
    </row>
    <row r="162" spans="1:9" x14ac:dyDescent="0.35">
      <c r="A162" s="39" t="s">
        <v>84</v>
      </c>
      <c r="B162" s="40">
        <v>45526</v>
      </c>
      <c r="C162" s="40">
        <v>45531</v>
      </c>
      <c r="D162" s="40">
        <v>45587</v>
      </c>
      <c r="E162" s="39" t="s">
        <v>300</v>
      </c>
      <c r="F162" s="39" t="s">
        <v>9</v>
      </c>
      <c r="G162" s="41">
        <v>124</v>
      </c>
      <c r="H162" s="41" t="s">
        <v>318</v>
      </c>
      <c r="I162" s="26" t="s">
        <v>180</v>
      </c>
    </row>
    <row r="163" spans="1:9" x14ac:dyDescent="0.35">
      <c r="A163" s="39" t="s">
        <v>86</v>
      </c>
      <c r="B163" s="40">
        <v>45531</v>
      </c>
      <c r="C163" s="40">
        <v>45531</v>
      </c>
      <c r="D163" s="40">
        <v>45586</v>
      </c>
      <c r="E163" s="39" t="s">
        <v>319</v>
      </c>
      <c r="F163" s="39" t="s">
        <v>9</v>
      </c>
      <c r="G163" s="41">
        <v>7</v>
      </c>
      <c r="H163" s="41" t="s">
        <v>320</v>
      </c>
      <c r="I163" s="26" t="s">
        <v>177</v>
      </c>
    </row>
    <row r="164" spans="1:9" x14ac:dyDescent="0.35">
      <c r="A164" s="39" t="s">
        <v>62</v>
      </c>
      <c r="B164" s="40">
        <v>45530</v>
      </c>
      <c r="C164" s="40">
        <v>45531</v>
      </c>
      <c r="D164" s="40">
        <v>45621</v>
      </c>
      <c r="E164" s="39" t="s">
        <v>321</v>
      </c>
      <c r="F164" s="39" t="s">
        <v>322</v>
      </c>
      <c r="G164" s="41">
        <v>472</v>
      </c>
      <c r="H164" s="41" t="s">
        <v>323</v>
      </c>
      <c r="I164" s="26" t="s">
        <v>177</v>
      </c>
    </row>
    <row r="165" spans="1:9" x14ac:dyDescent="0.35">
      <c r="A165" s="39" t="s">
        <v>292</v>
      </c>
      <c r="B165" s="40">
        <v>45531</v>
      </c>
      <c r="C165" s="40">
        <v>45533</v>
      </c>
      <c r="D165" s="40">
        <v>45594</v>
      </c>
      <c r="E165" s="39" t="s">
        <v>324</v>
      </c>
      <c r="F165" s="39" t="s">
        <v>9</v>
      </c>
      <c r="G165" s="41">
        <v>28</v>
      </c>
      <c r="H165" s="41" t="s">
        <v>325</v>
      </c>
      <c r="I165" s="26" t="s">
        <v>174</v>
      </c>
    </row>
    <row r="166" spans="1:9" x14ac:dyDescent="0.35">
      <c r="A166" s="39" t="s">
        <v>5</v>
      </c>
      <c r="B166" s="40">
        <v>45531</v>
      </c>
      <c r="C166" s="40">
        <v>45533</v>
      </c>
      <c r="D166" s="40">
        <v>45566</v>
      </c>
      <c r="E166" s="39" t="s">
        <v>326</v>
      </c>
      <c r="F166" s="39" t="s">
        <v>8</v>
      </c>
      <c r="G166" s="41">
        <v>43</v>
      </c>
      <c r="H166" s="41" t="s">
        <v>327</v>
      </c>
      <c r="I166" s="26" t="s">
        <v>177</v>
      </c>
    </row>
    <row r="167" spans="1:9" x14ac:dyDescent="0.35">
      <c r="A167" s="39" t="s">
        <v>21</v>
      </c>
      <c r="B167" s="40">
        <v>45531</v>
      </c>
      <c r="C167" s="40">
        <v>45533</v>
      </c>
      <c r="D167" s="40">
        <v>45566</v>
      </c>
      <c r="E167" s="39" t="s">
        <v>326</v>
      </c>
      <c r="F167" s="39" t="s">
        <v>8</v>
      </c>
      <c r="G167" s="41">
        <v>8</v>
      </c>
      <c r="H167" s="41" t="s">
        <v>328</v>
      </c>
      <c r="I167" s="26" t="s">
        <v>177</v>
      </c>
    </row>
    <row r="168" spans="1:9" x14ac:dyDescent="0.35">
      <c r="A168" s="39" t="s">
        <v>62</v>
      </c>
      <c r="B168" s="40">
        <v>45534</v>
      </c>
      <c r="C168" s="40">
        <v>45534</v>
      </c>
      <c r="D168" s="40">
        <v>45596</v>
      </c>
      <c r="E168" s="39" t="s">
        <v>329</v>
      </c>
      <c r="F168" s="39" t="s">
        <v>9</v>
      </c>
      <c r="G168" s="41">
        <v>12</v>
      </c>
      <c r="H168" s="41" t="s">
        <v>330</v>
      </c>
      <c r="I168" s="26" t="s">
        <v>184</v>
      </c>
    </row>
    <row r="169" spans="1:9" x14ac:dyDescent="0.35">
      <c r="A169" s="39" t="s">
        <v>62</v>
      </c>
      <c r="B169" s="40">
        <v>45534</v>
      </c>
      <c r="C169" s="40">
        <v>45534</v>
      </c>
      <c r="D169" s="40">
        <v>45596</v>
      </c>
      <c r="E169" s="39" t="s">
        <v>329</v>
      </c>
      <c r="F169" s="39" t="s">
        <v>9</v>
      </c>
      <c r="G169" s="41">
        <v>4</v>
      </c>
      <c r="H169" s="41" t="s">
        <v>331</v>
      </c>
      <c r="I169" s="26" t="s">
        <v>184</v>
      </c>
    </row>
    <row r="170" spans="1:9" x14ac:dyDescent="0.35">
      <c r="A170" s="39" t="s">
        <v>62</v>
      </c>
      <c r="B170" s="40">
        <v>45534</v>
      </c>
      <c r="C170" s="40">
        <v>45534</v>
      </c>
      <c r="D170" s="40">
        <v>45596</v>
      </c>
      <c r="E170" s="39" t="s">
        <v>329</v>
      </c>
      <c r="F170" s="39" t="s">
        <v>9</v>
      </c>
      <c r="G170" s="41">
        <v>15</v>
      </c>
      <c r="H170" s="41" t="s">
        <v>332</v>
      </c>
      <c r="I170" s="26" t="s">
        <v>184</v>
      </c>
    </row>
    <row r="171" spans="1:9" x14ac:dyDescent="0.35">
      <c r="A171" s="39" t="s">
        <v>62</v>
      </c>
      <c r="B171" s="40">
        <v>45534</v>
      </c>
      <c r="C171" s="40">
        <v>45534</v>
      </c>
      <c r="D171" s="40">
        <v>45596</v>
      </c>
      <c r="E171" s="39" t="s">
        <v>329</v>
      </c>
      <c r="F171" s="39" t="s">
        <v>9</v>
      </c>
      <c r="G171" s="41">
        <v>23</v>
      </c>
      <c r="H171" s="41" t="s">
        <v>333</v>
      </c>
      <c r="I171" s="26" t="s">
        <v>184</v>
      </c>
    </row>
    <row r="172" spans="1:9" x14ac:dyDescent="0.35">
      <c r="A172" s="39" t="s">
        <v>6</v>
      </c>
      <c r="B172" s="40">
        <v>45534</v>
      </c>
      <c r="C172" s="40">
        <v>45534</v>
      </c>
      <c r="D172" s="40">
        <v>45541</v>
      </c>
      <c r="E172" s="39" t="s">
        <v>334</v>
      </c>
      <c r="F172" s="39" t="s">
        <v>9</v>
      </c>
      <c r="G172" s="41">
        <v>51</v>
      </c>
      <c r="H172" s="41" t="s">
        <v>335</v>
      </c>
      <c r="I172" s="26" t="s">
        <v>188</v>
      </c>
    </row>
    <row r="173" spans="1:9" x14ac:dyDescent="0.35">
      <c r="A173" s="39" t="s">
        <v>5</v>
      </c>
      <c r="B173" s="40">
        <v>45534</v>
      </c>
      <c r="C173" s="40">
        <v>45534</v>
      </c>
      <c r="D173" s="40">
        <v>45594</v>
      </c>
      <c r="E173" s="39" t="s">
        <v>336</v>
      </c>
      <c r="F173" s="39" t="s">
        <v>9</v>
      </c>
      <c r="G173" s="41">
        <v>6</v>
      </c>
      <c r="H173" s="41" t="s">
        <v>337</v>
      </c>
      <c r="I173" s="26" t="s">
        <v>177</v>
      </c>
    </row>
    <row r="174" spans="1:9" x14ac:dyDescent="0.35">
      <c r="A174" s="39" t="s">
        <v>5</v>
      </c>
      <c r="B174" s="40">
        <v>45534</v>
      </c>
      <c r="C174" s="40">
        <v>45534</v>
      </c>
      <c r="D174" s="40">
        <v>45594</v>
      </c>
      <c r="E174" s="39" t="s">
        <v>336</v>
      </c>
      <c r="F174" s="39" t="s">
        <v>9</v>
      </c>
      <c r="G174" s="41">
        <v>1</v>
      </c>
      <c r="H174" s="41" t="s">
        <v>338</v>
      </c>
      <c r="I174" s="26" t="s">
        <v>177</v>
      </c>
    </row>
    <row r="175" spans="1:9" x14ac:dyDescent="0.35">
      <c r="A175" s="39" t="s">
        <v>5</v>
      </c>
      <c r="B175" s="40">
        <v>45534</v>
      </c>
      <c r="C175" s="40">
        <v>45534</v>
      </c>
      <c r="D175" s="40">
        <v>45594</v>
      </c>
      <c r="E175" s="39" t="s">
        <v>336</v>
      </c>
      <c r="F175" s="39" t="s">
        <v>9</v>
      </c>
      <c r="G175" s="41">
        <v>3</v>
      </c>
      <c r="H175" s="41" t="s">
        <v>339</v>
      </c>
      <c r="I175" s="26" t="s">
        <v>177</v>
      </c>
    </row>
    <row r="176" spans="1:9" x14ac:dyDescent="0.35">
      <c r="A176" s="39" t="s">
        <v>5</v>
      </c>
      <c r="B176" s="40">
        <v>45534</v>
      </c>
      <c r="C176" s="40">
        <v>45534</v>
      </c>
      <c r="D176" s="40">
        <v>45594</v>
      </c>
      <c r="E176" s="39" t="s">
        <v>336</v>
      </c>
      <c r="F176" s="39" t="s">
        <v>9</v>
      </c>
      <c r="G176" s="41">
        <v>1</v>
      </c>
      <c r="H176" s="41" t="s">
        <v>340</v>
      </c>
      <c r="I176" s="26" t="s">
        <v>177</v>
      </c>
    </row>
    <row r="177" spans="1:9" x14ac:dyDescent="0.35">
      <c r="A177" s="39" t="s">
        <v>5</v>
      </c>
      <c r="B177" s="40">
        <v>45534</v>
      </c>
      <c r="C177" s="40">
        <v>45534</v>
      </c>
      <c r="D177" s="40">
        <v>45594</v>
      </c>
      <c r="E177" s="39" t="s">
        <v>336</v>
      </c>
      <c r="F177" s="39" t="s">
        <v>9</v>
      </c>
      <c r="G177" s="41">
        <v>5</v>
      </c>
      <c r="H177" s="41" t="s">
        <v>341</v>
      </c>
      <c r="I177" s="26" t="s">
        <v>177</v>
      </c>
    </row>
    <row r="178" spans="1:9" x14ac:dyDescent="0.35">
      <c r="A178" s="39" t="s">
        <v>139</v>
      </c>
      <c r="B178" s="40">
        <v>45534</v>
      </c>
      <c r="C178" s="40">
        <v>45534</v>
      </c>
      <c r="D178" s="40">
        <v>45596</v>
      </c>
      <c r="E178" s="39" t="s">
        <v>342</v>
      </c>
      <c r="F178" s="39" t="s">
        <v>8</v>
      </c>
      <c r="G178" s="41">
        <v>164</v>
      </c>
      <c r="H178" s="41" t="s">
        <v>343</v>
      </c>
      <c r="I178" s="26" t="s">
        <v>190</v>
      </c>
    </row>
    <row r="179" spans="1:9" x14ac:dyDescent="0.35">
      <c r="A179" s="39" t="s">
        <v>344</v>
      </c>
      <c r="B179" s="40">
        <v>45538</v>
      </c>
      <c r="C179" s="40">
        <v>45538</v>
      </c>
      <c r="D179" s="40">
        <v>45599</v>
      </c>
      <c r="E179" s="39" t="s">
        <v>345</v>
      </c>
      <c r="F179" s="39" t="s">
        <v>8</v>
      </c>
      <c r="G179" s="41">
        <v>254</v>
      </c>
      <c r="H179" s="41" t="s">
        <v>346</v>
      </c>
      <c r="I179" s="26" t="s">
        <v>179</v>
      </c>
    </row>
    <row r="180" spans="1:9" x14ac:dyDescent="0.35">
      <c r="A180" s="39" t="s">
        <v>155</v>
      </c>
      <c r="B180" s="40">
        <v>45534</v>
      </c>
      <c r="C180" s="40">
        <v>45538</v>
      </c>
      <c r="D180" s="40">
        <v>45599</v>
      </c>
      <c r="E180" s="39" t="s">
        <v>347</v>
      </c>
      <c r="F180" s="39" t="s">
        <v>10</v>
      </c>
      <c r="G180" s="41">
        <v>100</v>
      </c>
      <c r="H180" s="41" t="s">
        <v>348</v>
      </c>
      <c r="I180" s="26" t="s">
        <v>177</v>
      </c>
    </row>
    <row r="181" spans="1:9" x14ac:dyDescent="0.35">
      <c r="A181" s="39" t="s">
        <v>22</v>
      </c>
      <c r="B181" s="40">
        <v>45538</v>
      </c>
      <c r="C181" s="40">
        <v>45538</v>
      </c>
      <c r="D181" s="40">
        <v>45598</v>
      </c>
      <c r="E181" s="39" t="s">
        <v>349</v>
      </c>
      <c r="F181" s="39" t="s">
        <v>8</v>
      </c>
      <c r="G181" s="41">
        <v>98</v>
      </c>
      <c r="H181" s="41" t="s">
        <v>350</v>
      </c>
      <c r="I181" s="26" t="s">
        <v>179</v>
      </c>
    </row>
    <row r="182" spans="1:9" x14ac:dyDescent="0.35">
      <c r="A182" s="39" t="s">
        <v>22</v>
      </c>
      <c r="B182" s="40">
        <v>45538</v>
      </c>
      <c r="C182" s="40">
        <v>45538</v>
      </c>
      <c r="D182" s="40">
        <v>45598</v>
      </c>
      <c r="E182" s="39" t="s">
        <v>351</v>
      </c>
      <c r="F182" s="39" t="s">
        <v>8</v>
      </c>
      <c r="G182" s="41">
        <v>14</v>
      </c>
      <c r="H182" s="41" t="s">
        <v>350</v>
      </c>
      <c r="I182" s="26" t="s">
        <v>179</v>
      </c>
    </row>
    <row r="183" spans="1:9" x14ac:dyDescent="0.35">
      <c r="A183" s="39" t="s">
        <v>6</v>
      </c>
      <c r="B183" s="40">
        <v>45535</v>
      </c>
      <c r="C183" s="40">
        <v>45538</v>
      </c>
      <c r="D183" s="40">
        <v>45595</v>
      </c>
      <c r="E183" s="39" t="s">
        <v>74</v>
      </c>
      <c r="F183" s="39" t="s">
        <v>9</v>
      </c>
      <c r="G183" s="41">
        <v>1</v>
      </c>
      <c r="H183" s="41" t="s">
        <v>75</v>
      </c>
      <c r="I183" s="26" t="s">
        <v>184</v>
      </c>
    </row>
    <row r="184" spans="1:9" x14ac:dyDescent="0.35">
      <c r="A184" s="39" t="s">
        <v>352</v>
      </c>
      <c r="B184" s="40">
        <v>45532</v>
      </c>
      <c r="C184" s="40">
        <v>45538</v>
      </c>
      <c r="D184" s="40">
        <v>45597</v>
      </c>
      <c r="E184" s="39" t="s">
        <v>353</v>
      </c>
      <c r="F184" s="39" t="s">
        <v>9</v>
      </c>
      <c r="G184" s="41">
        <v>94</v>
      </c>
      <c r="H184" s="41" t="s">
        <v>354</v>
      </c>
      <c r="I184" s="26" t="s">
        <v>177</v>
      </c>
    </row>
    <row r="185" spans="1:9" x14ac:dyDescent="0.35">
      <c r="A185" s="39" t="s">
        <v>352</v>
      </c>
      <c r="B185" s="40">
        <v>45532</v>
      </c>
      <c r="C185" s="40">
        <v>45538</v>
      </c>
      <c r="D185" s="40">
        <v>45597</v>
      </c>
      <c r="E185" s="39" t="s">
        <v>353</v>
      </c>
      <c r="F185" s="39" t="s">
        <v>9</v>
      </c>
      <c r="G185" s="41">
        <v>52</v>
      </c>
      <c r="H185" s="41" t="s">
        <v>355</v>
      </c>
      <c r="I185" s="26" t="s">
        <v>177</v>
      </c>
    </row>
    <row r="186" spans="1:9" x14ac:dyDescent="0.35">
      <c r="A186" s="39" t="s">
        <v>144</v>
      </c>
      <c r="B186" s="40">
        <v>45532</v>
      </c>
      <c r="C186" s="40">
        <v>45538</v>
      </c>
      <c r="D186" s="40">
        <v>45597</v>
      </c>
      <c r="E186" s="39" t="s">
        <v>353</v>
      </c>
      <c r="F186" s="39" t="s">
        <v>9</v>
      </c>
      <c r="G186" s="41">
        <v>1</v>
      </c>
      <c r="H186" s="41" t="s">
        <v>356</v>
      </c>
      <c r="I186" s="26" t="s">
        <v>177</v>
      </c>
    </row>
    <row r="187" spans="1:9" x14ac:dyDescent="0.35">
      <c r="A187" s="39" t="s">
        <v>23</v>
      </c>
      <c r="B187" s="40">
        <v>45539</v>
      </c>
      <c r="C187" s="40">
        <v>45539</v>
      </c>
      <c r="D187" s="40">
        <v>45604</v>
      </c>
      <c r="E187" s="39" t="s">
        <v>357</v>
      </c>
      <c r="F187" s="39" t="s">
        <v>9</v>
      </c>
      <c r="G187" s="41">
        <v>65</v>
      </c>
      <c r="H187" s="41" t="s">
        <v>358</v>
      </c>
      <c r="I187" s="26" t="s">
        <v>184</v>
      </c>
    </row>
    <row r="188" spans="1:9" x14ac:dyDescent="0.35">
      <c r="A188" s="39" t="s">
        <v>5</v>
      </c>
      <c r="B188" s="40">
        <v>45534</v>
      </c>
      <c r="C188" s="40">
        <v>45539</v>
      </c>
      <c r="D188" s="40">
        <v>45533</v>
      </c>
      <c r="E188" s="39" t="s">
        <v>76</v>
      </c>
      <c r="F188" s="39" t="s">
        <v>9</v>
      </c>
      <c r="G188" s="41">
        <v>2</v>
      </c>
      <c r="H188" s="41" t="s">
        <v>78</v>
      </c>
      <c r="I188" s="26" t="s">
        <v>182</v>
      </c>
    </row>
    <row r="189" spans="1:9" x14ac:dyDescent="0.35">
      <c r="A189" s="39" t="s">
        <v>21</v>
      </c>
      <c r="B189" s="40">
        <v>45538</v>
      </c>
      <c r="C189" s="40">
        <v>45539</v>
      </c>
      <c r="D189" s="40">
        <v>45604</v>
      </c>
      <c r="E189" s="39" t="s">
        <v>359</v>
      </c>
      <c r="F189" s="39" t="s">
        <v>9</v>
      </c>
      <c r="G189" s="41">
        <v>192</v>
      </c>
      <c r="H189" s="41" t="s">
        <v>360</v>
      </c>
      <c r="I189" s="26" t="s">
        <v>177</v>
      </c>
    </row>
    <row r="190" spans="1:9" x14ac:dyDescent="0.35">
      <c r="A190" s="39" t="s">
        <v>21</v>
      </c>
      <c r="B190" s="40">
        <v>45538</v>
      </c>
      <c r="C190" s="40">
        <v>45539</v>
      </c>
      <c r="D190" s="40">
        <v>45604</v>
      </c>
      <c r="E190" s="39" t="s">
        <v>359</v>
      </c>
      <c r="F190" s="39" t="s">
        <v>9</v>
      </c>
      <c r="G190" s="41">
        <v>1</v>
      </c>
      <c r="H190" s="41" t="s">
        <v>361</v>
      </c>
      <c r="I190" s="26" t="s">
        <v>177</v>
      </c>
    </row>
    <row r="191" spans="1:9" x14ac:dyDescent="0.35">
      <c r="A191" s="39" t="s">
        <v>84</v>
      </c>
      <c r="B191" s="40">
        <v>45534</v>
      </c>
      <c r="C191" s="40">
        <v>45539</v>
      </c>
      <c r="D191" s="40">
        <v>45596</v>
      </c>
      <c r="E191" s="39" t="s">
        <v>362</v>
      </c>
      <c r="F191" s="39" t="s">
        <v>9</v>
      </c>
      <c r="G191" s="41">
        <v>1</v>
      </c>
      <c r="H191" s="41" t="s">
        <v>363</v>
      </c>
      <c r="I191" s="26" t="s">
        <v>184</v>
      </c>
    </row>
    <row r="192" spans="1:9" x14ac:dyDescent="0.35">
      <c r="A192" s="39" t="s">
        <v>62</v>
      </c>
      <c r="B192" s="40">
        <v>45539</v>
      </c>
      <c r="C192" s="40">
        <v>45539</v>
      </c>
      <c r="D192" s="40">
        <v>45600</v>
      </c>
      <c r="E192" s="39" t="s">
        <v>364</v>
      </c>
      <c r="F192" s="39" t="s">
        <v>9</v>
      </c>
      <c r="G192" s="41">
        <v>64</v>
      </c>
      <c r="H192" s="41" t="s">
        <v>365</v>
      </c>
      <c r="I192" s="26" t="s">
        <v>177</v>
      </c>
    </row>
    <row r="193" spans="1:9" x14ac:dyDescent="0.35">
      <c r="A193" s="39" t="s">
        <v>22</v>
      </c>
      <c r="B193" s="40">
        <v>45539</v>
      </c>
      <c r="C193" s="40">
        <v>45540</v>
      </c>
      <c r="D193" s="40">
        <v>45596</v>
      </c>
      <c r="E193" s="39" t="s">
        <v>366</v>
      </c>
      <c r="F193" s="39" t="s">
        <v>8</v>
      </c>
      <c r="G193" s="41">
        <v>349</v>
      </c>
      <c r="H193" s="41" t="s">
        <v>367</v>
      </c>
      <c r="I193" s="26" t="s">
        <v>179</v>
      </c>
    </row>
    <row r="194" spans="1:9" x14ac:dyDescent="0.35">
      <c r="A194" s="39" t="s">
        <v>22</v>
      </c>
      <c r="B194" s="40">
        <v>45540</v>
      </c>
      <c r="C194" s="40">
        <v>45540</v>
      </c>
      <c r="D194" s="40">
        <v>45600</v>
      </c>
      <c r="E194" s="39" t="s">
        <v>368</v>
      </c>
      <c r="F194" s="39" t="s">
        <v>8</v>
      </c>
      <c r="G194" s="41">
        <v>6</v>
      </c>
      <c r="H194" s="41" t="s">
        <v>369</v>
      </c>
      <c r="I194" s="26" t="s">
        <v>191</v>
      </c>
    </row>
    <row r="195" spans="1:9" x14ac:dyDescent="0.35">
      <c r="A195" s="39" t="s">
        <v>6</v>
      </c>
      <c r="B195" s="40">
        <v>45539</v>
      </c>
      <c r="C195" s="40">
        <v>45540</v>
      </c>
      <c r="D195" s="40">
        <v>45602</v>
      </c>
      <c r="E195" s="39" t="s">
        <v>230</v>
      </c>
      <c r="F195" s="39" t="s">
        <v>9</v>
      </c>
      <c r="G195" s="41">
        <v>3</v>
      </c>
      <c r="H195" s="41" t="s">
        <v>231</v>
      </c>
      <c r="I195" s="26" t="s">
        <v>184</v>
      </c>
    </row>
    <row r="196" spans="1:9" x14ac:dyDescent="0.35">
      <c r="A196" s="39" t="s">
        <v>289</v>
      </c>
      <c r="B196" s="40">
        <v>45540</v>
      </c>
      <c r="C196" s="40">
        <v>45540</v>
      </c>
      <c r="D196" s="40">
        <v>45539</v>
      </c>
      <c r="E196" s="39" t="s">
        <v>370</v>
      </c>
      <c r="F196" s="39" t="s">
        <v>10</v>
      </c>
      <c r="G196" s="41">
        <v>164</v>
      </c>
      <c r="H196" s="41" t="s">
        <v>371</v>
      </c>
      <c r="I196" s="26" t="s">
        <v>188</v>
      </c>
    </row>
    <row r="197" spans="1:9" x14ac:dyDescent="0.35">
      <c r="A197" s="39" t="s">
        <v>22</v>
      </c>
      <c r="B197" s="40">
        <v>45541</v>
      </c>
      <c r="C197" s="40">
        <v>45541</v>
      </c>
      <c r="D197" s="40">
        <v>45601</v>
      </c>
      <c r="E197" s="39" t="s">
        <v>244</v>
      </c>
      <c r="F197" s="39" t="s">
        <v>9</v>
      </c>
      <c r="G197" s="41">
        <v>1</v>
      </c>
      <c r="H197" s="41" t="s">
        <v>372</v>
      </c>
      <c r="I197" s="26" t="s">
        <v>180</v>
      </c>
    </row>
    <row r="198" spans="1:9" x14ac:dyDescent="0.35">
      <c r="A198" s="39" t="s">
        <v>23</v>
      </c>
      <c r="B198" s="40">
        <v>45541</v>
      </c>
      <c r="C198" s="40">
        <v>45544</v>
      </c>
      <c r="D198" s="40">
        <v>45601</v>
      </c>
      <c r="E198" s="39" t="s">
        <v>373</v>
      </c>
      <c r="F198" s="39" t="s">
        <v>8</v>
      </c>
      <c r="G198" s="41">
        <v>249</v>
      </c>
      <c r="H198" s="41" t="s">
        <v>374</v>
      </c>
      <c r="I198" s="26" t="s">
        <v>188</v>
      </c>
    </row>
    <row r="199" spans="1:9" x14ac:dyDescent="0.35">
      <c r="A199" s="39" t="s">
        <v>5</v>
      </c>
      <c r="B199" s="40">
        <v>45544</v>
      </c>
      <c r="C199" s="40">
        <v>45544</v>
      </c>
      <c r="D199" s="40">
        <v>45607</v>
      </c>
      <c r="E199" s="39" t="s">
        <v>375</v>
      </c>
      <c r="F199" s="39" t="s">
        <v>9</v>
      </c>
      <c r="G199" s="41">
        <v>294</v>
      </c>
      <c r="H199" s="41" t="s">
        <v>376</v>
      </c>
      <c r="I199" s="26" t="s">
        <v>180</v>
      </c>
    </row>
    <row r="200" spans="1:9" x14ac:dyDescent="0.35">
      <c r="A200" s="39" t="s">
        <v>21</v>
      </c>
      <c r="B200" s="40">
        <v>45541</v>
      </c>
      <c r="C200" s="40">
        <v>45544</v>
      </c>
      <c r="D200" s="40">
        <v>45603</v>
      </c>
      <c r="E200" s="39" t="s">
        <v>377</v>
      </c>
      <c r="F200" s="39" t="s">
        <v>9</v>
      </c>
      <c r="G200" s="41">
        <v>162</v>
      </c>
      <c r="H200" s="41" t="s">
        <v>378</v>
      </c>
      <c r="I200" s="26" t="s">
        <v>180</v>
      </c>
    </row>
    <row r="201" spans="1:9" x14ac:dyDescent="0.35">
      <c r="A201" s="39" t="s">
        <v>6</v>
      </c>
      <c r="B201" s="40">
        <v>45541</v>
      </c>
      <c r="C201" s="40">
        <v>45544</v>
      </c>
      <c r="D201" s="40">
        <v>45602</v>
      </c>
      <c r="E201" s="39" t="s">
        <v>379</v>
      </c>
      <c r="F201" s="39" t="s">
        <v>8</v>
      </c>
      <c r="G201" s="41">
        <v>55</v>
      </c>
      <c r="H201" s="41" t="s">
        <v>380</v>
      </c>
      <c r="I201" s="26" t="s">
        <v>177</v>
      </c>
    </row>
    <row r="202" spans="1:9" x14ac:dyDescent="0.35">
      <c r="A202" s="39" t="s">
        <v>6</v>
      </c>
      <c r="B202" s="40">
        <v>45541</v>
      </c>
      <c r="C202" s="40">
        <v>45544</v>
      </c>
      <c r="D202" s="40">
        <v>45602</v>
      </c>
      <c r="E202" s="39" t="s">
        <v>379</v>
      </c>
      <c r="F202" s="39" t="s">
        <v>8</v>
      </c>
      <c r="G202" s="41">
        <v>7</v>
      </c>
      <c r="H202" s="41" t="s">
        <v>381</v>
      </c>
      <c r="I202" s="26" t="s">
        <v>177</v>
      </c>
    </row>
    <row r="203" spans="1:9" x14ac:dyDescent="0.35">
      <c r="A203" s="39" t="s">
        <v>6</v>
      </c>
      <c r="B203" s="40">
        <v>45541</v>
      </c>
      <c r="C203" s="40">
        <v>45544</v>
      </c>
      <c r="D203" s="40">
        <v>45602</v>
      </c>
      <c r="E203" s="39" t="s">
        <v>379</v>
      </c>
      <c r="F203" s="39" t="s">
        <v>8</v>
      </c>
      <c r="G203" s="41">
        <v>15</v>
      </c>
      <c r="H203" s="41" t="s">
        <v>382</v>
      </c>
      <c r="I203" s="26" t="s">
        <v>177</v>
      </c>
    </row>
    <row r="204" spans="1:9" x14ac:dyDescent="0.35">
      <c r="A204" s="39" t="s">
        <v>383</v>
      </c>
      <c r="B204" s="40">
        <v>45541</v>
      </c>
      <c r="C204" s="40">
        <v>45544</v>
      </c>
      <c r="D204" s="40">
        <v>45595</v>
      </c>
      <c r="E204" s="39" t="s">
        <v>377</v>
      </c>
      <c r="F204" s="39" t="s">
        <v>9</v>
      </c>
      <c r="G204" s="41">
        <v>159</v>
      </c>
      <c r="H204" s="41" t="s">
        <v>384</v>
      </c>
      <c r="I204" s="26" t="s">
        <v>177</v>
      </c>
    </row>
    <row r="205" spans="1:9" x14ac:dyDescent="0.35">
      <c r="A205" s="39" t="s">
        <v>5</v>
      </c>
      <c r="B205" s="40">
        <v>45545</v>
      </c>
      <c r="C205" s="40">
        <v>45545</v>
      </c>
      <c r="D205" s="40">
        <v>45609</v>
      </c>
      <c r="E205" s="39" t="s">
        <v>385</v>
      </c>
      <c r="F205" s="39" t="s">
        <v>9</v>
      </c>
      <c r="G205" s="41">
        <v>47</v>
      </c>
      <c r="H205" s="41" t="s">
        <v>405</v>
      </c>
      <c r="I205" s="26" t="s">
        <v>180</v>
      </c>
    </row>
    <row r="206" spans="1:9" x14ac:dyDescent="0.35">
      <c r="A206" s="26" t="s">
        <v>22</v>
      </c>
      <c r="B206" s="31">
        <v>45545</v>
      </c>
      <c r="C206" s="31">
        <v>45545</v>
      </c>
      <c r="D206" s="31">
        <v>45607</v>
      </c>
      <c r="E206" s="26" t="s">
        <v>244</v>
      </c>
      <c r="F206" s="26" t="s">
        <v>9</v>
      </c>
      <c r="G206" s="27">
        <v>5</v>
      </c>
      <c r="H206" s="27" t="s">
        <v>372</v>
      </c>
      <c r="I206" s="26" t="s">
        <v>190</v>
      </c>
    </row>
    <row r="207" spans="1:9" x14ac:dyDescent="0.35">
      <c r="A207" s="26" t="s">
        <v>6</v>
      </c>
      <c r="B207" s="31">
        <v>45545</v>
      </c>
      <c r="C207" s="31">
        <v>45545</v>
      </c>
      <c r="D207" s="31">
        <v>45608</v>
      </c>
      <c r="E207" s="45" t="s">
        <v>386</v>
      </c>
      <c r="F207" s="45" t="s">
        <v>9</v>
      </c>
      <c r="G207" s="46">
        <v>226</v>
      </c>
      <c r="H207" s="45" t="s">
        <v>406</v>
      </c>
      <c r="I207" s="26" t="s">
        <v>180</v>
      </c>
    </row>
    <row r="208" spans="1:9" x14ac:dyDescent="0.35">
      <c r="A208" s="26" t="s">
        <v>84</v>
      </c>
      <c r="B208" s="31">
        <v>45544</v>
      </c>
      <c r="C208" s="31">
        <v>45545</v>
      </c>
      <c r="D208" s="31">
        <v>45649</v>
      </c>
      <c r="E208" s="47" t="s">
        <v>387</v>
      </c>
      <c r="F208" s="47" t="s">
        <v>8</v>
      </c>
      <c r="G208" s="48">
        <v>5</v>
      </c>
      <c r="H208" s="47" t="s">
        <v>407</v>
      </c>
      <c r="I208" s="26" t="s">
        <v>185</v>
      </c>
    </row>
    <row r="209" spans="1:9" x14ac:dyDescent="0.35">
      <c r="A209" s="26" t="s">
        <v>62</v>
      </c>
      <c r="B209" s="31">
        <v>45544</v>
      </c>
      <c r="C209" s="31">
        <v>45545</v>
      </c>
      <c r="D209" s="31">
        <v>45617</v>
      </c>
      <c r="E209" s="45" t="s">
        <v>388</v>
      </c>
      <c r="F209" s="45" t="s">
        <v>8</v>
      </c>
      <c r="G209" s="46">
        <v>13</v>
      </c>
      <c r="H209" s="45" t="s">
        <v>408</v>
      </c>
      <c r="I209" s="26" t="s">
        <v>184</v>
      </c>
    </row>
    <row r="210" spans="1:9" x14ac:dyDescent="0.35">
      <c r="A210" s="26" t="s">
        <v>106</v>
      </c>
      <c r="B210" s="31">
        <v>45537</v>
      </c>
      <c r="C210" s="31">
        <v>45546</v>
      </c>
      <c r="D210" s="31">
        <v>45548</v>
      </c>
      <c r="E210" s="47" t="s">
        <v>389</v>
      </c>
      <c r="F210" s="47" t="s">
        <v>8</v>
      </c>
      <c r="G210" s="48">
        <v>5</v>
      </c>
      <c r="H210" s="47" t="s">
        <v>409</v>
      </c>
      <c r="I210" s="26" t="s">
        <v>177</v>
      </c>
    </row>
    <row r="211" spans="1:9" x14ac:dyDescent="0.35">
      <c r="A211" s="26" t="s">
        <v>22</v>
      </c>
      <c r="B211" s="31">
        <v>45547</v>
      </c>
      <c r="C211" s="31">
        <v>45547</v>
      </c>
      <c r="D211" s="31">
        <v>45657</v>
      </c>
      <c r="E211" s="45" t="s">
        <v>390</v>
      </c>
      <c r="F211" s="45" t="s">
        <v>9</v>
      </c>
      <c r="G211" s="46">
        <v>114</v>
      </c>
      <c r="H211" s="45" t="s">
        <v>396</v>
      </c>
      <c r="I211" s="26" t="s">
        <v>177</v>
      </c>
    </row>
    <row r="212" spans="1:9" x14ac:dyDescent="0.35">
      <c r="A212" s="26" t="s">
        <v>5</v>
      </c>
      <c r="B212" s="31">
        <v>45547</v>
      </c>
      <c r="C212" s="31">
        <v>45548</v>
      </c>
      <c r="D212" s="31">
        <v>45611</v>
      </c>
      <c r="E212" s="26" t="s">
        <v>391</v>
      </c>
      <c r="F212" s="26" t="s">
        <v>9</v>
      </c>
      <c r="G212" s="27">
        <v>143</v>
      </c>
      <c r="H212" s="27" t="s">
        <v>397</v>
      </c>
      <c r="I212" s="26" t="s">
        <v>184</v>
      </c>
    </row>
    <row r="213" spans="1:9" x14ac:dyDescent="0.35">
      <c r="A213" s="26" t="s">
        <v>5</v>
      </c>
      <c r="B213" s="31">
        <v>45547</v>
      </c>
      <c r="C213" s="31">
        <v>45548</v>
      </c>
      <c r="D213" s="31">
        <v>45576</v>
      </c>
      <c r="E213" s="26" t="s">
        <v>391</v>
      </c>
      <c r="F213" s="26" t="s">
        <v>9</v>
      </c>
      <c r="G213" s="27">
        <v>110</v>
      </c>
      <c r="H213" s="27" t="s">
        <v>398</v>
      </c>
      <c r="I213" s="26" t="s">
        <v>186</v>
      </c>
    </row>
    <row r="214" spans="1:9" x14ac:dyDescent="0.35">
      <c r="A214" s="26" t="s">
        <v>21</v>
      </c>
      <c r="B214" s="31">
        <v>45547</v>
      </c>
      <c r="C214" s="31">
        <v>45548</v>
      </c>
      <c r="D214" s="31">
        <v>45576</v>
      </c>
      <c r="E214" s="26" t="s">
        <v>391</v>
      </c>
      <c r="F214" s="26" t="s">
        <v>9</v>
      </c>
      <c r="G214" s="27">
        <v>140</v>
      </c>
      <c r="H214" s="27" t="s">
        <v>399</v>
      </c>
      <c r="I214" s="26" t="s">
        <v>186</v>
      </c>
    </row>
    <row r="215" spans="1:9" x14ac:dyDescent="0.35">
      <c r="A215" s="26" t="s">
        <v>21</v>
      </c>
      <c r="B215" s="31">
        <v>45548</v>
      </c>
      <c r="C215" s="31">
        <v>45548</v>
      </c>
      <c r="D215" s="31">
        <v>45611</v>
      </c>
      <c r="E215" s="26" t="s">
        <v>153</v>
      </c>
      <c r="F215" s="26" t="s">
        <v>9</v>
      </c>
      <c r="G215" s="27">
        <v>31</v>
      </c>
      <c r="H215" s="27" t="s">
        <v>154</v>
      </c>
      <c r="I215" s="26" t="s">
        <v>186</v>
      </c>
    </row>
    <row r="216" spans="1:9" x14ac:dyDescent="0.35">
      <c r="A216" s="26" t="s">
        <v>23</v>
      </c>
      <c r="B216" s="31">
        <v>45551</v>
      </c>
      <c r="C216" s="31">
        <v>45551</v>
      </c>
      <c r="D216" s="31">
        <v>45618</v>
      </c>
      <c r="E216" s="26" t="s">
        <v>392</v>
      </c>
      <c r="F216" s="26" t="s">
        <v>8</v>
      </c>
      <c r="G216" s="27">
        <v>88</v>
      </c>
      <c r="H216" s="27" t="s">
        <v>400</v>
      </c>
      <c r="I216" s="26" t="s">
        <v>186</v>
      </c>
    </row>
    <row r="217" spans="1:9" x14ac:dyDescent="0.35">
      <c r="A217" s="26" t="s">
        <v>165</v>
      </c>
      <c r="B217" s="31">
        <v>45551</v>
      </c>
      <c r="C217" s="31">
        <v>45551</v>
      </c>
      <c r="D217" s="31">
        <v>45611</v>
      </c>
      <c r="E217" s="26" t="s">
        <v>393</v>
      </c>
      <c r="F217" s="26" t="s">
        <v>9</v>
      </c>
      <c r="G217" s="27">
        <v>368</v>
      </c>
      <c r="H217" s="27" t="s">
        <v>401</v>
      </c>
      <c r="I217" s="26" t="s">
        <v>177</v>
      </c>
    </row>
    <row r="218" spans="1:9" x14ac:dyDescent="0.35">
      <c r="A218" s="26" t="s">
        <v>22</v>
      </c>
      <c r="B218" s="31">
        <v>45551</v>
      </c>
      <c r="C218" s="31">
        <v>45551</v>
      </c>
      <c r="D218" s="31">
        <v>45657</v>
      </c>
      <c r="E218" s="26" t="s">
        <v>89</v>
      </c>
      <c r="F218" s="26" t="s">
        <v>8</v>
      </c>
      <c r="G218" s="27">
        <v>78</v>
      </c>
      <c r="H218" s="27" t="s">
        <v>90</v>
      </c>
      <c r="I218" s="26" t="s">
        <v>188</v>
      </c>
    </row>
    <row r="219" spans="1:9" x14ac:dyDescent="0.35">
      <c r="A219" s="26" t="s">
        <v>22</v>
      </c>
      <c r="B219" s="31">
        <v>45551</v>
      </c>
      <c r="C219" s="31">
        <v>45551</v>
      </c>
      <c r="D219" s="31">
        <v>45611</v>
      </c>
      <c r="E219" s="26" t="s">
        <v>394</v>
      </c>
      <c r="F219" s="26" t="s">
        <v>9</v>
      </c>
      <c r="G219" s="27">
        <v>46</v>
      </c>
      <c r="H219" s="27" t="s">
        <v>402</v>
      </c>
      <c r="I219" s="26" t="s">
        <v>178</v>
      </c>
    </row>
    <row r="220" spans="1:9" x14ac:dyDescent="0.35">
      <c r="A220" s="26" t="s">
        <v>22</v>
      </c>
      <c r="B220" s="31">
        <v>45551</v>
      </c>
      <c r="C220" s="31">
        <v>45551</v>
      </c>
      <c r="D220" s="31">
        <v>45611</v>
      </c>
      <c r="E220" s="26" t="s">
        <v>394</v>
      </c>
      <c r="F220" s="26" t="s">
        <v>9</v>
      </c>
      <c r="G220" s="27">
        <v>31</v>
      </c>
      <c r="H220" s="27" t="s">
        <v>403</v>
      </c>
      <c r="I220" s="26" t="s">
        <v>179</v>
      </c>
    </row>
    <row r="221" spans="1:9" x14ac:dyDescent="0.35">
      <c r="A221" s="26" t="s">
        <v>247</v>
      </c>
      <c r="B221" s="31">
        <v>45539</v>
      </c>
      <c r="C221" s="31">
        <v>45551</v>
      </c>
      <c r="D221" s="31">
        <v>45614</v>
      </c>
      <c r="E221" s="26" t="s">
        <v>395</v>
      </c>
      <c r="F221" s="26" t="s">
        <v>8</v>
      </c>
      <c r="G221" s="27">
        <v>203</v>
      </c>
      <c r="H221" s="27" t="s">
        <v>404</v>
      </c>
      <c r="I221" s="26" t="s">
        <v>179</v>
      </c>
    </row>
    <row r="222" spans="1:9" x14ac:dyDescent="0.35">
      <c r="A222" s="26" t="s">
        <v>84</v>
      </c>
      <c r="B222" s="31">
        <v>45552</v>
      </c>
      <c r="C222" s="31">
        <v>45552</v>
      </c>
      <c r="D222" s="31">
        <v>45614</v>
      </c>
      <c r="E222" s="26" t="s">
        <v>410</v>
      </c>
      <c r="F222" s="26" t="s">
        <v>9</v>
      </c>
      <c r="G222" s="27">
        <v>58</v>
      </c>
      <c r="H222" s="27" t="s">
        <v>411</v>
      </c>
      <c r="I222" s="26" t="s">
        <v>173</v>
      </c>
    </row>
    <row r="223" spans="1:9" x14ac:dyDescent="0.35">
      <c r="A223" s="49" t="s">
        <v>84</v>
      </c>
      <c r="B223" s="50">
        <v>45548</v>
      </c>
      <c r="C223" s="50">
        <v>45552</v>
      </c>
      <c r="D223" s="50">
        <v>45611</v>
      </c>
      <c r="E223" s="49" t="s">
        <v>287</v>
      </c>
      <c r="F223" s="49" t="s">
        <v>9</v>
      </c>
      <c r="G223" s="51">
        <v>134</v>
      </c>
      <c r="H223" s="51" t="s">
        <v>412</v>
      </c>
      <c r="I223" s="26" t="s">
        <v>177</v>
      </c>
    </row>
    <row r="224" spans="1:9" x14ac:dyDescent="0.35">
      <c r="A224" s="49" t="s">
        <v>62</v>
      </c>
      <c r="B224" s="50">
        <v>45548</v>
      </c>
      <c r="C224" s="50">
        <v>45552</v>
      </c>
      <c r="D224" s="50">
        <v>45611</v>
      </c>
      <c r="E224" s="49" t="s">
        <v>287</v>
      </c>
      <c r="F224" s="49" t="s">
        <v>9</v>
      </c>
      <c r="G224" s="51">
        <v>563</v>
      </c>
      <c r="H224" s="51" t="s">
        <v>288</v>
      </c>
      <c r="I224" s="26" t="s">
        <v>177</v>
      </c>
    </row>
    <row r="225" spans="1:9" x14ac:dyDescent="0.35">
      <c r="A225" s="49" t="s">
        <v>62</v>
      </c>
      <c r="B225" s="50">
        <v>45548</v>
      </c>
      <c r="C225" s="50">
        <v>45552</v>
      </c>
      <c r="D225" s="50">
        <v>45611</v>
      </c>
      <c r="E225" s="49" t="s">
        <v>287</v>
      </c>
      <c r="F225" s="49" t="s">
        <v>9</v>
      </c>
      <c r="G225" s="51">
        <v>145</v>
      </c>
      <c r="H225" s="51" t="s">
        <v>413</v>
      </c>
      <c r="I225" s="26" t="s">
        <v>177</v>
      </c>
    </row>
    <row r="226" spans="1:9" x14ac:dyDescent="0.35">
      <c r="A226" s="49" t="s">
        <v>62</v>
      </c>
      <c r="B226" s="50">
        <v>45552</v>
      </c>
      <c r="C226" s="50">
        <v>45552</v>
      </c>
      <c r="D226" s="50">
        <v>45614</v>
      </c>
      <c r="E226" s="49" t="s">
        <v>410</v>
      </c>
      <c r="F226" s="49" t="s">
        <v>9</v>
      </c>
      <c r="G226" s="51">
        <v>54</v>
      </c>
      <c r="H226" s="51" t="s">
        <v>414</v>
      </c>
      <c r="I226" s="26" t="s">
        <v>178</v>
      </c>
    </row>
    <row r="227" spans="1:9" x14ac:dyDescent="0.35">
      <c r="A227" s="49" t="s">
        <v>415</v>
      </c>
      <c r="B227" s="50">
        <v>45552</v>
      </c>
      <c r="C227" s="50">
        <v>45552</v>
      </c>
      <c r="D227" s="50">
        <v>45635</v>
      </c>
      <c r="E227" s="49" t="s">
        <v>416</v>
      </c>
      <c r="F227" s="49" t="s">
        <v>8</v>
      </c>
      <c r="G227" s="51">
        <v>605</v>
      </c>
      <c r="H227" s="51" t="s">
        <v>417</v>
      </c>
      <c r="I227" s="26" t="s">
        <v>173</v>
      </c>
    </row>
    <row r="228" spans="1:9" x14ac:dyDescent="0.35">
      <c r="A228" s="49" t="s">
        <v>23</v>
      </c>
      <c r="B228" s="50">
        <v>45553</v>
      </c>
      <c r="C228" s="50">
        <v>45553</v>
      </c>
      <c r="D228" s="50">
        <v>45584</v>
      </c>
      <c r="E228" s="49" t="s">
        <v>276</v>
      </c>
      <c r="F228" s="49" t="s">
        <v>8</v>
      </c>
      <c r="G228" s="51">
        <v>27</v>
      </c>
      <c r="H228" s="51" t="s">
        <v>418</v>
      </c>
      <c r="I228" s="26" t="s">
        <v>184</v>
      </c>
    </row>
    <row r="229" spans="1:9" x14ac:dyDescent="0.35">
      <c r="A229" s="49" t="s">
        <v>21</v>
      </c>
      <c r="B229" s="50">
        <v>45555</v>
      </c>
      <c r="C229" s="50">
        <v>45555</v>
      </c>
      <c r="D229" s="50">
        <v>45649</v>
      </c>
      <c r="E229" s="49" t="s">
        <v>321</v>
      </c>
      <c r="F229" s="49" t="s">
        <v>322</v>
      </c>
      <c r="G229" s="51">
        <v>59</v>
      </c>
      <c r="H229" s="51" t="s">
        <v>419</v>
      </c>
      <c r="I229" s="26" t="s">
        <v>177</v>
      </c>
    </row>
    <row r="230" spans="1:9" x14ac:dyDescent="0.35">
      <c r="A230" s="49" t="s">
        <v>5</v>
      </c>
      <c r="B230" s="50">
        <v>45555</v>
      </c>
      <c r="C230" s="50">
        <v>45555</v>
      </c>
      <c r="D230" s="50">
        <v>45616</v>
      </c>
      <c r="E230" s="49" t="s">
        <v>420</v>
      </c>
      <c r="F230" s="49" t="s">
        <v>8</v>
      </c>
      <c r="G230" s="51">
        <v>65</v>
      </c>
      <c r="H230" s="51" t="s">
        <v>421</v>
      </c>
      <c r="I230" s="26" t="s">
        <v>188</v>
      </c>
    </row>
    <row r="231" spans="1:9" x14ac:dyDescent="0.35">
      <c r="A231" s="49" t="s">
        <v>23</v>
      </c>
      <c r="B231" s="50">
        <v>45558</v>
      </c>
      <c r="C231" s="50">
        <v>45558</v>
      </c>
      <c r="D231" s="50">
        <v>45649</v>
      </c>
      <c r="E231" s="49" t="s">
        <v>321</v>
      </c>
      <c r="F231" s="49" t="s">
        <v>322</v>
      </c>
      <c r="G231" s="51">
        <v>156</v>
      </c>
      <c r="H231" s="51" t="s">
        <v>422</v>
      </c>
      <c r="I231" s="26" t="s">
        <v>177</v>
      </c>
    </row>
    <row r="232" spans="1:9" x14ac:dyDescent="0.35">
      <c r="A232" s="49" t="s">
        <v>23</v>
      </c>
      <c r="B232" s="50">
        <v>45558</v>
      </c>
      <c r="C232" s="50">
        <v>45558</v>
      </c>
      <c r="D232" s="50">
        <v>45618</v>
      </c>
      <c r="E232" s="49" t="s">
        <v>373</v>
      </c>
      <c r="F232" s="49" t="s">
        <v>9</v>
      </c>
      <c r="G232" s="51">
        <v>13</v>
      </c>
      <c r="H232" s="51" t="s">
        <v>425</v>
      </c>
      <c r="I232" s="26" t="s">
        <v>188</v>
      </c>
    </row>
    <row r="233" spans="1:9" x14ac:dyDescent="0.35">
      <c r="A233" s="49" t="s">
        <v>23</v>
      </c>
      <c r="B233" s="50">
        <v>45558</v>
      </c>
      <c r="C233" s="50">
        <v>45558</v>
      </c>
      <c r="D233" s="50">
        <v>45618</v>
      </c>
      <c r="E233" s="49" t="s">
        <v>373</v>
      </c>
      <c r="F233" s="49" t="s">
        <v>9</v>
      </c>
      <c r="G233" s="51">
        <v>1</v>
      </c>
      <c r="H233" s="51" t="s">
        <v>426</v>
      </c>
      <c r="I233" s="26" t="s">
        <v>188</v>
      </c>
    </row>
    <row r="234" spans="1:9" x14ac:dyDescent="0.35">
      <c r="A234" s="49" t="s">
        <v>23</v>
      </c>
      <c r="B234" s="50">
        <v>45558</v>
      </c>
      <c r="C234" s="50">
        <v>45558</v>
      </c>
      <c r="D234" s="50">
        <v>45618</v>
      </c>
      <c r="E234" s="49" t="s">
        <v>373</v>
      </c>
      <c r="F234" s="49" t="s">
        <v>9</v>
      </c>
      <c r="G234" s="51">
        <v>1</v>
      </c>
      <c r="H234" s="51" t="s">
        <v>427</v>
      </c>
      <c r="I234" s="26" t="s">
        <v>188</v>
      </c>
    </row>
    <row r="235" spans="1:9" x14ac:dyDescent="0.35">
      <c r="A235" s="49" t="s">
        <v>23</v>
      </c>
      <c r="B235" s="50">
        <v>45558</v>
      </c>
      <c r="C235" s="50">
        <v>45558</v>
      </c>
      <c r="D235" s="50">
        <v>45618</v>
      </c>
      <c r="E235" s="49" t="s">
        <v>373</v>
      </c>
      <c r="F235" s="49" t="s">
        <v>9</v>
      </c>
      <c r="G235" s="51">
        <v>1</v>
      </c>
      <c r="H235" s="51" t="s">
        <v>428</v>
      </c>
      <c r="I235" s="26" t="s">
        <v>188</v>
      </c>
    </row>
    <row r="236" spans="1:9" x14ac:dyDescent="0.35">
      <c r="A236" s="49" t="s">
        <v>79</v>
      </c>
      <c r="B236" s="50">
        <v>45558</v>
      </c>
      <c r="C236" s="50">
        <v>45558</v>
      </c>
      <c r="D236" s="50">
        <v>45618</v>
      </c>
      <c r="E236" s="49" t="s">
        <v>373</v>
      </c>
      <c r="F236" s="49" t="s">
        <v>9</v>
      </c>
      <c r="G236" s="51">
        <v>1</v>
      </c>
      <c r="H236" s="51" t="s">
        <v>429</v>
      </c>
      <c r="I236" s="26" t="s">
        <v>188</v>
      </c>
    </row>
    <row r="237" spans="1:9" x14ac:dyDescent="0.35">
      <c r="A237" s="49" t="s">
        <v>5</v>
      </c>
      <c r="B237" s="50">
        <v>45558</v>
      </c>
      <c r="C237" s="50">
        <v>45558</v>
      </c>
      <c r="D237" s="50">
        <v>45618</v>
      </c>
      <c r="E237" s="49" t="s">
        <v>373</v>
      </c>
      <c r="F237" s="49" t="s">
        <v>9</v>
      </c>
      <c r="G237" s="51">
        <v>2</v>
      </c>
      <c r="H237" s="51" t="s">
        <v>430</v>
      </c>
      <c r="I237" s="26" t="s">
        <v>188</v>
      </c>
    </row>
    <row r="238" spans="1:9" x14ac:dyDescent="0.35">
      <c r="A238" s="49" t="s">
        <v>5</v>
      </c>
      <c r="B238" s="50">
        <v>45558</v>
      </c>
      <c r="C238" s="50">
        <v>45558</v>
      </c>
      <c r="D238" s="50">
        <v>45618</v>
      </c>
      <c r="E238" s="49" t="s">
        <v>373</v>
      </c>
      <c r="F238" s="49" t="s">
        <v>9</v>
      </c>
      <c r="G238" s="51">
        <v>1</v>
      </c>
      <c r="H238" s="51" t="s">
        <v>431</v>
      </c>
      <c r="I238" s="26" t="s">
        <v>188</v>
      </c>
    </row>
    <row r="239" spans="1:9" x14ac:dyDescent="0.35">
      <c r="A239" s="49" t="s">
        <v>5</v>
      </c>
      <c r="B239" s="50">
        <v>45558</v>
      </c>
      <c r="C239" s="50">
        <v>45558</v>
      </c>
      <c r="D239" s="50">
        <v>45618</v>
      </c>
      <c r="E239" s="49" t="s">
        <v>373</v>
      </c>
      <c r="F239" s="49" t="s">
        <v>9</v>
      </c>
      <c r="G239" s="51">
        <v>2</v>
      </c>
      <c r="H239" s="51" t="s">
        <v>432</v>
      </c>
      <c r="I239" s="26" t="s">
        <v>188</v>
      </c>
    </row>
    <row r="240" spans="1:9" x14ac:dyDescent="0.35">
      <c r="A240" s="49" t="s">
        <v>5</v>
      </c>
      <c r="B240" s="50">
        <v>45558</v>
      </c>
      <c r="C240" s="50">
        <v>45558</v>
      </c>
      <c r="D240" s="50">
        <v>45618</v>
      </c>
      <c r="E240" s="49" t="s">
        <v>373</v>
      </c>
      <c r="F240" s="49" t="s">
        <v>9</v>
      </c>
      <c r="G240" s="51">
        <v>5</v>
      </c>
      <c r="H240" s="51" t="s">
        <v>433</v>
      </c>
      <c r="I240" s="26" t="s">
        <v>188</v>
      </c>
    </row>
    <row r="241" spans="1:9" x14ac:dyDescent="0.35">
      <c r="A241" s="49" t="s">
        <v>5</v>
      </c>
      <c r="B241" s="50">
        <v>45558</v>
      </c>
      <c r="C241" s="50">
        <v>45558</v>
      </c>
      <c r="D241" s="50">
        <v>45618</v>
      </c>
      <c r="E241" s="49" t="s">
        <v>373</v>
      </c>
      <c r="F241" s="49" t="s">
        <v>9</v>
      </c>
      <c r="G241" s="51">
        <v>1</v>
      </c>
      <c r="H241" s="51" t="s">
        <v>434</v>
      </c>
      <c r="I241" s="26" t="s">
        <v>188</v>
      </c>
    </row>
    <row r="242" spans="1:9" x14ac:dyDescent="0.35">
      <c r="A242" s="49" t="s">
        <v>21</v>
      </c>
      <c r="B242" s="50">
        <v>45558</v>
      </c>
      <c r="C242" s="50">
        <v>45558</v>
      </c>
      <c r="D242" s="50">
        <v>45618</v>
      </c>
      <c r="E242" s="49" t="s">
        <v>373</v>
      </c>
      <c r="F242" s="49" t="s">
        <v>9</v>
      </c>
      <c r="G242" s="51">
        <v>2</v>
      </c>
      <c r="H242" s="51" t="s">
        <v>435</v>
      </c>
      <c r="I242" s="26" t="s">
        <v>188</v>
      </c>
    </row>
    <row r="243" spans="1:9" x14ac:dyDescent="0.35">
      <c r="A243" s="49" t="s">
        <v>106</v>
      </c>
      <c r="B243" s="50">
        <v>45558</v>
      </c>
      <c r="C243" s="50">
        <v>45558</v>
      </c>
      <c r="D243" s="50">
        <v>45618</v>
      </c>
      <c r="E243" s="49" t="s">
        <v>373</v>
      </c>
      <c r="F243" s="49" t="s">
        <v>9</v>
      </c>
      <c r="G243" s="51">
        <v>7</v>
      </c>
      <c r="H243" s="51" t="s">
        <v>436</v>
      </c>
      <c r="I243" s="26" t="s">
        <v>188</v>
      </c>
    </row>
    <row r="244" spans="1:9" x14ac:dyDescent="0.35">
      <c r="A244" s="49" t="s">
        <v>106</v>
      </c>
      <c r="B244" s="50">
        <v>45558</v>
      </c>
      <c r="C244" s="50">
        <v>45558</v>
      </c>
      <c r="D244" s="50">
        <v>45618</v>
      </c>
      <c r="E244" s="49" t="s">
        <v>373</v>
      </c>
      <c r="F244" s="49" t="s">
        <v>9</v>
      </c>
      <c r="G244" s="51">
        <v>1</v>
      </c>
      <c r="H244" s="51" t="s">
        <v>437</v>
      </c>
      <c r="I244" s="26" t="s">
        <v>188</v>
      </c>
    </row>
    <row r="245" spans="1:9" x14ac:dyDescent="0.35">
      <c r="A245" s="49" t="s">
        <v>165</v>
      </c>
      <c r="B245" s="50">
        <v>45558</v>
      </c>
      <c r="C245" s="50">
        <v>45558</v>
      </c>
      <c r="D245" s="50">
        <v>45618</v>
      </c>
      <c r="E245" s="49" t="s">
        <v>373</v>
      </c>
      <c r="F245" s="49" t="s">
        <v>9</v>
      </c>
      <c r="G245" s="51">
        <v>1</v>
      </c>
      <c r="H245" s="51" t="s">
        <v>438</v>
      </c>
      <c r="I245" s="26" t="s">
        <v>188</v>
      </c>
    </row>
    <row r="246" spans="1:9" x14ac:dyDescent="0.35">
      <c r="A246" s="49" t="s">
        <v>165</v>
      </c>
      <c r="B246" s="50">
        <v>45558</v>
      </c>
      <c r="C246" s="50">
        <v>45558</v>
      </c>
      <c r="D246" s="50">
        <v>45618</v>
      </c>
      <c r="E246" s="49" t="s">
        <v>373</v>
      </c>
      <c r="F246" s="49" t="s">
        <v>9</v>
      </c>
      <c r="G246" s="51">
        <v>1</v>
      </c>
      <c r="H246" s="51" t="s">
        <v>439</v>
      </c>
      <c r="I246" s="26" t="s">
        <v>188</v>
      </c>
    </row>
    <row r="247" spans="1:9" x14ac:dyDescent="0.35">
      <c r="A247" s="49" t="s">
        <v>86</v>
      </c>
      <c r="B247" s="50">
        <v>45558</v>
      </c>
      <c r="C247" s="50">
        <v>45558</v>
      </c>
      <c r="D247" s="50">
        <v>45618</v>
      </c>
      <c r="E247" s="49" t="s">
        <v>373</v>
      </c>
      <c r="F247" s="49" t="s">
        <v>9</v>
      </c>
      <c r="G247" s="51">
        <v>1</v>
      </c>
      <c r="H247" s="51" t="s">
        <v>440</v>
      </c>
      <c r="I247" s="26" t="s">
        <v>188</v>
      </c>
    </row>
    <row r="248" spans="1:9" x14ac:dyDescent="0.35">
      <c r="A248" s="49" t="s">
        <v>144</v>
      </c>
      <c r="B248" s="50">
        <v>45558</v>
      </c>
      <c r="C248" s="50">
        <v>45558</v>
      </c>
      <c r="D248" s="50">
        <v>45618</v>
      </c>
      <c r="E248" s="49" t="s">
        <v>373</v>
      </c>
      <c r="F248" s="49" t="s">
        <v>9</v>
      </c>
      <c r="G248" s="51">
        <v>2</v>
      </c>
      <c r="H248" s="51" t="s">
        <v>441</v>
      </c>
      <c r="I248" s="26" t="s">
        <v>188</v>
      </c>
    </row>
    <row r="249" spans="1:9" x14ac:dyDescent="0.35">
      <c r="A249" s="49" t="s">
        <v>5</v>
      </c>
      <c r="B249" s="50">
        <v>45555</v>
      </c>
      <c r="C249" s="50">
        <v>45558</v>
      </c>
      <c r="D249" s="50">
        <v>45621</v>
      </c>
      <c r="E249" s="49" t="s">
        <v>423</v>
      </c>
      <c r="F249" s="49" t="s">
        <v>9</v>
      </c>
      <c r="G249" s="51">
        <v>20</v>
      </c>
      <c r="H249" s="51" t="s">
        <v>424</v>
      </c>
      <c r="I249" s="26" t="s">
        <v>188</v>
      </c>
    </row>
    <row r="250" spans="1:9" x14ac:dyDescent="0.35">
      <c r="A250" s="49" t="s">
        <v>5</v>
      </c>
      <c r="B250" s="50">
        <v>45558</v>
      </c>
      <c r="C250" s="50">
        <v>45559</v>
      </c>
      <c r="D250" s="50">
        <v>45614</v>
      </c>
      <c r="E250" s="49" t="s">
        <v>273</v>
      </c>
      <c r="F250" s="49" t="s">
        <v>9</v>
      </c>
      <c r="G250" s="51">
        <v>14</v>
      </c>
      <c r="H250" s="51" t="s">
        <v>274</v>
      </c>
      <c r="I250" s="26" t="s">
        <v>181</v>
      </c>
    </row>
    <row r="251" spans="1:9" x14ac:dyDescent="0.35">
      <c r="A251" s="49" t="s">
        <v>5</v>
      </c>
      <c r="B251" s="50">
        <v>45559</v>
      </c>
      <c r="C251" s="50">
        <v>45559</v>
      </c>
      <c r="D251" s="50">
        <v>45653</v>
      </c>
      <c r="E251" s="49" t="s">
        <v>442</v>
      </c>
      <c r="F251" s="49" t="s">
        <v>8</v>
      </c>
      <c r="G251" s="51">
        <v>50</v>
      </c>
      <c r="H251" s="51" t="s">
        <v>443</v>
      </c>
      <c r="I251" s="26" t="s">
        <v>179</v>
      </c>
    </row>
    <row r="252" spans="1:9" x14ac:dyDescent="0.35">
      <c r="A252" s="49" t="s">
        <v>62</v>
      </c>
      <c r="B252" s="50">
        <v>45559</v>
      </c>
      <c r="C252" s="50">
        <v>45559</v>
      </c>
      <c r="D252" s="50">
        <v>45619</v>
      </c>
      <c r="E252" s="49" t="s">
        <v>444</v>
      </c>
      <c r="F252" s="49" t="s">
        <v>8</v>
      </c>
      <c r="G252" s="51">
        <v>32</v>
      </c>
      <c r="H252" s="51" t="s">
        <v>445</v>
      </c>
      <c r="I252" s="26" t="s">
        <v>177</v>
      </c>
    </row>
    <row r="253" spans="1:9" x14ac:dyDescent="0.35">
      <c r="A253" s="49" t="s">
        <v>79</v>
      </c>
      <c r="B253" s="50">
        <v>45561</v>
      </c>
      <c r="C253" s="50">
        <v>45561</v>
      </c>
      <c r="D253" s="50">
        <v>45660</v>
      </c>
      <c r="E253" s="49" t="s">
        <v>446</v>
      </c>
      <c r="F253" s="49" t="s">
        <v>9</v>
      </c>
      <c r="G253" s="51">
        <v>18</v>
      </c>
      <c r="H253" s="51" t="s">
        <v>447</v>
      </c>
      <c r="I253" s="26" t="s">
        <v>184</v>
      </c>
    </row>
    <row r="254" spans="1:9" x14ac:dyDescent="0.35">
      <c r="A254" s="49" t="s">
        <v>292</v>
      </c>
      <c r="B254" s="50">
        <v>45561</v>
      </c>
      <c r="C254" s="50">
        <v>45561</v>
      </c>
      <c r="D254" s="50">
        <v>45621</v>
      </c>
      <c r="E254" s="49" t="s">
        <v>448</v>
      </c>
      <c r="F254" s="49" t="s">
        <v>10</v>
      </c>
      <c r="G254" s="51">
        <v>180</v>
      </c>
      <c r="H254" s="51" t="s">
        <v>449</v>
      </c>
      <c r="I254" s="26" t="s">
        <v>186</v>
      </c>
    </row>
    <row r="255" spans="1:9" x14ac:dyDescent="0.35">
      <c r="A255" s="49" t="s">
        <v>5</v>
      </c>
      <c r="B255" s="50">
        <v>45561</v>
      </c>
      <c r="C255" s="50">
        <v>45561</v>
      </c>
      <c r="D255" s="50">
        <v>45621</v>
      </c>
      <c r="E255" s="49" t="s">
        <v>336</v>
      </c>
      <c r="F255" s="49" t="s">
        <v>9</v>
      </c>
      <c r="G255" s="51">
        <v>3</v>
      </c>
      <c r="H255" s="51" t="s">
        <v>450</v>
      </c>
      <c r="I255" s="26" t="s">
        <v>184</v>
      </c>
    </row>
    <row r="256" spans="1:9" x14ac:dyDescent="0.35">
      <c r="A256" s="49" t="s">
        <v>5</v>
      </c>
      <c r="B256" s="50">
        <v>45561</v>
      </c>
      <c r="C256" s="50">
        <v>45561</v>
      </c>
      <c r="D256" s="50">
        <v>45621</v>
      </c>
      <c r="E256" s="49" t="s">
        <v>336</v>
      </c>
      <c r="F256" s="49" t="s">
        <v>9</v>
      </c>
      <c r="G256" s="51">
        <v>2</v>
      </c>
      <c r="H256" s="51" t="s">
        <v>341</v>
      </c>
      <c r="I256" s="26" t="s">
        <v>184</v>
      </c>
    </row>
    <row r="257" spans="1:9" x14ac:dyDescent="0.35">
      <c r="A257" s="49" t="s">
        <v>5</v>
      </c>
      <c r="B257" s="50">
        <v>45561</v>
      </c>
      <c r="C257" s="50">
        <v>45561</v>
      </c>
      <c r="D257" s="50">
        <v>45621</v>
      </c>
      <c r="E257" s="49" t="s">
        <v>336</v>
      </c>
      <c r="F257" s="49" t="s">
        <v>9</v>
      </c>
      <c r="G257" s="51">
        <v>3</v>
      </c>
      <c r="H257" s="51" t="s">
        <v>340</v>
      </c>
      <c r="I257" s="26" t="s">
        <v>184</v>
      </c>
    </row>
    <row r="258" spans="1:9" x14ac:dyDescent="0.35">
      <c r="A258" s="49" t="s">
        <v>5</v>
      </c>
      <c r="B258" s="50">
        <v>45561</v>
      </c>
      <c r="C258" s="50">
        <v>45561</v>
      </c>
      <c r="D258" s="50">
        <v>45621</v>
      </c>
      <c r="E258" s="49" t="s">
        <v>336</v>
      </c>
      <c r="F258" s="49" t="s">
        <v>9</v>
      </c>
      <c r="G258" s="51">
        <v>4</v>
      </c>
      <c r="H258" s="51" t="s">
        <v>451</v>
      </c>
      <c r="I258" s="26" t="s">
        <v>184</v>
      </c>
    </row>
    <row r="259" spans="1:9" x14ac:dyDescent="0.35">
      <c r="A259" s="49" t="s">
        <v>6</v>
      </c>
      <c r="B259" s="50">
        <v>45561</v>
      </c>
      <c r="C259" s="50">
        <v>45561</v>
      </c>
      <c r="D259" s="50">
        <v>45621</v>
      </c>
      <c r="E259" s="49" t="s">
        <v>336</v>
      </c>
      <c r="F259" s="49" t="s">
        <v>9</v>
      </c>
      <c r="G259" s="51">
        <v>3</v>
      </c>
      <c r="H259" s="51" t="s">
        <v>452</v>
      </c>
      <c r="I259" s="26" t="s">
        <v>184</v>
      </c>
    </row>
    <row r="260" spans="1:9" x14ac:dyDescent="0.35">
      <c r="A260" s="49" t="s">
        <v>453</v>
      </c>
      <c r="B260" s="50">
        <v>45561</v>
      </c>
      <c r="C260" s="50">
        <v>45561</v>
      </c>
      <c r="D260" s="50">
        <v>45621</v>
      </c>
      <c r="E260" s="49" t="s">
        <v>448</v>
      </c>
      <c r="F260" s="49" t="s">
        <v>10</v>
      </c>
      <c r="G260" s="51">
        <v>102</v>
      </c>
      <c r="H260" s="51" t="s">
        <v>454</v>
      </c>
      <c r="I260" s="26" t="s">
        <v>186</v>
      </c>
    </row>
    <row r="261" spans="1:9" x14ac:dyDescent="0.35">
      <c r="A261" s="49" t="s">
        <v>292</v>
      </c>
      <c r="B261" s="50">
        <v>45561</v>
      </c>
      <c r="C261" s="50">
        <v>45562</v>
      </c>
      <c r="D261" s="50">
        <v>45621</v>
      </c>
      <c r="E261" s="49" t="s">
        <v>455</v>
      </c>
      <c r="F261" s="49" t="s">
        <v>10</v>
      </c>
      <c r="G261" s="51">
        <v>733</v>
      </c>
      <c r="H261" s="51" t="s">
        <v>456</v>
      </c>
      <c r="I261" s="26" t="s">
        <v>178</v>
      </c>
    </row>
    <row r="262" spans="1:9" x14ac:dyDescent="0.35">
      <c r="A262" s="49" t="s">
        <v>453</v>
      </c>
      <c r="B262" s="50">
        <v>45561</v>
      </c>
      <c r="C262" s="50">
        <v>45562</v>
      </c>
      <c r="D262" s="50">
        <v>45621</v>
      </c>
      <c r="E262" s="49" t="s">
        <v>455</v>
      </c>
      <c r="F262" s="49" t="s">
        <v>10</v>
      </c>
      <c r="G262" s="51">
        <v>188</v>
      </c>
      <c r="H262" s="51" t="s">
        <v>454</v>
      </c>
      <c r="I262" s="26" t="s">
        <v>178</v>
      </c>
    </row>
    <row r="263" spans="1:9" x14ac:dyDescent="0.35">
      <c r="A263" s="49" t="s">
        <v>23</v>
      </c>
      <c r="B263" s="50">
        <v>45566</v>
      </c>
      <c r="C263" s="50">
        <v>45566</v>
      </c>
      <c r="D263" s="50">
        <v>45628</v>
      </c>
      <c r="E263" s="49" t="s">
        <v>457</v>
      </c>
      <c r="F263" s="49" t="s">
        <v>9</v>
      </c>
      <c r="G263" s="51">
        <v>50</v>
      </c>
      <c r="H263" s="51" t="s">
        <v>458</v>
      </c>
      <c r="I263" s="26" t="s">
        <v>177</v>
      </c>
    </row>
    <row r="264" spans="1:9" x14ac:dyDescent="0.35">
      <c r="A264" s="49" t="s">
        <v>5</v>
      </c>
      <c r="B264" s="50">
        <v>45565</v>
      </c>
      <c r="C264" s="50">
        <v>45566</v>
      </c>
      <c r="D264" s="50">
        <v>45619</v>
      </c>
      <c r="E264" s="49" t="s">
        <v>273</v>
      </c>
      <c r="F264" s="49" t="s">
        <v>9</v>
      </c>
      <c r="G264" s="51">
        <v>140</v>
      </c>
      <c r="H264" s="51" t="s">
        <v>459</v>
      </c>
      <c r="I264" s="26" t="s">
        <v>181</v>
      </c>
    </row>
    <row r="265" spans="1:9" x14ac:dyDescent="0.35">
      <c r="A265" s="49" t="s">
        <v>5</v>
      </c>
      <c r="B265" s="50">
        <v>45565</v>
      </c>
      <c r="C265" s="50">
        <v>45566</v>
      </c>
      <c r="D265" s="50">
        <v>45619</v>
      </c>
      <c r="E265" s="49" t="s">
        <v>273</v>
      </c>
      <c r="F265" s="49" t="s">
        <v>9</v>
      </c>
      <c r="G265" s="51">
        <v>77</v>
      </c>
      <c r="H265" s="51" t="s">
        <v>275</v>
      </c>
      <c r="I265" s="26" t="s">
        <v>181</v>
      </c>
    </row>
    <row r="266" spans="1:9" x14ac:dyDescent="0.35">
      <c r="A266" s="49" t="s">
        <v>5</v>
      </c>
      <c r="B266" s="50">
        <v>45565</v>
      </c>
      <c r="C266" s="50">
        <v>45566</v>
      </c>
      <c r="D266" s="50">
        <v>45619</v>
      </c>
      <c r="E266" s="49" t="s">
        <v>273</v>
      </c>
      <c r="F266" s="49" t="s">
        <v>9</v>
      </c>
      <c r="G266" s="51">
        <v>23</v>
      </c>
      <c r="H266" s="51" t="s">
        <v>274</v>
      </c>
      <c r="I266" s="26" t="s">
        <v>181</v>
      </c>
    </row>
    <row r="267" spans="1:9" x14ac:dyDescent="0.35">
      <c r="A267" s="49" t="s">
        <v>62</v>
      </c>
      <c r="B267" s="50">
        <v>45566</v>
      </c>
      <c r="C267" s="50">
        <v>45566</v>
      </c>
      <c r="D267" s="50">
        <v>45630</v>
      </c>
      <c r="E267" s="49" t="s">
        <v>460</v>
      </c>
      <c r="F267" s="49" t="s">
        <v>8</v>
      </c>
      <c r="G267" s="51">
        <v>23</v>
      </c>
      <c r="H267" s="51" t="s">
        <v>461</v>
      </c>
      <c r="I267" s="26" t="s">
        <v>178</v>
      </c>
    </row>
    <row r="268" spans="1:9" x14ac:dyDescent="0.35">
      <c r="A268" s="49" t="s">
        <v>106</v>
      </c>
      <c r="B268" s="50">
        <v>45565</v>
      </c>
      <c r="C268" s="50">
        <v>45566</v>
      </c>
      <c r="D268" s="50">
        <v>45627</v>
      </c>
      <c r="E268" s="49" t="s">
        <v>462</v>
      </c>
      <c r="F268" s="49" t="s">
        <v>8</v>
      </c>
      <c r="G268" s="51">
        <v>112</v>
      </c>
      <c r="H268" s="51" t="s">
        <v>463</v>
      </c>
      <c r="I268" s="26" t="s">
        <v>178</v>
      </c>
    </row>
    <row r="269" spans="1:9" x14ac:dyDescent="0.35">
      <c r="A269" s="49" t="s">
        <v>22</v>
      </c>
      <c r="B269" s="50">
        <v>45566</v>
      </c>
      <c r="C269" s="50">
        <v>45566</v>
      </c>
      <c r="D269" s="50">
        <v>45628</v>
      </c>
      <c r="E269" s="49" t="s">
        <v>464</v>
      </c>
      <c r="F269" s="49" t="s">
        <v>9</v>
      </c>
      <c r="G269" s="51">
        <v>83</v>
      </c>
      <c r="H269" s="51" t="s">
        <v>465</v>
      </c>
      <c r="I269" s="26" t="s">
        <v>176</v>
      </c>
    </row>
    <row r="270" spans="1:9" x14ac:dyDescent="0.35">
      <c r="A270" s="49" t="s">
        <v>144</v>
      </c>
      <c r="B270" s="50">
        <v>45566</v>
      </c>
      <c r="C270" s="50">
        <v>45566</v>
      </c>
      <c r="D270" s="50">
        <v>45627</v>
      </c>
      <c r="E270" s="49" t="s">
        <v>466</v>
      </c>
      <c r="F270" s="49" t="s">
        <v>8</v>
      </c>
      <c r="G270" s="51">
        <v>37</v>
      </c>
      <c r="H270" s="51" t="s">
        <v>467</v>
      </c>
      <c r="I270" s="26" t="s">
        <v>179</v>
      </c>
    </row>
    <row r="271" spans="1:9" x14ac:dyDescent="0.35">
      <c r="A271" s="49" t="s">
        <v>5</v>
      </c>
      <c r="B271" s="50">
        <v>45562</v>
      </c>
      <c r="C271" s="50">
        <v>45566</v>
      </c>
      <c r="D271" s="50">
        <v>45576</v>
      </c>
      <c r="E271" s="49" t="s">
        <v>468</v>
      </c>
      <c r="F271" s="49" t="s">
        <v>9</v>
      </c>
      <c r="G271" s="51">
        <v>43</v>
      </c>
      <c r="H271" s="51" t="s">
        <v>469</v>
      </c>
      <c r="I271" s="26" t="s">
        <v>177</v>
      </c>
    </row>
    <row r="272" spans="1:9" x14ac:dyDescent="0.35">
      <c r="A272" s="49" t="s">
        <v>5</v>
      </c>
      <c r="B272" s="50">
        <v>45566</v>
      </c>
      <c r="C272" s="50">
        <v>45566</v>
      </c>
      <c r="D272" s="50">
        <v>45627</v>
      </c>
      <c r="E272" s="49" t="s">
        <v>470</v>
      </c>
      <c r="F272" s="49" t="s">
        <v>9</v>
      </c>
      <c r="G272" s="51">
        <v>160</v>
      </c>
      <c r="H272" s="51" t="s">
        <v>471</v>
      </c>
      <c r="I272" s="26" t="s">
        <v>181</v>
      </c>
    </row>
    <row r="273" spans="1:9" x14ac:dyDescent="0.35">
      <c r="A273" s="49" t="s">
        <v>21</v>
      </c>
      <c r="B273" s="50">
        <v>45562</v>
      </c>
      <c r="C273" s="50">
        <v>45566</v>
      </c>
      <c r="D273" s="50">
        <v>45576</v>
      </c>
      <c r="E273" s="49" t="s">
        <v>472</v>
      </c>
      <c r="F273" s="49" t="s">
        <v>9</v>
      </c>
      <c r="G273" s="51">
        <v>3</v>
      </c>
      <c r="H273" s="51" t="s">
        <v>473</v>
      </c>
      <c r="I273" s="26" t="s">
        <v>177</v>
      </c>
    </row>
    <row r="274" spans="1:9" x14ac:dyDescent="0.35">
      <c r="A274" s="49" t="s">
        <v>106</v>
      </c>
      <c r="B274" s="50">
        <v>45562</v>
      </c>
      <c r="C274" s="50">
        <v>45566</v>
      </c>
      <c r="D274" s="50">
        <v>45576</v>
      </c>
      <c r="E274" s="49" t="s">
        <v>472</v>
      </c>
      <c r="F274" s="49" t="s">
        <v>9</v>
      </c>
      <c r="G274" s="51">
        <v>19</v>
      </c>
      <c r="H274" s="51" t="s">
        <v>474</v>
      </c>
      <c r="I274" s="26" t="s">
        <v>177</v>
      </c>
    </row>
    <row r="275" spans="1:9" x14ac:dyDescent="0.35">
      <c r="A275" s="49" t="s">
        <v>6</v>
      </c>
      <c r="B275" s="50">
        <v>45562</v>
      </c>
      <c r="C275" s="50">
        <v>45566</v>
      </c>
      <c r="D275" s="50">
        <v>45576</v>
      </c>
      <c r="E275" s="49" t="s">
        <v>472</v>
      </c>
      <c r="F275" s="49" t="s">
        <v>9</v>
      </c>
      <c r="G275" s="51">
        <v>4</v>
      </c>
      <c r="H275" s="51" t="s">
        <v>475</v>
      </c>
      <c r="I275" s="26" t="s">
        <v>177</v>
      </c>
    </row>
    <row r="276" spans="1:9" x14ac:dyDescent="0.35">
      <c r="A276" s="49" t="s">
        <v>62</v>
      </c>
      <c r="B276" s="50">
        <v>45562</v>
      </c>
      <c r="C276" s="50">
        <v>45566</v>
      </c>
      <c r="D276" s="50">
        <v>45576</v>
      </c>
      <c r="E276" s="49" t="s">
        <v>472</v>
      </c>
      <c r="F276" s="49" t="s">
        <v>9</v>
      </c>
      <c r="G276" s="51">
        <v>104</v>
      </c>
      <c r="H276" s="51" t="s">
        <v>476</v>
      </c>
      <c r="I276" s="26" t="s">
        <v>177</v>
      </c>
    </row>
    <row r="277" spans="1:9" x14ac:dyDescent="0.35">
      <c r="A277" s="49" t="s">
        <v>62</v>
      </c>
      <c r="B277" s="50">
        <v>45562</v>
      </c>
      <c r="C277" s="50">
        <v>45566</v>
      </c>
      <c r="D277" s="50">
        <v>45576</v>
      </c>
      <c r="E277" s="49" t="s">
        <v>468</v>
      </c>
      <c r="F277" s="49" t="s">
        <v>9</v>
      </c>
      <c r="G277" s="51">
        <v>1</v>
      </c>
      <c r="H277" s="51" t="s">
        <v>477</v>
      </c>
      <c r="I277" s="26" t="s">
        <v>177</v>
      </c>
    </row>
    <row r="278" spans="1:9" x14ac:dyDescent="0.35">
      <c r="A278" s="49" t="s">
        <v>242</v>
      </c>
      <c r="B278" s="50">
        <v>45566</v>
      </c>
      <c r="C278" s="50">
        <v>45567</v>
      </c>
      <c r="D278" s="50">
        <v>45622</v>
      </c>
      <c r="E278" s="49" t="s">
        <v>478</v>
      </c>
      <c r="F278" s="49" t="s">
        <v>9</v>
      </c>
      <c r="G278" s="51">
        <v>110</v>
      </c>
      <c r="H278" s="51" t="s">
        <v>479</v>
      </c>
      <c r="I278" s="26" t="s">
        <v>186</v>
      </c>
    </row>
    <row r="279" spans="1:9" x14ac:dyDescent="0.35">
      <c r="A279" s="49" t="s">
        <v>292</v>
      </c>
      <c r="B279" s="50">
        <v>45567</v>
      </c>
      <c r="C279" s="50">
        <v>45567</v>
      </c>
      <c r="D279" s="50">
        <v>45628</v>
      </c>
      <c r="E279" s="49" t="s">
        <v>480</v>
      </c>
      <c r="F279" s="49" t="s">
        <v>9</v>
      </c>
      <c r="G279" s="51">
        <v>63</v>
      </c>
      <c r="H279" s="51" t="s">
        <v>481</v>
      </c>
      <c r="I279" s="26" t="s">
        <v>174</v>
      </c>
    </row>
    <row r="280" spans="1:9" x14ac:dyDescent="0.35">
      <c r="A280" s="49" t="s">
        <v>482</v>
      </c>
      <c r="B280" s="50">
        <v>45567</v>
      </c>
      <c r="C280" s="50">
        <v>45567</v>
      </c>
      <c r="D280" s="50">
        <v>45628</v>
      </c>
      <c r="E280" s="49" t="s">
        <v>480</v>
      </c>
      <c r="F280" s="49" t="s">
        <v>9</v>
      </c>
      <c r="G280" s="51">
        <v>9</v>
      </c>
      <c r="H280" s="51" t="s">
        <v>483</v>
      </c>
      <c r="I280" s="26" t="s">
        <v>174</v>
      </c>
    </row>
    <row r="281" spans="1:9" x14ac:dyDescent="0.35">
      <c r="A281" s="49" t="s">
        <v>247</v>
      </c>
      <c r="B281" s="50">
        <v>45567</v>
      </c>
      <c r="C281" s="50">
        <v>45567</v>
      </c>
      <c r="D281" s="50">
        <v>45628</v>
      </c>
      <c r="E281" s="49" t="s">
        <v>480</v>
      </c>
      <c r="F281" s="49" t="s">
        <v>9</v>
      </c>
      <c r="G281" s="51">
        <v>21</v>
      </c>
      <c r="H281" s="51" t="s">
        <v>484</v>
      </c>
      <c r="I281" s="26" t="s">
        <v>174</v>
      </c>
    </row>
    <row r="282" spans="1:9" x14ac:dyDescent="0.35">
      <c r="A282" s="49" t="s">
        <v>23</v>
      </c>
      <c r="B282" s="50">
        <v>45567</v>
      </c>
      <c r="C282" s="50">
        <v>45568</v>
      </c>
      <c r="D282" s="50">
        <v>45637</v>
      </c>
      <c r="E282" s="49" t="s">
        <v>485</v>
      </c>
      <c r="F282" s="49" t="s">
        <v>9</v>
      </c>
      <c r="G282" s="51">
        <v>16</v>
      </c>
      <c r="H282" s="51" t="s">
        <v>486</v>
      </c>
      <c r="I282" s="26" t="s">
        <v>182</v>
      </c>
    </row>
    <row r="283" spans="1:9" x14ac:dyDescent="0.35">
      <c r="A283" s="49" t="s">
        <v>487</v>
      </c>
      <c r="B283" s="50">
        <v>45567</v>
      </c>
      <c r="C283" s="50">
        <v>45568</v>
      </c>
      <c r="D283" s="50">
        <v>45637</v>
      </c>
      <c r="E283" s="49" t="s">
        <v>485</v>
      </c>
      <c r="F283" s="49" t="s">
        <v>9</v>
      </c>
      <c r="G283" s="51">
        <v>4</v>
      </c>
      <c r="H283" s="51" t="s">
        <v>488</v>
      </c>
      <c r="I283" s="26" t="s">
        <v>182</v>
      </c>
    </row>
    <row r="284" spans="1:9" x14ac:dyDescent="0.35">
      <c r="A284" s="49" t="s">
        <v>487</v>
      </c>
      <c r="B284" s="50">
        <v>45567</v>
      </c>
      <c r="C284" s="50">
        <v>45568</v>
      </c>
      <c r="D284" s="50">
        <v>45637</v>
      </c>
      <c r="E284" s="49" t="s">
        <v>485</v>
      </c>
      <c r="F284" s="49" t="s">
        <v>9</v>
      </c>
      <c r="G284" s="51">
        <v>1</v>
      </c>
      <c r="H284" s="51" t="s">
        <v>489</v>
      </c>
      <c r="I284" s="26" t="s">
        <v>182</v>
      </c>
    </row>
    <row r="285" spans="1:9" x14ac:dyDescent="0.35">
      <c r="A285" s="49" t="s">
        <v>5</v>
      </c>
      <c r="B285" s="50">
        <v>45567</v>
      </c>
      <c r="C285" s="50">
        <v>45568</v>
      </c>
      <c r="D285" s="50">
        <v>45637</v>
      </c>
      <c r="E285" s="49" t="s">
        <v>485</v>
      </c>
      <c r="F285" s="49" t="s">
        <v>9</v>
      </c>
      <c r="G285" s="51">
        <v>29</v>
      </c>
      <c r="H285" s="51" t="s">
        <v>490</v>
      </c>
      <c r="I285" s="26" t="s">
        <v>182</v>
      </c>
    </row>
    <row r="286" spans="1:9" x14ac:dyDescent="0.35">
      <c r="A286" s="49" t="s">
        <v>5</v>
      </c>
      <c r="B286" s="50">
        <v>45567</v>
      </c>
      <c r="C286" s="50">
        <v>45568</v>
      </c>
      <c r="D286" s="50">
        <v>45637</v>
      </c>
      <c r="E286" s="49" t="s">
        <v>485</v>
      </c>
      <c r="F286" s="49" t="s">
        <v>9</v>
      </c>
      <c r="G286" s="51">
        <v>4</v>
      </c>
      <c r="H286" s="51" t="s">
        <v>491</v>
      </c>
      <c r="I286" s="26" t="s">
        <v>182</v>
      </c>
    </row>
    <row r="287" spans="1:9" x14ac:dyDescent="0.35">
      <c r="A287" s="49" t="s">
        <v>5</v>
      </c>
      <c r="B287" s="50">
        <v>45567</v>
      </c>
      <c r="C287" s="50">
        <v>45568</v>
      </c>
      <c r="D287" s="50">
        <v>45637</v>
      </c>
      <c r="E287" s="49" t="s">
        <v>485</v>
      </c>
      <c r="F287" s="49" t="s">
        <v>9</v>
      </c>
      <c r="G287" s="51">
        <v>5</v>
      </c>
      <c r="H287" s="51" t="s">
        <v>492</v>
      </c>
      <c r="I287" s="26" t="s">
        <v>182</v>
      </c>
    </row>
    <row r="288" spans="1:9" x14ac:dyDescent="0.35">
      <c r="A288" s="49" t="s">
        <v>165</v>
      </c>
      <c r="B288" s="50">
        <v>45567</v>
      </c>
      <c r="C288" s="50">
        <v>45568</v>
      </c>
      <c r="D288" s="50">
        <v>45637</v>
      </c>
      <c r="E288" s="49" t="s">
        <v>485</v>
      </c>
      <c r="F288" s="49" t="s">
        <v>9</v>
      </c>
      <c r="G288" s="51">
        <v>1</v>
      </c>
      <c r="H288" s="51" t="s">
        <v>493</v>
      </c>
      <c r="I288" s="26" t="s">
        <v>182</v>
      </c>
    </row>
    <row r="289" spans="1:9" x14ac:dyDescent="0.35">
      <c r="A289" s="49" t="s">
        <v>114</v>
      </c>
      <c r="B289" s="50">
        <v>45567</v>
      </c>
      <c r="C289" s="50">
        <v>45568</v>
      </c>
      <c r="D289" s="50">
        <v>45637</v>
      </c>
      <c r="E289" s="49" t="s">
        <v>485</v>
      </c>
      <c r="F289" s="49" t="s">
        <v>9</v>
      </c>
      <c r="G289" s="51">
        <v>1</v>
      </c>
      <c r="H289" s="51" t="s">
        <v>494</v>
      </c>
      <c r="I289" s="26" t="s">
        <v>182</v>
      </c>
    </row>
    <row r="290" spans="1:9" x14ac:dyDescent="0.35">
      <c r="A290" s="49" t="s">
        <v>62</v>
      </c>
      <c r="B290" s="50">
        <v>45568</v>
      </c>
      <c r="C290" s="50">
        <v>45568</v>
      </c>
      <c r="D290" s="50">
        <v>45568</v>
      </c>
      <c r="E290" s="49" t="s">
        <v>261</v>
      </c>
      <c r="F290" s="49" t="s">
        <v>9</v>
      </c>
      <c r="G290" s="51">
        <v>65</v>
      </c>
      <c r="H290" s="51" t="s">
        <v>495</v>
      </c>
      <c r="I290" s="26" t="s">
        <v>181</v>
      </c>
    </row>
    <row r="291" spans="1:9" x14ac:dyDescent="0.35">
      <c r="A291" s="49" t="s">
        <v>21</v>
      </c>
      <c r="B291" s="50">
        <v>45568</v>
      </c>
      <c r="C291" s="50">
        <v>45568</v>
      </c>
      <c r="D291" s="50">
        <v>45646</v>
      </c>
      <c r="E291" s="49" t="s">
        <v>496</v>
      </c>
      <c r="F291" s="49" t="s">
        <v>9</v>
      </c>
      <c r="G291" s="51">
        <v>128</v>
      </c>
      <c r="H291" s="51" t="s">
        <v>497</v>
      </c>
      <c r="I291" s="26" t="s">
        <v>177</v>
      </c>
    </row>
    <row r="292" spans="1:9" x14ac:dyDescent="0.35">
      <c r="A292" s="49" t="s">
        <v>247</v>
      </c>
      <c r="B292" s="50">
        <v>45567</v>
      </c>
      <c r="C292" s="50">
        <v>45568</v>
      </c>
      <c r="D292" s="50">
        <v>45625</v>
      </c>
      <c r="E292" s="49" t="s">
        <v>498</v>
      </c>
      <c r="F292" s="49" t="s">
        <v>8</v>
      </c>
      <c r="G292" s="51">
        <v>35</v>
      </c>
      <c r="H292" s="51" t="s">
        <v>499</v>
      </c>
      <c r="I292" s="26" t="s">
        <v>190</v>
      </c>
    </row>
    <row r="293" spans="1:9" x14ac:dyDescent="0.35">
      <c r="A293" s="49" t="s">
        <v>144</v>
      </c>
      <c r="B293" s="50">
        <v>45572</v>
      </c>
      <c r="C293" s="50">
        <v>45572</v>
      </c>
      <c r="D293" s="50">
        <v>45638</v>
      </c>
      <c r="E293" s="49" t="s">
        <v>500</v>
      </c>
      <c r="F293" s="49" t="s">
        <v>8</v>
      </c>
      <c r="G293" s="51">
        <v>49</v>
      </c>
      <c r="H293" s="51" t="s">
        <v>501</v>
      </c>
      <c r="I293" s="26" t="s">
        <v>177</v>
      </c>
    </row>
    <row r="294" spans="1:9" x14ac:dyDescent="0.35">
      <c r="A294" s="49" t="s">
        <v>5</v>
      </c>
      <c r="B294" s="50">
        <v>45572</v>
      </c>
      <c r="C294" s="50">
        <v>45573</v>
      </c>
      <c r="D294" s="50">
        <v>45657</v>
      </c>
      <c r="E294" s="49" t="s">
        <v>269</v>
      </c>
      <c r="F294" s="49" t="s">
        <v>8</v>
      </c>
      <c r="G294" s="51">
        <v>54</v>
      </c>
      <c r="H294" s="51" t="s">
        <v>502</v>
      </c>
      <c r="I294" s="26" t="s">
        <v>180</v>
      </c>
    </row>
    <row r="295" spans="1:9" x14ac:dyDescent="0.35">
      <c r="A295" s="49" t="s">
        <v>21</v>
      </c>
      <c r="B295" s="50">
        <v>45573</v>
      </c>
      <c r="C295" s="50">
        <v>45573</v>
      </c>
      <c r="D295" s="50">
        <v>45621</v>
      </c>
      <c r="E295" s="49" t="s">
        <v>503</v>
      </c>
      <c r="F295" s="49" t="s">
        <v>8</v>
      </c>
      <c r="G295" s="51">
        <v>159</v>
      </c>
      <c r="H295" s="51" t="s">
        <v>504</v>
      </c>
      <c r="I295" s="26" t="s">
        <v>186</v>
      </c>
    </row>
    <row r="296" spans="1:9" x14ac:dyDescent="0.35">
      <c r="A296" s="49" t="s">
        <v>21</v>
      </c>
      <c r="B296" s="50">
        <v>45569</v>
      </c>
      <c r="C296" s="50">
        <v>45573</v>
      </c>
      <c r="D296" s="50">
        <v>45630</v>
      </c>
      <c r="E296" s="49" t="s">
        <v>505</v>
      </c>
      <c r="F296" s="49" t="s">
        <v>322</v>
      </c>
      <c r="G296" s="51">
        <v>237</v>
      </c>
      <c r="H296" s="51" t="s">
        <v>506</v>
      </c>
      <c r="I296" s="26" t="s">
        <v>177</v>
      </c>
    </row>
    <row r="297" spans="1:9" x14ac:dyDescent="0.35">
      <c r="A297" s="49" t="s">
        <v>144</v>
      </c>
      <c r="B297" s="50">
        <v>45567</v>
      </c>
      <c r="C297" s="50">
        <v>45573</v>
      </c>
      <c r="D297" s="50">
        <v>45629</v>
      </c>
      <c r="E297" s="49" t="s">
        <v>507</v>
      </c>
      <c r="F297" s="49" t="s">
        <v>9</v>
      </c>
      <c r="G297" s="51">
        <v>283</v>
      </c>
      <c r="H297" s="51" t="s">
        <v>508</v>
      </c>
      <c r="I297" s="26" t="s">
        <v>177</v>
      </c>
    </row>
    <row r="298" spans="1:9" x14ac:dyDescent="0.35">
      <c r="A298" s="49" t="s">
        <v>144</v>
      </c>
      <c r="B298" s="50">
        <v>45567</v>
      </c>
      <c r="C298" s="50">
        <v>45573</v>
      </c>
      <c r="D298" s="50">
        <v>45629</v>
      </c>
      <c r="E298" s="49" t="s">
        <v>507</v>
      </c>
      <c r="F298" s="49" t="s">
        <v>9</v>
      </c>
      <c r="G298" s="51">
        <v>22</v>
      </c>
      <c r="H298" s="51" t="s">
        <v>509</v>
      </c>
      <c r="I298" s="26" t="s">
        <v>177</v>
      </c>
    </row>
    <row r="299" spans="1:9" x14ac:dyDescent="0.35">
      <c r="A299" s="49" t="s">
        <v>23</v>
      </c>
      <c r="B299" s="50">
        <v>45574</v>
      </c>
      <c r="C299" s="50">
        <v>45574</v>
      </c>
      <c r="D299" s="50">
        <v>45634</v>
      </c>
      <c r="E299" s="49" t="s">
        <v>249</v>
      </c>
      <c r="F299" s="49" t="s">
        <v>9</v>
      </c>
      <c r="G299" s="51">
        <v>29</v>
      </c>
      <c r="H299" s="51" t="s">
        <v>254</v>
      </c>
      <c r="I299" s="26" t="s">
        <v>177</v>
      </c>
    </row>
    <row r="300" spans="1:9" x14ac:dyDescent="0.35">
      <c r="A300" s="49" t="s">
        <v>23</v>
      </c>
      <c r="B300" s="50">
        <v>45572</v>
      </c>
      <c r="C300" s="50">
        <v>45574</v>
      </c>
      <c r="D300" s="50">
        <v>45632</v>
      </c>
      <c r="E300" s="49" t="s">
        <v>373</v>
      </c>
      <c r="F300" s="49" t="s">
        <v>9</v>
      </c>
      <c r="G300" s="51">
        <v>7</v>
      </c>
      <c r="H300" s="51" t="s">
        <v>425</v>
      </c>
      <c r="I300" s="26" t="s">
        <v>188</v>
      </c>
    </row>
    <row r="301" spans="1:9" x14ac:dyDescent="0.35">
      <c r="A301" s="49" t="s">
        <v>23</v>
      </c>
      <c r="B301" s="50">
        <v>45572</v>
      </c>
      <c r="C301" s="50">
        <v>45574</v>
      </c>
      <c r="D301" s="50">
        <v>45632</v>
      </c>
      <c r="E301" s="49" t="s">
        <v>373</v>
      </c>
      <c r="F301" s="49" t="s">
        <v>9</v>
      </c>
      <c r="G301" s="51">
        <v>6</v>
      </c>
      <c r="H301" s="51" t="s">
        <v>426</v>
      </c>
      <c r="I301" s="26" t="s">
        <v>188</v>
      </c>
    </row>
    <row r="302" spans="1:9" x14ac:dyDescent="0.35">
      <c r="A302" s="49" t="s">
        <v>79</v>
      </c>
      <c r="B302" s="50">
        <v>45572</v>
      </c>
      <c r="C302" s="50">
        <v>45574</v>
      </c>
      <c r="D302" s="50">
        <v>45632</v>
      </c>
      <c r="E302" s="49" t="s">
        <v>373</v>
      </c>
      <c r="F302" s="49" t="s">
        <v>9</v>
      </c>
      <c r="G302" s="51">
        <v>1</v>
      </c>
      <c r="H302" s="51" t="s">
        <v>510</v>
      </c>
      <c r="I302" s="26" t="s">
        <v>188</v>
      </c>
    </row>
    <row r="303" spans="1:9" x14ac:dyDescent="0.35">
      <c r="A303" s="49" t="s">
        <v>5</v>
      </c>
      <c r="B303" s="50">
        <v>45572</v>
      </c>
      <c r="C303" s="50">
        <v>45574</v>
      </c>
      <c r="D303" s="50">
        <v>45632</v>
      </c>
      <c r="E303" s="49" t="s">
        <v>373</v>
      </c>
      <c r="F303" s="49" t="s">
        <v>9</v>
      </c>
      <c r="G303" s="51">
        <v>4</v>
      </c>
      <c r="H303" s="51" t="s">
        <v>511</v>
      </c>
      <c r="I303" s="26" t="s">
        <v>188</v>
      </c>
    </row>
    <row r="304" spans="1:9" x14ac:dyDescent="0.35">
      <c r="A304" s="49" t="s">
        <v>5</v>
      </c>
      <c r="B304" s="50">
        <v>45572</v>
      </c>
      <c r="C304" s="50">
        <v>45574</v>
      </c>
      <c r="D304" s="50">
        <v>45632</v>
      </c>
      <c r="E304" s="49" t="s">
        <v>373</v>
      </c>
      <c r="F304" s="49" t="s">
        <v>9</v>
      </c>
      <c r="G304" s="51">
        <v>1</v>
      </c>
      <c r="H304" s="51" t="s">
        <v>512</v>
      </c>
      <c r="I304" s="26" t="s">
        <v>188</v>
      </c>
    </row>
    <row r="305" spans="1:9" x14ac:dyDescent="0.35">
      <c r="A305" s="49" t="s">
        <v>22</v>
      </c>
      <c r="B305" s="50">
        <v>45572</v>
      </c>
      <c r="C305" s="50">
        <v>45574</v>
      </c>
      <c r="D305" s="50">
        <v>45632</v>
      </c>
      <c r="E305" s="49" t="s">
        <v>373</v>
      </c>
      <c r="F305" s="49" t="s">
        <v>9</v>
      </c>
      <c r="G305" s="51">
        <v>1</v>
      </c>
      <c r="H305" s="51" t="s">
        <v>513</v>
      </c>
      <c r="I305" s="26" t="s">
        <v>188</v>
      </c>
    </row>
    <row r="306" spans="1:9" x14ac:dyDescent="0.35">
      <c r="A306" s="49" t="s">
        <v>482</v>
      </c>
      <c r="B306" s="50">
        <v>45574</v>
      </c>
      <c r="C306" s="50">
        <v>45574</v>
      </c>
      <c r="D306" s="50">
        <v>45610</v>
      </c>
      <c r="E306" s="49" t="s">
        <v>514</v>
      </c>
      <c r="F306" s="49" t="s">
        <v>9</v>
      </c>
      <c r="G306" s="51">
        <v>52</v>
      </c>
      <c r="H306" s="51" t="s">
        <v>515</v>
      </c>
      <c r="I306" s="26" t="s">
        <v>184</v>
      </c>
    </row>
    <row r="307" spans="1:9" x14ac:dyDescent="0.35">
      <c r="A307" s="49" t="s">
        <v>106</v>
      </c>
      <c r="B307" s="50">
        <v>45561</v>
      </c>
      <c r="C307" s="50">
        <v>45574</v>
      </c>
      <c r="D307" s="50">
        <v>45621</v>
      </c>
      <c r="E307" s="49" t="s">
        <v>516</v>
      </c>
      <c r="F307" s="49" t="s">
        <v>322</v>
      </c>
      <c r="G307" s="51">
        <v>40</v>
      </c>
      <c r="H307" s="51" t="s">
        <v>517</v>
      </c>
      <c r="I307" s="26" t="s">
        <v>177</v>
      </c>
    </row>
    <row r="308" spans="1:9" x14ac:dyDescent="0.35">
      <c r="A308" s="49" t="s">
        <v>6</v>
      </c>
      <c r="B308" s="50">
        <v>45552</v>
      </c>
      <c r="C308" s="50">
        <v>45574</v>
      </c>
      <c r="D308" s="50">
        <v>45545</v>
      </c>
      <c r="E308" s="49" t="s">
        <v>223</v>
      </c>
      <c r="F308" s="49" t="s">
        <v>9</v>
      </c>
      <c r="G308" s="51">
        <v>116</v>
      </c>
      <c r="H308" s="51" t="s">
        <v>518</v>
      </c>
      <c r="I308" s="26" t="s">
        <v>178</v>
      </c>
    </row>
    <row r="309" spans="1:9" x14ac:dyDescent="0.35">
      <c r="A309" s="49" t="s">
        <v>6</v>
      </c>
      <c r="B309" s="50">
        <v>45552</v>
      </c>
      <c r="C309" s="50">
        <v>45574</v>
      </c>
      <c r="D309" s="50">
        <v>45545</v>
      </c>
      <c r="E309" s="49" t="s">
        <v>223</v>
      </c>
      <c r="F309" s="49" t="s">
        <v>9</v>
      </c>
      <c r="G309" s="51">
        <v>67</v>
      </c>
      <c r="H309" s="51" t="s">
        <v>224</v>
      </c>
      <c r="I309" s="26" t="s">
        <v>178</v>
      </c>
    </row>
    <row r="310" spans="1:9" x14ac:dyDescent="0.35">
      <c r="A310" s="49" t="s">
        <v>5</v>
      </c>
      <c r="B310" s="50">
        <v>45568</v>
      </c>
      <c r="C310" s="50">
        <v>45574</v>
      </c>
      <c r="D310" s="50">
        <v>45628</v>
      </c>
      <c r="E310" s="49" t="s">
        <v>519</v>
      </c>
      <c r="F310" s="49" t="s">
        <v>9</v>
      </c>
      <c r="G310" s="51">
        <v>140</v>
      </c>
      <c r="H310" s="51" t="s">
        <v>520</v>
      </c>
      <c r="I310" s="26" t="s">
        <v>189</v>
      </c>
    </row>
    <row r="311" spans="1:9" x14ac:dyDescent="0.35">
      <c r="A311" s="49" t="s">
        <v>247</v>
      </c>
      <c r="B311" s="50">
        <v>45562</v>
      </c>
      <c r="C311" s="50">
        <v>45574</v>
      </c>
      <c r="D311" s="50">
        <v>45562</v>
      </c>
      <c r="E311" s="49" t="s">
        <v>252</v>
      </c>
      <c r="F311" s="49" t="s">
        <v>9</v>
      </c>
      <c r="G311" s="51">
        <v>10</v>
      </c>
      <c r="H311" s="51" t="s">
        <v>258</v>
      </c>
      <c r="I311" s="26" t="s">
        <v>188</v>
      </c>
    </row>
    <row r="312" spans="1:9" x14ac:dyDescent="0.35">
      <c r="A312" s="49" t="s">
        <v>5</v>
      </c>
      <c r="B312" s="50">
        <v>45575</v>
      </c>
      <c r="C312" s="50">
        <v>45575</v>
      </c>
      <c r="D312" s="50">
        <v>45575</v>
      </c>
      <c r="E312" s="49" t="s">
        <v>521</v>
      </c>
      <c r="F312" s="49" t="s">
        <v>9</v>
      </c>
      <c r="G312" s="51">
        <v>30</v>
      </c>
      <c r="H312" s="51" t="s">
        <v>522</v>
      </c>
      <c r="I312" s="26" t="s">
        <v>181</v>
      </c>
    </row>
    <row r="313" spans="1:9" x14ac:dyDescent="0.35">
      <c r="A313" s="49" t="s">
        <v>5</v>
      </c>
      <c r="B313" s="50">
        <v>45575</v>
      </c>
      <c r="C313" s="50">
        <v>45575</v>
      </c>
      <c r="D313" s="50">
        <v>45575</v>
      </c>
      <c r="E313" s="49" t="s">
        <v>521</v>
      </c>
      <c r="F313" s="49" t="s">
        <v>9</v>
      </c>
      <c r="G313" s="51">
        <v>7</v>
      </c>
      <c r="H313" s="51" t="s">
        <v>523</v>
      </c>
      <c r="I313" s="26" t="s">
        <v>181</v>
      </c>
    </row>
    <row r="314" spans="1:9" x14ac:dyDescent="0.35">
      <c r="A314" s="49" t="s">
        <v>5</v>
      </c>
      <c r="B314" s="50">
        <v>45575</v>
      </c>
      <c r="C314" s="50">
        <v>45575</v>
      </c>
      <c r="D314" s="50">
        <v>45635</v>
      </c>
      <c r="E314" s="49" t="s">
        <v>524</v>
      </c>
      <c r="F314" s="49" t="s">
        <v>8</v>
      </c>
      <c r="G314" s="51">
        <v>12</v>
      </c>
      <c r="H314" s="51" t="s">
        <v>525</v>
      </c>
      <c r="I314" s="26" t="s">
        <v>188</v>
      </c>
    </row>
    <row r="315" spans="1:9" x14ac:dyDescent="0.35">
      <c r="A315" s="49" t="s">
        <v>5</v>
      </c>
      <c r="B315" s="50">
        <v>45575</v>
      </c>
      <c r="C315" s="50">
        <v>45575</v>
      </c>
      <c r="D315" s="50">
        <v>45635</v>
      </c>
      <c r="E315" s="49" t="s">
        <v>524</v>
      </c>
      <c r="F315" s="49" t="s">
        <v>8</v>
      </c>
      <c r="G315" s="51">
        <v>32</v>
      </c>
      <c r="H315" s="51" t="s">
        <v>526</v>
      </c>
      <c r="I315" s="26" t="s">
        <v>188</v>
      </c>
    </row>
    <row r="316" spans="1:9" x14ac:dyDescent="0.35">
      <c r="A316" s="49" t="s">
        <v>5</v>
      </c>
      <c r="B316" s="50">
        <v>45575</v>
      </c>
      <c r="C316" s="50">
        <v>45575</v>
      </c>
      <c r="D316" s="50">
        <v>45635</v>
      </c>
      <c r="E316" s="49" t="s">
        <v>524</v>
      </c>
      <c r="F316" s="49" t="s">
        <v>9</v>
      </c>
      <c r="G316" s="51">
        <v>4</v>
      </c>
      <c r="H316" s="51" t="s">
        <v>527</v>
      </c>
      <c r="I316" s="26" t="s">
        <v>188</v>
      </c>
    </row>
    <row r="317" spans="1:9" x14ac:dyDescent="0.35">
      <c r="A317" s="49" t="s">
        <v>5</v>
      </c>
      <c r="B317" s="50">
        <v>45575</v>
      </c>
      <c r="C317" s="50">
        <v>45575</v>
      </c>
      <c r="D317" s="50">
        <v>45635</v>
      </c>
      <c r="E317" s="49" t="s">
        <v>524</v>
      </c>
      <c r="F317" s="49" t="s">
        <v>9</v>
      </c>
      <c r="G317" s="51">
        <v>14</v>
      </c>
      <c r="H317" s="51" t="s">
        <v>528</v>
      </c>
      <c r="I317" s="26" t="s">
        <v>188</v>
      </c>
    </row>
    <row r="318" spans="1:9" x14ac:dyDescent="0.35">
      <c r="A318" s="49" t="s">
        <v>5</v>
      </c>
      <c r="B318" s="50">
        <v>45575</v>
      </c>
      <c r="C318" s="50">
        <v>45575</v>
      </c>
      <c r="D318" s="50">
        <v>45635</v>
      </c>
      <c r="E318" s="49" t="s">
        <v>524</v>
      </c>
      <c r="F318" s="49" t="s">
        <v>9</v>
      </c>
      <c r="G318" s="51">
        <v>22</v>
      </c>
      <c r="H318" s="51" t="s">
        <v>529</v>
      </c>
      <c r="I318" s="26" t="s">
        <v>188</v>
      </c>
    </row>
    <row r="319" spans="1:9" x14ac:dyDescent="0.35">
      <c r="A319" s="49" t="s">
        <v>5</v>
      </c>
      <c r="B319" s="50">
        <v>45575</v>
      </c>
      <c r="C319" s="50">
        <v>45575</v>
      </c>
      <c r="D319" s="50">
        <v>45635</v>
      </c>
      <c r="E319" s="49" t="s">
        <v>524</v>
      </c>
      <c r="F319" s="49" t="s">
        <v>9</v>
      </c>
      <c r="G319" s="51">
        <v>2</v>
      </c>
      <c r="H319" s="51" t="s">
        <v>530</v>
      </c>
      <c r="I319" s="26" t="s">
        <v>188</v>
      </c>
    </row>
    <row r="320" spans="1:9" x14ac:dyDescent="0.35">
      <c r="A320" s="49" t="s">
        <v>5</v>
      </c>
      <c r="B320" s="50">
        <v>45575</v>
      </c>
      <c r="C320" s="50">
        <v>45575</v>
      </c>
      <c r="D320" s="50">
        <v>45635</v>
      </c>
      <c r="E320" s="49" t="s">
        <v>524</v>
      </c>
      <c r="F320" s="49" t="s">
        <v>9</v>
      </c>
      <c r="G320" s="51">
        <v>7</v>
      </c>
      <c r="H320" s="51" t="s">
        <v>531</v>
      </c>
      <c r="I320" s="26" t="s">
        <v>188</v>
      </c>
    </row>
    <row r="321" spans="1:9" x14ac:dyDescent="0.35">
      <c r="A321" s="49" t="s">
        <v>5</v>
      </c>
      <c r="B321" s="50">
        <v>45575</v>
      </c>
      <c r="C321" s="50">
        <v>45575</v>
      </c>
      <c r="D321" s="50">
        <v>45635</v>
      </c>
      <c r="E321" s="49" t="s">
        <v>524</v>
      </c>
      <c r="F321" s="49" t="s">
        <v>9</v>
      </c>
      <c r="G321" s="51">
        <v>1</v>
      </c>
      <c r="H321" s="51" t="s">
        <v>532</v>
      </c>
      <c r="I321" s="26" t="s">
        <v>188</v>
      </c>
    </row>
    <row r="322" spans="1:9" x14ac:dyDescent="0.35">
      <c r="A322" s="49" t="s">
        <v>5</v>
      </c>
      <c r="B322" s="50">
        <v>45575</v>
      </c>
      <c r="C322" s="50">
        <v>45575</v>
      </c>
      <c r="D322" s="50">
        <v>45635</v>
      </c>
      <c r="E322" s="49" t="s">
        <v>524</v>
      </c>
      <c r="F322" s="49" t="s">
        <v>9</v>
      </c>
      <c r="G322" s="51">
        <v>11</v>
      </c>
      <c r="H322" s="51" t="s">
        <v>533</v>
      </c>
      <c r="I322" s="26" t="s">
        <v>188</v>
      </c>
    </row>
    <row r="323" spans="1:9" x14ac:dyDescent="0.35">
      <c r="A323" s="49" t="s">
        <v>5</v>
      </c>
      <c r="B323" s="50">
        <v>45575</v>
      </c>
      <c r="C323" s="50">
        <v>45575</v>
      </c>
      <c r="D323" s="50">
        <v>45635</v>
      </c>
      <c r="E323" s="49" t="s">
        <v>524</v>
      </c>
      <c r="F323" s="49" t="s">
        <v>9</v>
      </c>
      <c r="G323" s="51">
        <v>2</v>
      </c>
      <c r="H323" s="51" t="s">
        <v>534</v>
      </c>
      <c r="I323" s="26" t="s">
        <v>188</v>
      </c>
    </row>
    <row r="324" spans="1:9" x14ac:dyDescent="0.35">
      <c r="A324" s="49" t="s">
        <v>62</v>
      </c>
      <c r="B324" s="50">
        <v>45575</v>
      </c>
      <c r="C324" s="50">
        <v>45575</v>
      </c>
      <c r="D324" s="50">
        <v>45633</v>
      </c>
      <c r="E324" s="49" t="s">
        <v>535</v>
      </c>
      <c r="F324" s="49" t="s">
        <v>9</v>
      </c>
      <c r="G324" s="51">
        <v>50</v>
      </c>
      <c r="H324" s="51" t="s">
        <v>536</v>
      </c>
      <c r="I324" s="26" t="s">
        <v>190</v>
      </c>
    </row>
    <row r="325" spans="1:9" x14ac:dyDescent="0.35">
      <c r="A325" s="49" t="s">
        <v>62</v>
      </c>
      <c r="B325" s="50">
        <v>45575</v>
      </c>
      <c r="C325" s="50">
        <v>45575</v>
      </c>
      <c r="D325" s="50">
        <v>45657</v>
      </c>
      <c r="E325" s="49" t="s">
        <v>537</v>
      </c>
      <c r="F325" s="49" t="s">
        <v>9</v>
      </c>
      <c r="G325" s="51">
        <v>69</v>
      </c>
      <c r="H325" s="51" t="s">
        <v>538</v>
      </c>
      <c r="I325" s="26" t="s">
        <v>181</v>
      </c>
    </row>
    <row r="326" spans="1:9" x14ac:dyDescent="0.35">
      <c r="A326" s="49" t="s">
        <v>84</v>
      </c>
      <c r="B326" s="50">
        <v>45575</v>
      </c>
      <c r="C326" s="50">
        <v>45575</v>
      </c>
      <c r="D326" s="50">
        <v>45636</v>
      </c>
      <c r="E326" s="49" t="s">
        <v>539</v>
      </c>
      <c r="F326" s="49" t="s">
        <v>10</v>
      </c>
      <c r="G326" s="51">
        <v>86</v>
      </c>
      <c r="H326" s="51" t="s">
        <v>540</v>
      </c>
      <c r="I326" s="26" t="s">
        <v>190</v>
      </c>
    </row>
    <row r="327" spans="1:9" x14ac:dyDescent="0.35">
      <c r="A327" s="49" t="s">
        <v>84</v>
      </c>
      <c r="B327" s="50">
        <v>45576</v>
      </c>
      <c r="C327" s="50">
        <v>45576</v>
      </c>
      <c r="D327" s="50">
        <v>45607</v>
      </c>
      <c r="E327" s="49" t="s">
        <v>541</v>
      </c>
      <c r="F327" s="49" t="s">
        <v>9</v>
      </c>
      <c r="G327" s="51">
        <v>80</v>
      </c>
      <c r="H327" s="51" t="s">
        <v>542</v>
      </c>
      <c r="I327" s="26" t="s">
        <v>186</v>
      </c>
    </row>
    <row r="328" spans="1:9" x14ac:dyDescent="0.35">
      <c r="A328" s="49" t="s">
        <v>62</v>
      </c>
      <c r="B328" s="50">
        <v>45580</v>
      </c>
      <c r="C328" s="50">
        <v>45580</v>
      </c>
      <c r="D328" s="50">
        <v>45583</v>
      </c>
      <c r="E328" s="49" t="s">
        <v>543</v>
      </c>
      <c r="F328" s="49" t="s">
        <v>9</v>
      </c>
      <c r="G328" s="51">
        <v>31</v>
      </c>
      <c r="H328" s="51" t="s">
        <v>544</v>
      </c>
      <c r="I328" s="26" t="s">
        <v>177</v>
      </c>
    </row>
    <row r="329" spans="1:9" x14ac:dyDescent="0.35">
      <c r="A329" s="49" t="s">
        <v>62</v>
      </c>
      <c r="B329" s="50">
        <v>45580</v>
      </c>
      <c r="C329" s="50">
        <v>45580</v>
      </c>
      <c r="D329" s="50">
        <v>45583</v>
      </c>
      <c r="E329" s="49" t="s">
        <v>543</v>
      </c>
      <c r="F329" s="49" t="s">
        <v>9</v>
      </c>
      <c r="G329" s="51">
        <v>21</v>
      </c>
      <c r="H329" s="51" t="s">
        <v>545</v>
      </c>
      <c r="I329" s="26" t="s">
        <v>177</v>
      </c>
    </row>
    <row r="330" spans="1:9" x14ac:dyDescent="0.35">
      <c r="A330" s="49" t="s">
        <v>62</v>
      </c>
      <c r="B330" s="50">
        <v>45580</v>
      </c>
      <c r="C330" s="50">
        <v>45580</v>
      </c>
      <c r="D330" s="50">
        <v>45583</v>
      </c>
      <c r="E330" s="49" t="s">
        <v>543</v>
      </c>
      <c r="F330" s="49" t="s">
        <v>9</v>
      </c>
      <c r="G330" s="51">
        <v>3</v>
      </c>
      <c r="H330" s="51" t="s">
        <v>546</v>
      </c>
      <c r="I330" s="26" t="s">
        <v>177</v>
      </c>
    </row>
    <row r="331" spans="1:9" x14ac:dyDescent="0.35">
      <c r="A331" s="49" t="s">
        <v>62</v>
      </c>
      <c r="B331" s="50">
        <v>45580</v>
      </c>
      <c r="C331" s="50">
        <v>45580</v>
      </c>
      <c r="D331" s="50">
        <v>45583</v>
      </c>
      <c r="E331" s="49" t="s">
        <v>543</v>
      </c>
      <c r="F331" s="49" t="s">
        <v>9</v>
      </c>
      <c r="G331" s="51">
        <v>6</v>
      </c>
      <c r="H331" s="51" t="s">
        <v>547</v>
      </c>
      <c r="I331" s="26" t="s">
        <v>177</v>
      </c>
    </row>
    <row r="332" spans="1:9" x14ac:dyDescent="0.35">
      <c r="A332" s="49" t="s">
        <v>62</v>
      </c>
      <c r="B332" s="50">
        <v>45580</v>
      </c>
      <c r="C332" s="50">
        <v>45580</v>
      </c>
      <c r="D332" s="50">
        <v>45580</v>
      </c>
      <c r="E332" s="49" t="s">
        <v>261</v>
      </c>
      <c r="F332" s="49" t="s">
        <v>9</v>
      </c>
      <c r="G332" s="51">
        <v>58</v>
      </c>
      <c r="H332" s="51" t="s">
        <v>495</v>
      </c>
      <c r="I332" s="26" t="s">
        <v>181</v>
      </c>
    </row>
    <row r="333" spans="1:9" x14ac:dyDescent="0.35">
      <c r="A333" s="49" t="s">
        <v>165</v>
      </c>
      <c r="B333" s="50">
        <v>45580</v>
      </c>
      <c r="C333" s="50">
        <v>45580</v>
      </c>
      <c r="D333" s="50">
        <v>45611</v>
      </c>
      <c r="E333" s="49" t="s">
        <v>329</v>
      </c>
      <c r="F333" s="49" t="s">
        <v>9</v>
      </c>
      <c r="G333" s="51">
        <v>272</v>
      </c>
      <c r="H333" s="51" t="s">
        <v>548</v>
      </c>
      <c r="I333" s="26" t="s">
        <v>181</v>
      </c>
    </row>
    <row r="334" spans="1:9" x14ac:dyDescent="0.35">
      <c r="A334" s="49" t="s">
        <v>62</v>
      </c>
      <c r="B334" s="50">
        <v>45580</v>
      </c>
      <c r="C334" s="50">
        <v>45580</v>
      </c>
      <c r="D334" s="50">
        <v>45611</v>
      </c>
      <c r="E334" s="49" t="s">
        <v>329</v>
      </c>
      <c r="F334" s="49" t="s">
        <v>9</v>
      </c>
      <c r="G334" s="51">
        <v>47</v>
      </c>
      <c r="H334" s="51" t="s">
        <v>549</v>
      </c>
      <c r="I334" s="26" t="s">
        <v>181</v>
      </c>
    </row>
    <row r="335" spans="1:9" x14ac:dyDescent="0.35">
      <c r="A335" s="49" t="s">
        <v>5</v>
      </c>
      <c r="B335" s="50">
        <v>45579</v>
      </c>
      <c r="C335" s="50">
        <v>45580</v>
      </c>
      <c r="D335" s="50">
        <v>45583</v>
      </c>
      <c r="E335" s="49" t="s">
        <v>550</v>
      </c>
      <c r="F335" s="49" t="s">
        <v>9</v>
      </c>
      <c r="G335" s="51">
        <v>59</v>
      </c>
      <c r="H335" s="51" t="s">
        <v>551</v>
      </c>
      <c r="I335" s="26" t="s">
        <v>182</v>
      </c>
    </row>
    <row r="336" spans="1:9" x14ac:dyDescent="0.35">
      <c r="A336" s="49" t="s">
        <v>5</v>
      </c>
      <c r="B336" s="50">
        <v>45579</v>
      </c>
      <c r="C336" s="50">
        <v>45580</v>
      </c>
      <c r="D336" s="50">
        <v>45583</v>
      </c>
      <c r="E336" s="49" t="s">
        <v>550</v>
      </c>
      <c r="F336" s="49" t="s">
        <v>9</v>
      </c>
      <c r="G336" s="51">
        <v>64</v>
      </c>
      <c r="H336" s="51" t="s">
        <v>552</v>
      </c>
      <c r="I336" s="26" t="s">
        <v>182</v>
      </c>
    </row>
    <row r="337" spans="1:9" x14ac:dyDescent="0.35">
      <c r="A337" s="49" t="s">
        <v>106</v>
      </c>
      <c r="B337" s="50">
        <v>45581</v>
      </c>
      <c r="C337" s="50">
        <v>45581</v>
      </c>
      <c r="D337" s="50">
        <v>45641</v>
      </c>
      <c r="E337" s="49" t="s">
        <v>553</v>
      </c>
      <c r="F337" s="49" t="s">
        <v>9</v>
      </c>
      <c r="G337" s="51">
        <v>33</v>
      </c>
      <c r="H337" s="51" t="s">
        <v>554</v>
      </c>
      <c r="I337" s="26" t="s">
        <v>188</v>
      </c>
    </row>
    <row r="338" spans="1:9" x14ac:dyDescent="0.35">
      <c r="A338" s="49" t="s">
        <v>106</v>
      </c>
      <c r="B338" s="50">
        <v>45581</v>
      </c>
      <c r="C338" s="50">
        <v>45581</v>
      </c>
      <c r="D338" s="50">
        <v>45641</v>
      </c>
      <c r="E338" s="49" t="s">
        <v>553</v>
      </c>
      <c r="F338" s="49" t="s">
        <v>9</v>
      </c>
      <c r="G338" s="51">
        <v>44</v>
      </c>
      <c r="H338" s="51" t="s">
        <v>555</v>
      </c>
      <c r="I338" s="26" t="s">
        <v>188</v>
      </c>
    </row>
    <row r="339" spans="1:9" x14ac:dyDescent="0.35">
      <c r="A339" s="49" t="s">
        <v>106</v>
      </c>
      <c r="B339" s="50">
        <v>45581</v>
      </c>
      <c r="C339" s="50">
        <v>45581</v>
      </c>
      <c r="D339" s="50">
        <v>45641</v>
      </c>
      <c r="E339" s="49" t="s">
        <v>553</v>
      </c>
      <c r="F339" s="49" t="s">
        <v>9</v>
      </c>
      <c r="G339" s="51">
        <v>44</v>
      </c>
      <c r="H339" s="51" t="s">
        <v>556</v>
      </c>
      <c r="I339" s="26" t="s">
        <v>188</v>
      </c>
    </row>
    <row r="340" spans="1:9" x14ac:dyDescent="0.35">
      <c r="A340" s="49" t="s">
        <v>106</v>
      </c>
      <c r="B340" s="50">
        <v>45580</v>
      </c>
      <c r="C340" s="50">
        <v>45581</v>
      </c>
      <c r="D340" s="50">
        <v>45639</v>
      </c>
      <c r="E340" s="49" t="s">
        <v>557</v>
      </c>
      <c r="F340" s="49" t="s">
        <v>8</v>
      </c>
      <c r="G340" s="51">
        <v>239</v>
      </c>
      <c r="H340" s="51" t="s">
        <v>558</v>
      </c>
      <c r="I340" s="26" t="s">
        <v>177</v>
      </c>
    </row>
    <row r="341" spans="1:9" x14ac:dyDescent="0.35">
      <c r="A341" s="49" t="s">
        <v>22</v>
      </c>
      <c r="B341" s="50">
        <v>45580</v>
      </c>
      <c r="C341" s="50">
        <v>45581</v>
      </c>
      <c r="D341" s="50">
        <v>45639</v>
      </c>
      <c r="E341" s="49" t="s">
        <v>557</v>
      </c>
      <c r="F341" s="49" t="s">
        <v>8</v>
      </c>
      <c r="G341" s="51">
        <v>176</v>
      </c>
      <c r="H341" s="51" t="s">
        <v>559</v>
      </c>
      <c r="I341" s="26" t="s">
        <v>177</v>
      </c>
    </row>
    <row r="342" spans="1:9" x14ac:dyDescent="0.35">
      <c r="A342" s="49" t="s">
        <v>79</v>
      </c>
      <c r="B342" s="50">
        <v>45581</v>
      </c>
      <c r="C342" s="50">
        <v>45582</v>
      </c>
      <c r="D342" s="50">
        <v>45657</v>
      </c>
      <c r="E342" s="49" t="s">
        <v>560</v>
      </c>
      <c r="F342" s="49" t="s">
        <v>8</v>
      </c>
      <c r="G342" s="51">
        <v>59</v>
      </c>
      <c r="H342" s="51" t="s">
        <v>561</v>
      </c>
      <c r="I342" s="26" t="s">
        <v>177</v>
      </c>
    </row>
    <row r="343" spans="1:9" x14ac:dyDescent="0.35">
      <c r="A343" s="49" t="s">
        <v>62</v>
      </c>
      <c r="B343" s="50">
        <v>45580</v>
      </c>
      <c r="C343" s="50">
        <v>45582</v>
      </c>
      <c r="D343" s="50">
        <v>45596</v>
      </c>
      <c r="E343" s="49" t="s">
        <v>329</v>
      </c>
      <c r="F343" s="49" t="s">
        <v>9</v>
      </c>
      <c r="G343" s="51">
        <v>11</v>
      </c>
      <c r="H343" s="51" t="s">
        <v>562</v>
      </c>
      <c r="I343" s="26" t="s">
        <v>181</v>
      </c>
    </row>
    <row r="344" spans="1:9" x14ac:dyDescent="0.35">
      <c r="A344" s="49" t="s">
        <v>62</v>
      </c>
      <c r="B344" s="50">
        <v>45580</v>
      </c>
      <c r="C344" s="50">
        <v>45582</v>
      </c>
      <c r="D344" s="50">
        <v>45596</v>
      </c>
      <c r="E344" s="49" t="s">
        <v>329</v>
      </c>
      <c r="F344" s="49" t="s">
        <v>9</v>
      </c>
      <c r="G344" s="51">
        <v>233</v>
      </c>
      <c r="H344" s="51" t="s">
        <v>330</v>
      </c>
      <c r="I344" s="26" t="s">
        <v>181</v>
      </c>
    </row>
    <row r="345" spans="1:9" x14ac:dyDescent="0.35">
      <c r="A345" s="49" t="s">
        <v>62</v>
      </c>
      <c r="B345" s="50">
        <v>45580</v>
      </c>
      <c r="C345" s="50">
        <v>45582</v>
      </c>
      <c r="D345" s="50">
        <v>45596</v>
      </c>
      <c r="E345" s="49" t="s">
        <v>329</v>
      </c>
      <c r="F345" s="49" t="s">
        <v>9</v>
      </c>
      <c r="G345" s="51">
        <v>28</v>
      </c>
      <c r="H345" s="51" t="s">
        <v>332</v>
      </c>
      <c r="I345" s="26" t="s">
        <v>181</v>
      </c>
    </row>
    <row r="346" spans="1:9" x14ac:dyDescent="0.35">
      <c r="A346" s="49" t="s">
        <v>62</v>
      </c>
      <c r="B346" s="50">
        <v>45580</v>
      </c>
      <c r="C346" s="50">
        <v>45582</v>
      </c>
      <c r="D346" s="50">
        <v>45596</v>
      </c>
      <c r="E346" s="49" t="s">
        <v>329</v>
      </c>
      <c r="F346" s="49" t="s">
        <v>9</v>
      </c>
      <c r="G346" s="51">
        <v>216</v>
      </c>
      <c r="H346" s="51" t="s">
        <v>333</v>
      </c>
      <c r="I346" s="26" t="s">
        <v>181</v>
      </c>
    </row>
    <row r="347" spans="1:9" x14ac:dyDescent="0.35">
      <c r="A347" s="49" t="s">
        <v>62</v>
      </c>
      <c r="B347" s="50">
        <v>45580</v>
      </c>
      <c r="C347" s="50">
        <v>45582</v>
      </c>
      <c r="D347" s="50">
        <v>45596</v>
      </c>
      <c r="E347" s="49" t="s">
        <v>329</v>
      </c>
      <c r="F347" s="49" t="s">
        <v>9</v>
      </c>
      <c r="G347" s="51">
        <v>28</v>
      </c>
      <c r="H347" s="51" t="s">
        <v>331</v>
      </c>
      <c r="I347" s="26" t="s">
        <v>181</v>
      </c>
    </row>
    <row r="348" spans="1:9" x14ac:dyDescent="0.35">
      <c r="A348" s="49" t="s">
        <v>142</v>
      </c>
      <c r="B348" s="50">
        <v>45582</v>
      </c>
      <c r="C348" s="50">
        <v>45582</v>
      </c>
      <c r="D348" s="50">
        <v>45659</v>
      </c>
      <c r="E348" s="49" t="s">
        <v>563</v>
      </c>
      <c r="F348" s="49" t="s">
        <v>9</v>
      </c>
      <c r="G348" s="51">
        <v>36</v>
      </c>
      <c r="H348" s="51" t="s">
        <v>564</v>
      </c>
      <c r="I348" s="26" t="s">
        <v>181</v>
      </c>
    </row>
    <row r="349" spans="1:9" x14ac:dyDescent="0.35">
      <c r="A349" s="49" t="s">
        <v>23</v>
      </c>
      <c r="B349" s="50">
        <v>45575</v>
      </c>
      <c r="C349" s="50">
        <v>45586</v>
      </c>
      <c r="D349" s="50">
        <v>45657</v>
      </c>
      <c r="E349" s="49" t="s">
        <v>565</v>
      </c>
      <c r="F349" s="49" t="s">
        <v>9</v>
      </c>
      <c r="G349" s="51">
        <v>8</v>
      </c>
      <c r="H349" s="51" t="s">
        <v>566</v>
      </c>
      <c r="I349" s="26" t="s">
        <v>191</v>
      </c>
    </row>
    <row r="350" spans="1:9" x14ac:dyDescent="0.35">
      <c r="A350" s="49" t="s">
        <v>144</v>
      </c>
      <c r="B350" s="50">
        <v>45586</v>
      </c>
      <c r="C350" s="50">
        <v>45586</v>
      </c>
      <c r="D350" s="50">
        <v>45642</v>
      </c>
      <c r="E350" s="49" t="s">
        <v>137</v>
      </c>
      <c r="F350" s="49" t="s">
        <v>9</v>
      </c>
      <c r="G350" s="51">
        <v>5</v>
      </c>
      <c r="H350" s="51" t="s">
        <v>567</v>
      </c>
      <c r="I350" s="26" t="s">
        <v>177</v>
      </c>
    </row>
    <row r="351" spans="1:9" x14ac:dyDescent="0.35">
      <c r="A351" s="49" t="s">
        <v>21</v>
      </c>
      <c r="B351" s="50">
        <v>45587</v>
      </c>
      <c r="C351" s="50">
        <v>45587</v>
      </c>
      <c r="D351" s="50">
        <v>45649</v>
      </c>
      <c r="E351" s="49" t="s">
        <v>568</v>
      </c>
      <c r="F351" s="49" t="s">
        <v>322</v>
      </c>
      <c r="G351" s="51">
        <v>263</v>
      </c>
      <c r="H351" s="51" t="s">
        <v>569</v>
      </c>
      <c r="I351" s="26" t="s">
        <v>177</v>
      </c>
    </row>
    <row r="352" spans="1:9" x14ac:dyDescent="0.35">
      <c r="A352" s="49" t="s">
        <v>23</v>
      </c>
      <c r="B352" s="50">
        <v>45581</v>
      </c>
      <c r="C352" s="50">
        <v>45587</v>
      </c>
      <c r="D352" s="50">
        <v>45657</v>
      </c>
      <c r="E352" s="49" t="s">
        <v>570</v>
      </c>
      <c r="F352" s="49" t="s">
        <v>9</v>
      </c>
      <c r="G352" s="51">
        <v>58</v>
      </c>
      <c r="H352" s="51" t="s">
        <v>571</v>
      </c>
      <c r="I352" s="26" t="s">
        <v>180</v>
      </c>
    </row>
    <row r="353" spans="1:9" x14ac:dyDescent="0.35">
      <c r="A353" s="49" t="s">
        <v>5</v>
      </c>
      <c r="B353" s="50">
        <v>45581</v>
      </c>
      <c r="C353" s="50">
        <v>45587</v>
      </c>
      <c r="D353" s="50">
        <v>45657</v>
      </c>
      <c r="E353" s="49" t="s">
        <v>570</v>
      </c>
      <c r="F353" s="49" t="s">
        <v>9</v>
      </c>
      <c r="G353" s="51">
        <v>35</v>
      </c>
      <c r="H353" s="51" t="s">
        <v>572</v>
      </c>
      <c r="I353" s="26" t="s">
        <v>180</v>
      </c>
    </row>
    <row r="354" spans="1:9" x14ac:dyDescent="0.35">
      <c r="A354" s="49" t="s">
        <v>5</v>
      </c>
      <c r="B354" s="50">
        <v>45581</v>
      </c>
      <c r="C354" s="50">
        <v>45587</v>
      </c>
      <c r="D354" s="50">
        <v>45657</v>
      </c>
      <c r="E354" s="49" t="s">
        <v>570</v>
      </c>
      <c r="F354" s="49" t="s">
        <v>9</v>
      </c>
      <c r="G354" s="51">
        <v>50</v>
      </c>
      <c r="H354" s="51" t="s">
        <v>573</v>
      </c>
      <c r="I354" s="26" t="s">
        <v>180</v>
      </c>
    </row>
    <row r="355" spans="1:9" x14ac:dyDescent="0.35">
      <c r="A355" s="49" t="s">
        <v>5</v>
      </c>
      <c r="B355" s="50">
        <v>45581</v>
      </c>
      <c r="C355" s="50">
        <v>45587</v>
      </c>
      <c r="D355" s="50">
        <v>45657</v>
      </c>
      <c r="E355" s="49" t="s">
        <v>570</v>
      </c>
      <c r="F355" s="49" t="s">
        <v>9</v>
      </c>
      <c r="G355" s="51">
        <v>54</v>
      </c>
      <c r="H355" s="51" t="s">
        <v>574</v>
      </c>
      <c r="I355" s="26" t="s">
        <v>180</v>
      </c>
    </row>
    <row r="356" spans="1:9" x14ac:dyDescent="0.35">
      <c r="A356" s="49" t="s">
        <v>5</v>
      </c>
      <c r="B356" s="50">
        <v>45581</v>
      </c>
      <c r="C356" s="50">
        <v>45587</v>
      </c>
      <c r="D356" s="50">
        <v>45657</v>
      </c>
      <c r="E356" s="49" t="s">
        <v>570</v>
      </c>
      <c r="F356" s="49" t="s">
        <v>9</v>
      </c>
      <c r="G356" s="51">
        <v>34</v>
      </c>
      <c r="H356" s="51" t="s">
        <v>575</v>
      </c>
      <c r="I356" s="26" t="s">
        <v>180</v>
      </c>
    </row>
    <row r="357" spans="1:9" x14ac:dyDescent="0.35">
      <c r="A357" s="49" t="s">
        <v>21</v>
      </c>
      <c r="B357" s="50">
        <v>45581</v>
      </c>
      <c r="C357" s="50">
        <v>45587</v>
      </c>
      <c r="D357" s="50">
        <v>45657</v>
      </c>
      <c r="E357" s="49" t="s">
        <v>570</v>
      </c>
      <c r="F357" s="49" t="s">
        <v>9</v>
      </c>
      <c r="G357" s="51">
        <v>72</v>
      </c>
      <c r="H357" s="51" t="s">
        <v>576</v>
      </c>
      <c r="I357" s="26" t="s">
        <v>180</v>
      </c>
    </row>
    <row r="358" spans="1:9" x14ac:dyDescent="0.35">
      <c r="A358" s="49" t="s">
        <v>165</v>
      </c>
      <c r="B358" s="50">
        <v>45581</v>
      </c>
      <c r="C358" s="50">
        <v>45587</v>
      </c>
      <c r="D358" s="50">
        <v>45657</v>
      </c>
      <c r="E358" s="49" t="s">
        <v>570</v>
      </c>
      <c r="F358" s="49" t="s">
        <v>9</v>
      </c>
      <c r="G358" s="51">
        <v>46</v>
      </c>
      <c r="H358" s="51" t="s">
        <v>577</v>
      </c>
      <c r="I358" s="26" t="s">
        <v>180</v>
      </c>
    </row>
    <row r="359" spans="1:9" x14ac:dyDescent="0.35">
      <c r="A359" s="49" t="s">
        <v>6</v>
      </c>
      <c r="B359" s="50">
        <v>45581</v>
      </c>
      <c r="C359" s="50">
        <v>45587</v>
      </c>
      <c r="D359" s="50">
        <v>45657</v>
      </c>
      <c r="E359" s="49" t="s">
        <v>570</v>
      </c>
      <c r="F359" s="49" t="s">
        <v>9</v>
      </c>
      <c r="G359" s="51">
        <v>62</v>
      </c>
      <c r="H359" s="51" t="s">
        <v>578</v>
      </c>
      <c r="I359" s="26" t="s">
        <v>180</v>
      </c>
    </row>
    <row r="360" spans="1:9" x14ac:dyDescent="0.35">
      <c r="A360" s="49" t="s">
        <v>84</v>
      </c>
      <c r="B360" s="50">
        <v>45581</v>
      </c>
      <c r="C360" s="50">
        <v>45587</v>
      </c>
      <c r="D360" s="50">
        <v>45657</v>
      </c>
      <c r="E360" s="49" t="s">
        <v>570</v>
      </c>
      <c r="F360" s="49" t="s">
        <v>9</v>
      </c>
      <c r="G360" s="51">
        <v>53</v>
      </c>
      <c r="H360" s="51" t="s">
        <v>579</v>
      </c>
      <c r="I360" s="26" t="s">
        <v>180</v>
      </c>
    </row>
    <row r="361" spans="1:9" x14ac:dyDescent="0.35">
      <c r="A361" s="49" t="s">
        <v>86</v>
      </c>
      <c r="B361" s="50">
        <v>45581</v>
      </c>
      <c r="C361" s="50">
        <v>45587</v>
      </c>
      <c r="D361" s="50">
        <v>45657</v>
      </c>
      <c r="E361" s="49" t="s">
        <v>570</v>
      </c>
      <c r="F361" s="49" t="s">
        <v>9</v>
      </c>
      <c r="G361" s="51">
        <v>43</v>
      </c>
      <c r="H361" s="51" t="s">
        <v>580</v>
      </c>
      <c r="I361" s="26" t="s">
        <v>180</v>
      </c>
    </row>
    <row r="362" spans="1:9" x14ac:dyDescent="0.35">
      <c r="A362" s="49" t="s">
        <v>62</v>
      </c>
      <c r="B362" s="50">
        <v>45581</v>
      </c>
      <c r="C362" s="50">
        <v>45587</v>
      </c>
      <c r="D362" s="50">
        <v>45657</v>
      </c>
      <c r="E362" s="49" t="s">
        <v>570</v>
      </c>
      <c r="F362" s="49" t="s">
        <v>9</v>
      </c>
      <c r="G362" s="51">
        <v>60</v>
      </c>
      <c r="H362" s="51" t="s">
        <v>581</v>
      </c>
      <c r="I362" s="26" t="s">
        <v>180</v>
      </c>
    </row>
    <row r="363" spans="1:9" x14ac:dyDescent="0.35">
      <c r="A363" s="49" t="s">
        <v>144</v>
      </c>
      <c r="B363" s="50">
        <v>45581</v>
      </c>
      <c r="C363" s="50">
        <v>45587</v>
      </c>
      <c r="D363" s="50">
        <v>45657</v>
      </c>
      <c r="E363" s="49" t="s">
        <v>570</v>
      </c>
      <c r="F363" s="49" t="s">
        <v>9</v>
      </c>
      <c r="G363" s="51">
        <v>29</v>
      </c>
      <c r="H363" s="51" t="s">
        <v>582</v>
      </c>
      <c r="I363" s="26" t="s">
        <v>180</v>
      </c>
    </row>
    <row r="364" spans="1:9" x14ac:dyDescent="0.35">
      <c r="A364" s="49" t="s">
        <v>5</v>
      </c>
      <c r="B364" s="50">
        <v>45583</v>
      </c>
      <c r="C364" s="50">
        <v>45587</v>
      </c>
      <c r="D364" s="50">
        <v>45649</v>
      </c>
      <c r="E364" s="49" t="s">
        <v>583</v>
      </c>
      <c r="F364" s="49" t="s">
        <v>322</v>
      </c>
      <c r="G364" s="51">
        <v>118</v>
      </c>
      <c r="H364" s="51" t="s">
        <v>584</v>
      </c>
      <c r="I364" s="26" t="s">
        <v>177</v>
      </c>
    </row>
    <row r="365" spans="1:9" x14ac:dyDescent="0.35">
      <c r="A365" s="49" t="s">
        <v>5</v>
      </c>
      <c r="B365" s="50">
        <v>45576</v>
      </c>
      <c r="C365" s="50">
        <v>45587</v>
      </c>
      <c r="D365" s="50">
        <v>45639</v>
      </c>
      <c r="E365" s="49" t="s">
        <v>585</v>
      </c>
      <c r="F365" s="49" t="s">
        <v>8</v>
      </c>
      <c r="G365" s="51">
        <v>1</v>
      </c>
      <c r="H365" s="51" t="s">
        <v>308</v>
      </c>
      <c r="I365" s="26" t="s">
        <v>177</v>
      </c>
    </row>
    <row r="366" spans="1:9" x14ac:dyDescent="0.35">
      <c r="A366" s="49" t="s">
        <v>289</v>
      </c>
      <c r="B366" s="50">
        <v>45579</v>
      </c>
      <c r="C366" s="50">
        <v>45587</v>
      </c>
      <c r="D366" s="50">
        <v>45649</v>
      </c>
      <c r="E366" s="49" t="s">
        <v>586</v>
      </c>
      <c r="F366" s="49" t="s">
        <v>10</v>
      </c>
      <c r="G366" s="51">
        <v>76</v>
      </c>
      <c r="H366" s="51" t="s">
        <v>587</v>
      </c>
      <c r="I366" s="26" t="s">
        <v>177</v>
      </c>
    </row>
    <row r="367" spans="1:9" x14ac:dyDescent="0.35">
      <c r="A367" s="49" t="s">
        <v>383</v>
      </c>
      <c r="B367" s="50">
        <v>45580</v>
      </c>
      <c r="C367" s="50">
        <v>45587</v>
      </c>
      <c r="D367" s="50">
        <v>45640</v>
      </c>
      <c r="E367" s="49" t="s">
        <v>588</v>
      </c>
      <c r="F367" s="49" t="s">
        <v>8</v>
      </c>
      <c r="G367" s="51">
        <v>56</v>
      </c>
      <c r="H367" s="51" t="s">
        <v>589</v>
      </c>
      <c r="I367" s="26" t="s">
        <v>178</v>
      </c>
    </row>
    <row r="368" spans="1:9" x14ac:dyDescent="0.35">
      <c r="A368" s="49" t="s">
        <v>23</v>
      </c>
      <c r="B368" s="50">
        <v>45588</v>
      </c>
      <c r="C368" s="50">
        <v>45588</v>
      </c>
      <c r="D368" s="50">
        <v>45642</v>
      </c>
      <c r="E368" s="49" t="s">
        <v>590</v>
      </c>
      <c r="F368" s="49" t="s">
        <v>8</v>
      </c>
      <c r="G368" s="51">
        <v>138</v>
      </c>
      <c r="H368" s="51" t="s">
        <v>591</v>
      </c>
      <c r="I368" s="26" t="s">
        <v>177</v>
      </c>
    </row>
    <row r="369" spans="1:9" x14ac:dyDescent="0.35">
      <c r="A369" s="49" t="s">
        <v>62</v>
      </c>
      <c r="B369" s="50">
        <v>45588</v>
      </c>
      <c r="C369" s="50">
        <v>45588</v>
      </c>
      <c r="D369" s="50">
        <v>45649</v>
      </c>
      <c r="E369" s="49" t="s">
        <v>592</v>
      </c>
      <c r="F369" s="49" t="s">
        <v>9</v>
      </c>
      <c r="G369" s="51">
        <v>67</v>
      </c>
      <c r="H369" s="51" t="s">
        <v>593</v>
      </c>
      <c r="I369" s="26" t="s">
        <v>181</v>
      </c>
    </row>
    <row r="370" spans="1:9" x14ac:dyDescent="0.35">
      <c r="A370" s="49" t="s">
        <v>62</v>
      </c>
      <c r="B370" s="50">
        <v>45588</v>
      </c>
      <c r="C370" s="50">
        <v>45588</v>
      </c>
      <c r="D370" s="50">
        <v>45657</v>
      </c>
      <c r="E370" s="49" t="s">
        <v>594</v>
      </c>
      <c r="F370" s="49" t="s">
        <v>8</v>
      </c>
      <c r="G370" s="51">
        <v>30</v>
      </c>
      <c r="H370" s="51" t="s">
        <v>595</v>
      </c>
      <c r="I370" s="26" t="s">
        <v>177</v>
      </c>
    </row>
    <row r="371" spans="1:9" x14ac:dyDescent="0.35">
      <c r="A371" s="49" t="s">
        <v>106</v>
      </c>
      <c r="B371" s="50">
        <v>45588</v>
      </c>
      <c r="C371" s="50">
        <v>45588</v>
      </c>
      <c r="D371" s="50">
        <v>45649</v>
      </c>
      <c r="E371" s="49" t="s">
        <v>596</v>
      </c>
      <c r="F371" s="49" t="s">
        <v>9</v>
      </c>
      <c r="G371" s="51">
        <v>75</v>
      </c>
      <c r="H371" s="51" t="s">
        <v>597</v>
      </c>
      <c r="I371" s="26" t="s">
        <v>177</v>
      </c>
    </row>
    <row r="372" spans="1:9" x14ac:dyDescent="0.35">
      <c r="A372" s="49" t="s">
        <v>114</v>
      </c>
      <c r="B372" s="50">
        <v>45588</v>
      </c>
      <c r="C372" s="50">
        <v>45588</v>
      </c>
      <c r="D372" s="50">
        <v>45649</v>
      </c>
      <c r="E372" s="49" t="s">
        <v>596</v>
      </c>
      <c r="F372" s="49" t="s">
        <v>8</v>
      </c>
      <c r="G372" s="51">
        <v>75</v>
      </c>
      <c r="H372" s="51" t="s">
        <v>598</v>
      </c>
      <c r="I372" s="26" t="s">
        <v>177</v>
      </c>
    </row>
    <row r="373" spans="1:9" x14ac:dyDescent="0.35">
      <c r="A373" s="49" t="s">
        <v>247</v>
      </c>
      <c r="B373" s="50">
        <v>45583</v>
      </c>
      <c r="C373" s="50">
        <v>45588</v>
      </c>
      <c r="D373" s="50">
        <v>45656</v>
      </c>
      <c r="E373" s="49" t="s">
        <v>599</v>
      </c>
      <c r="F373" s="49" t="s">
        <v>8</v>
      </c>
      <c r="G373" s="51">
        <v>42</v>
      </c>
      <c r="H373" s="51" t="s">
        <v>600</v>
      </c>
      <c r="I373" s="26" t="s">
        <v>173</v>
      </c>
    </row>
    <row r="374" spans="1:9" x14ac:dyDescent="0.35">
      <c r="A374" s="49" t="s">
        <v>247</v>
      </c>
      <c r="B374" s="50">
        <v>45583</v>
      </c>
      <c r="C374" s="50">
        <v>45588</v>
      </c>
      <c r="D374" s="50">
        <v>45656</v>
      </c>
      <c r="E374" s="49" t="s">
        <v>599</v>
      </c>
      <c r="F374" s="49" t="s">
        <v>8</v>
      </c>
      <c r="G374" s="51">
        <v>42</v>
      </c>
      <c r="H374" s="51" t="s">
        <v>601</v>
      </c>
      <c r="I374" s="26" t="s">
        <v>173</v>
      </c>
    </row>
    <row r="375" spans="1:9" x14ac:dyDescent="0.35">
      <c r="A375" s="49" t="s">
        <v>247</v>
      </c>
      <c r="B375" s="50">
        <v>45583</v>
      </c>
      <c r="C375" s="50">
        <v>45588</v>
      </c>
      <c r="D375" s="50">
        <v>45656</v>
      </c>
      <c r="E375" s="49" t="s">
        <v>599</v>
      </c>
      <c r="F375" s="49" t="s">
        <v>8</v>
      </c>
      <c r="G375" s="51">
        <v>61</v>
      </c>
      <c r="H375" s="51" t="s">
        <v>602</v>
      </c>
      <c r="I375" s="26" t="s">
        <v>173</v>
      </c>
    </row>
    <row r="376" spans="1:9" x14ac:dyDescent="0.35">
      <c r="A376" s="49" t="s">
        <v>23</v>
      </c>
      <c r="B376" s="50">
        <v>45589</v>
      </c>
      <c r="C376" s="50">
        <v>45589</v>
      </c>
      <c r="D376" s="50">
        <v>45649</v>
      </c>
      <c r="E376" s="49" t="s">
        <v>603</v>
      </c>
      <c r="F376" s="49" t="s">
        <v>9</v>
      </c>
      <c r="G376" s="51">
        <v>86</v>
      </c>
      <c r="H376" s="51" t="s">
        <v>604</v>
      </c>
      <c r="I376" s="26" t="s">
        <v>184</v>
      </c>
    </row>
    <row r="377" spans="1:9" x14ac:dyDescent="0.35">
      <c r="A377" s="49" t="s">
        <v>23</v>
      </c>
      <c r="B377" s="50">
        <v>45589</v>
      </c>
      <c r="C377" s="50">
        <v>45589</v>
      </c>
      <c r="D377" s="50">
        <v>45649</v>
      </c>
      <c r="E377" s="49" t="s">
        <v>603</v>
      </c>
      <c r="F377" s="49" t="s">
        <v>9</v>
      </c>
      <c r="G377" s="51">
        <v>8</v>
      </c>
      <c r="H377" s="51" t="s">
        <v>605</v>
      </c>
      <c r="I377" s="26" t="s">
        <v>184</v>
      </c>
    </row>
    <row r="378" spans="1:9" x14ac:dyDescent="0.35">
      <c r="A378" s="49" t="s">
        <v>62</v>
      </c>
      <c r="B378" s="50">
        <v>45588</v>
      </c>
      <c r="C378" s="50">
        <v>45590</v>
      </c>
      <c r="D378" s="50">
        <v>45657</v>
      </c>
      <c r="E378" s="49" t="s">
        <v>606</v>
      </c>
      <c r="F378" s="49" t="s">
        <v>9</v>
      </c>
      <c r="G378" s="51">
        <v>92</v>
      </c>
      <c r="H378" s="51" t="s">
        <v>607</v>
      </c>
      <c r="I378" s="26" t="s">
        <v>178</v>
      </c>
    </row>
    <row r="379" spans="1:9" x14ac:dyDescent="0.35">
      <c r="A379" s="49" t="s">
        <v>62</v>
      </c>
      <c r="B379" s="50">
        <v>45588</v>
      </c>
      <c r="C379" s="50">
        <v>45590</v>
      </c>
      <c r="D379" s="50">
        <v>45657</v>
      </c>
      <c r="E379" s="49" t="s">
        <v>606</v>
      </c>
      <c r="F379" s="49" t="s">
        <v>9</v>
      </c>
      <c r="G379" s="51">
        <v>1</v>
      </c>
      <c r="H379" s="51" t="s">
        <v>608</v>
      </c>
      <c r="I379" s="26" t="s">
        <v>178</v>
      </c>
    </row>
    <row r="380" spans="1:9" x14ac:dyDescent="0.35">
      <c r="A380" s="49" t="s">
        <v>62</v>
      </c>
      <c r="B380" s="50">
        <v>45588</v>
      </c>
      <c r="C380" s="50">
        <v>45590</v>
      </c>
      <c r="D380" s="50">
        <v>45657</v>
      </c>
      <c r="E380" s="49" t="s">
        <v>606</v>
      </c>
      <c r="F380" s="49" t="s">
        <v>9</v>
      </c>
      <c r="G380" s="51">
        <v>1</v>
      </c>
      <c r="H380" s="51" t="s">
        <v>609</v>
      </c>
      <c r="I380" s="26" t="s">
        <v>178</v>
      </c>
    </row>
    <row r="381" spans="1:9" x14ac:dyDescent="0.35">
      <c r="A381" s="49" t="s">
        <v>144</v>
      </c>
      <c r="B381" s="50">
        <v>45589</v>
      </c>
      <c r="C381" s="50">
        <v>45590</v>
      </c>
      <c r="D381" s="50">
        <v>45657</v>
      </c>
      <c r="E381" s="49" t="s">
        <v>610</v>
      </c>
      <c r="F381" s="49" t="s">
        <v>9</v>
      </c>
      <c r="G381" s="51">
        <v>63</v>
      </c>
      <c r="H381" s="51" t="s">
        <v>611</v>
      </c>
      <c r="I381" s="26" t="s">
        <v>190</v>
      </c>
    </row>
    <row r="382" spans="1:9" x14ac:dyDescent="0.35">
      <c r="A382" s="49" t="s">
        <v>5</v>
      </c>
      <c r="B382" s="50">
        <v>45593</v>
      </c>
      <c r="C382" s="50">
        <v>45593</v>
      </c>
      <c r="D382" s="50">
        <v>45653</v>
      </c>
      <c r="E382" s="49" t="s">
        <v>612</v>
      </c>
      <c r="F382" s="49" t="s">
        <v>8</v>
      </c>
      <c r="G382" s="51">
        <v>50</v>
      </c>
      <c r="H382" s="51" t="s">
        <v>613</v>
      </c>
      <c r="I382" s="26" t="s">
        <v>177</v>
      </c>
    </row>
    <row r="383" spans="1:9" x14ac:dyDescent="0.35">
      <c r="A383" s="49" t="s">
        <v>86</v>
      </c>
      <c r="B383" s="50">
        <v>45588</v>
      </c>
      <c r="C383" s="50">
        <v>45594</v>
      </c>
      <c r="D383" s="50">
        <v>45658</v>
      </c>
      <c r="E383" s="49" t="s">
        <v>319</v>
      </c>
      <c r="F383" s="49" t="s">
        <v>9</v>
      </c>
      <c r="G383" s="51">
        <v>10</v>
      </c>
      <c r="H383" s="51" t="s">
        <v>320</v>
      </c>
      <c r="I383" s="26" t="s">
        <v>184</v>
      </c>
    </row>
    <row r="384" spans="1:9" x14ac:dyDescent="0.35">
      <c r="A384" s="49" t="s">
        <v>62</v>
      </c>
      <c r="B384" s="50">
        <v>45593</v>
      </c>
      <c r="C384" s="50">
        <v>45594</v>
      </c>
      <c r="D384" s="50">
        <v>45653</v>
      </c>
      <c r="E384" s="49" t="s">
        <v>377</v>
      </c>
      <c r="F384" s="49" t="s">
        <v>9</v>
      </c>
      <c r="G384" s="51">
        <v>57</v>
      </c>
      <c r="H384" s="51" t="s">
        <v>614</v>
      </c>
      <c r="I384" s="26" t="s">
        <v>179</v>
      </c>
    </row>
    <row r="385" spans="1:9" x14ac:dyDescent="0.35">
      <c r="A385" s="49" t="s">
        <v>106</v>
      </c>
      <c r="B385" s="50">
        <v>45594</v>
      </c>
      <c r="C385" s="50">
        <v>45594</v>
      </c>
      <c r="D385" s="50">
        <v>45657</v>
      </c>
      <c r="E385" s="49" t="s">
        <v>615</v>
      </c>
      <c r="F385" s="49" t="s">
        <v>9</v>
      </c>
      <c r="G385" s="51">
        <v>88</v>
      </c>
      <c r="H385" s="51" t="s">
        <v>616</v>
      </c>
      <c r="I385" s="26" t="s">
        <v>177</v>
      </c>
    </row>
    <row r="386" spans="1:9" x14ac:dyDescent="0.35">
      <c r="A386" s="49" t="s">
        <v>106</v>
      </c>
      <c r="B386" s="50">
        <v>45594</v>
      </c>
      <c r="C386" s="50">
        <v>45594</v>
      </c>
      <c r="D386" s="50">
        <v>45657</v>
      </c>
      <c r="E386" s="49" t="s">
        <v>615</v>
      </c>
      <c r="F386" s="49" t="s">
        <v>9</v>
      </c>
      <c r="G386" s="51">
        <v>27</v>
      </c>
      <c r="H386" s="51" t="s">
        <v>617</v>
      </c>
      <c r="I386" s="26" t="s">
        <v>177</v>
      </c>
    </row>
    <row r="387" spans="1:9" x14ac:dyDescent="0.35">
      <c r="A387" s="49" t="s">
        <v>5</v>
      </c>
      <c r="B387" s="50">
        <v>45594</v>
      </c>
      <c r="C387" s="50">
        <v>45595</v>
      </c>
      <c r="D387" s="50">
        <v>45656</v>
      </c>
      <c r="E387" s="49" t="s">
        <v>618</v>
      </c>
      <c r="F387" s="49" t="s">
        <v>8</v>
      </c>
      <c r="G387" s="51">
        <v>54</v>
      </c>
      <c r="H387" s="51" t="s">
        <v>619</v>
      </c>
      <c r="I387" s="26" t="s">
        <v>190</v>
      </c>
    </row>
    <row r="388" spans="1:9" x14ac:dyDescent="0.35">
      <c r="A388" s="49" t="s">
        <v>86</v>
      </c>
      <c r="B388" s="50">
        <v>45594</v>
      </c>
      <c r="C388" s="50">
        <v>45595</v>
      </c>
      <c r="D388" s="50">
        <v>45604</v>
      </c>
      <c r="E388" s="49" t="s">
        <v>620</v>
      </c>
      <c r="F388" s="49" t="s">
        <v>9</v>
      </c>
      <c r="G388" s="51">
        <v>73</v>
      </c>
      <c r="H388" s="51" t="s">
        <v>621</v>
      </c>
      <c r="I388" s="26" t="s">
        <v>177</v>
      </c>
    </row>
    <row r="389" spans="1:9" x14ac:dyDescent="0.35">
      <c r="A389" s="49" t="s">
        <v>22</v>
      </c>
      <c r="B389" s="50">
        <v>45595</v>
      </c>
      <c r="C389" s="50">
        <v>45595</v>
      </c>
      <c r="D389" s="50">
        <v>45656</v>
      </c>
      <c r="E389" s="49" t="s">
        <v>351</v>
      </c>
      <c r="F389" s="49" t="s">
        <v>9</v>
      </c>
      <c r="G389" s="51">
        <v>1</v>
      </c>
      <c r="H389" s="51" t="s">
        <v>622</v>
      </c>
      <c r="I389" s="26" t="s">
        <v>179</v>
      </c>
    </row>
    <row r="390" spans="1:9" x14ac:dyDescent="0.35">
      <c r="A390" s="49" t="s">
        <v>22</v>
      </c>
      <c r="B390" s="50">
        <v>45595</v>
      </c>
      <c r="C390" s="50">
        <v>45595</v>
      </c>
      <c r="D390" s="50">
        <v>45656</v>
      </c>
      <c r="E390" s="49" t="s">
        <v>349</v>
      </c>
      <c r="F390" s="49" t="s">
        <v>9</v>
      </c>
      <c r="G390" s="51">
        <v>5</v>
      </c>
      <c r="H390" s="51" t="s">
        <v>622</v>
      </c>
      <c r="I390" s="26" t="s">
        <v>179</v>
      </c>
    </row>
    <row r="391" spans="1:9" x14ac:dyDescent="0.35">
      <c r="A391" s="49" t="s">
        <v>84</v>
      </c>
      <c r="B391" s="50">
        <v>45595</v>
      </c>
      <c r="C391" s="50">
        <v>45595</v>
      </c>
      <c r="D391" s="50">
        <v>45611</v>
      </c>
      <c r="E391" s="49" t="s">
        <v>623</v>
      </c>
      <c r="F391" s="49" t="s">
        <v>9</v>
      </c>
      <c r="G391" s="51">
        <v>174</v>
      </c>
      <c r="H391" s="51" t="s">
        <v>624</v>
      </c>
      <c r="I391" s="26" t="s">
        <v>181</v>
      </c>
    </row>
    <row r="392" spans="1:9" x14ac:dyDescent="0.35">
      <c r="A392" s="49" t="s">
        <v>114</v>
      </c>
      <c r="B392" s="50">
        <v>45595</v>
      </c>
      <c r="C392" s="50">
        <v>45595</v>
      </c>
      <c r="D392" s="50">
        <v>45657</v>
      </c>
      <c r="E392" s="49" t="s">
        <v>625</v>
      </c>
      <c r="F392" s="49" t="s">
        <v>9</v>
      </c>
      <c r="G392" s="51">
        <v>163</v>
      </c>
      <c r="H392" s="51" t="s">
        <v>626</v>
      </c>
      <c r="I392" s="26" t="s">
        <v>180</v>
      </c>
    </row>
    <row r="393" spans="1:9" x14ac:dyDescent="0.35">
      <c r="A393" s="49" t="s">
        <v>5</v>
      </c>
      <c r="B393" s="50">
        <v>45594</v>
      </c>
      <c r="C393" s="50">
        <v>45595</v>
      </c>
      <c r="D393" s="50">
        <v>45594</v>
      </c>
      <c r="E393" s="49" t="s">
        <v>627</v>
      </c>
      <c r="F393" s="49" t="s">
        <v>9</v>
      </c>
      <c r="G393" s="51">
        <v>70</v>
      </c>
      <c r="H393" s="51" t="s">
        <v>628</v>
      </c>
      <c r="I393" s="26" t="s">
        <v>179</v>
      </c>
    </row>
    <row r="394" spans="1:9" x14ac:dyDescent="0.35">
      <c r="A394" s="49" t="s">
        <v>5</v>
      </c>
      <c r="B394" s="50">
        <v>45595</v>
      </c>
      <c r="C394" s="50">
        <v>45595</v>
      </c>
      <c r="D394" s="50">
        <v>45657</v>
      </c>
      <c r="E394" s="49" t="s">
        <v>629</v>
      </c>
      <c r="F394" s="49" t="s">
        <v>8</v>
      </c>
      <c r="G394" s="51">
        <v>59</v>
      </c>
      <c r="H394" s="51" t="s">
        <v>630</v>
      </c>
      <c r="I394" s="26" t="s">
        <v>186</v>
      </c>
    </row>
    <row r="395" spans="1:9" x14ac:dyDescent="0.35">
      <c r="A395" s="49" t="s">
        <v>247</v>
      </c>
      <c r="B395" s="50">
        <v>45594</v>
      </c>
      <c r="C395" s="50">
        <v>45595</v>
      </c>
      <c r="D395" s="50">
        <v>45659</v>
      </c>
      <c r="E395" s="49" t="s">
        <v>631</v>
      </c>
      <c r="F395" s="49" t="s">
        <v>10</v>
      </c>
      <c r="G395" s="51">
        <v>753</v>
      </c>
      <c r="H395" s="51" t="s">
        <v>632</v>
      </c>
      <c r="I395" s="26" t="s">
        <v>190</v>
      </c>
    </row>
    <row r="396" spans="1:9" x14ac:dyDescent="0.35">
      <c r="A396" s="49" t="s">
        <v>23</v>
      </c>
      <c r="B396" s="50">
        <v>45596</v>
      </c>
      <c r="C396" s="50">
        <v>45596</v>
      </c>
      <c r="D396" s="50">
        <v>45657</v>
      </c>
      <c r="E396" s="49" t="s">
        <v>634</v>
      </c>
      <c r="F396" s="49" t="s">
        <v>9</v>
      </c>
      <c r="G396" s="51">
        <v>14</v>
      </c>
      <c r="H396" s="51" t="s">
        <v>635</v>
      </c>
      <c r="I396" s="26" t="s">
        <v>179</v>
      </c>
    </row>
    <row r="397" spans="1:9" x14ac:dyDescent="0.35">
      <c r="A397" s="49" t="s">
        <v>79</v>
      </c>
      <c r="B397" s="50">
        <v>45594</v>
      </c>
      <c r="C397" s="50">
        <v>45596</v>
      </c>
      <c r="D397" s="50">
        <v>45658</v>
      </c>
      <c r="E397" s="49" t="s">
        <v>636</v>
      </c>
      <c r="F397" s="49" t="s">
        <v>9</v>
      </c>
      <c r="G397" s="51">
        <v>8</v>
      </c>
      <c r="H397" s="51" t="s">
        <v>637</v>
      </c>
      <c r="I397" s="26" t="s">
        <v>178</v>
      </c>
    </row>
    <row r="398" spans="1:9" x14ac:dyDescent="0.35">
      <c r="A398" s="49" t="s">
        <v>487</v>
      </c>
      <c r="B398" s="50">
        <v>45594</v>
      </c>
      <c r="C398" s="50">
        <v>45596</v>
      </c>
      <c r="D398" s="50">
        <v>45658</v>
      </c>
      <c r="E398" s="49" t="s">
        <v>636</v>
      </c>
      <c r="F398" s="49" t="s">
        <v>9</v>
      </c>
      <c r="G398" s="51">
        <v>3</v>
      </c>
      <c r="H398" s="51" t="s">
        <v>638</v>
      </c>
      <c r="I398" s="26" t="s">
        <v>178</v>
      </c>
    </row>
    <row r="399" spans="1:9" x14ac:dyDescent="0.35">
      <c r="A399" s="49" t="s">
        <v>5</v>
      </c>
      <c r="B399" s="50">
        <v>45595</v>
      </c>
      <c r="C399" s="50">
        <v>45596</v>
      </c>
      <c r="D399" s="50">
        <v>45659</v>
      </c>
      <c r="E399" s="49" t="s">
        <v>639</v>
      </c>
      <c r="F399" s="49" t="s">
        <v>9</v>
      </c>
      <c r="G399" s="51">
        <v>103</v>
      </c>
      <c r="H399" s="51" t="s">
        <v>640</v>
      </c>
      <c r="I399" s="26" t="s">
        <v>184</v>
      </c>
    </row>
    <row r="400" spans="1:9" x14ac:dyDescent="0.35">
      <c r="A400" s="49" t="s">
        <v>5</v>
      </c>
      <c r="B400" s="50">
        <v>45595</v>
      </c>
      <c r="C400" s="50">
        <v>45596</v>
      </c>
      <c r="D400" s="50">
        <v>45659</v>
      </c>
      <c r="E400" s="49" t="s">
        <v>641</v>
      </c>
      <c r="F400" s="49" t="s">
        <v>9</v>
      </c>
      <c r="G400" s="51">
        <v>151</v>
      </c>
      <c r="H400" s="51" t="s">
        <v>301</v>
      </c>
      <c r="I400" s="26" t="s">
        <v>190</v>
      </c>
    </row>
    <row r="401" spans="1:9" x14ac:dyDescent="0.35">
      <c r="A401" s="49" t="s">
        <v>344</v>
      </c>
      <c r="B401" s="50">
        <v>45594</v>
      </c>
      <c r="C401" s="50">
        <v>45596</v>
      </c>
      <c r="D401" s="50">
        <v>45658</v>
      </c>
      <c r="E401" s="49" t="s">
        <v>636</v>
      </c>
      <c r="F401" s="49" t="s">
        <v>9</v>
      </c>
      <c r="G401" s="51">
        <v>1</v>
      </c>
      <c r="H401" s="51" t="s">
        <v>642</v>
      </c>
      <c r="I401" s="26" t="s">
        <v>178</v>
      </c>
    </row>
    <row r="402" spans="1:9" x14ac:dyDescent="0.35">
      <c r="A402" s="49" t="s">
        <v>643</v>
      </c>
      <c r="B402" s="50">
        <v>45594</v>
      </c>
      <c r="C402" s="50">
        <v>45596</v>
      </c>
      <c r="D402" s="50">
        <v>45658</v>
      </c>
      <c r="E402" s="49" t="s">
        <v>636</v>
      </c>
      <c r="F402" s="49" t="s">
        <v>9</v>
      </c>
      <c r="G402" s="51">
        <v>3</v>
      </c>
      <c r="H402" s="51" t="s">
        <v>644</v>
      </c>
      <c r="I402" s="26" t="s">
        <v>178</v>
      </c>
    </row>
    <row r="403" spans="1:9" x14ac:dyDescent="0.35">
      <c r="A403" s="49" t="s">
        <v>645</v>
      </c>
      <c r="B403" s="50">
        <v>45594</v>
      </c>
      <c r="C403" s="50">
        <v>45596</v>
      </c>
      <c r="D403" s="50">
        <v>45658</v>
      </c>
      <c r="E403" s="49" t="s">
        <v>636</v>
      </c>
      <c r="F403" s="49" t="s">
        <v>9</v>
      </c>
      <c r="G403" s="51">
        <v>3</v>
      </c>
      <c r="H403" s="51" t="s">
        <v>646</v>
      </c>
      <c r="I403" s="26" t="s">
        <v>178</v>
      </c>
    </row>
    <row r="404" spans="1:9" x14ac:dyDescent="0.35">
      <c r="A404" s="49" t="s">
        <v>647</v>
      </c>
      <c r="B404" s="50">
        <v>45594</v>
      </c>
      <c r="C404" s="50">
        <v>45596</v>
      </c>
      <c r="D404" s="50">
        <v>45658</v>
      </c>
      <c r="E404" s="49" t="s">
        <v>636</v>
      </c>
      <c r="F404" s="49" t="s">
        <v>9</v>
      </c>
      <c r="G404" s="51">
        <v>10</v>
      </c>
      <c r="H404" s="51" t="s">
        <v>648</v>
      </c>
      <c r="I404" s="26" t="s">
        <v>178</v>
      </c>
    </row>
    <row r="405" spans="1:9" x14ac:dyDescent="0.35">
      <c r="A405" s="49" t="s">
        <v>649</v>
      </c>
      <c r="B405" s="50">
        <v>45594</v>
      </c>
      <c r="C405" s="50">
        <v>45596</v>
      </c>
      <c r="D405" s="50">
        <v>45658</v>
      </c>
      <c r="E405" s="49" t="s">
        <v>636</v>
      </c>
      <c r="F405" s="49" t="s">
        <v>9</v>
      </c>
      <c r="G405" s="51">
        <v>3</v>
      </c>
      <c r="H405" s="51" t="s">
        <v>650</v>
      </c>
      <c r="I405" s="26" t="s">
        <v>178</v>
      </c>
    </row>
    <row r="406" spans="1:9" x14ac:dyDescent="0.35">
      <c r="A406" s="49" t="s">
        <v>651</v>
      </c>
      <c r="B406" s="50">
        <v>45594</v>
      </c>
      <c r="C406" s="50">
        <v>45596</v>
      </c>
      <c r="D406" s="50">
        <v>45658</v>
      </c>
      <c r="E406" s="49" t="s">
        <v>636</v>
      </c>
      <c r="F406" s="49" t="s">
        <v>9</v>
      </c>
      <c r="G406" s="51">
        <v>4</v>
      </c>
      <c r="H406" s="51" t="s">
        <v>652</v>
      </c>
      <c r="I406" s="26" t="s">
        <v>178</v>
      </c>
    </row>
    <row r="407" spans="1:9" x14ac:dyDescent="0.35">
      <c r="A407" s="49" t="s">
        <v>653</v>
      </c>
      <c r="B407" s="50">
        <v>45594</v>
      </c>
      <c r="C407" s="50">
        <v>45596</v>
      </c>
      <c r="D407" s="50">
        <v>45658</v>
      </c>
      <c r="E407" s="49" t="s">
        <v>636</v>
      </c>
      <c r="F407" s="49" t="s">
        <v>9</v>
      </c>
      <c r="G407" s="51">
        <v>7</v>
      </c>
      <c r="H407" s="51" t="s">
        <v>654</v>
      </c>
      <c r="I407" s="26" t="s">
        <v>178</v>
      </c>
    </row>
    <row r="408" spans="1:9" x14ac:dyDescent="0.35">
      <c r="A408" s="49" t="s">
        <v>155</v>
      </c>
      <c r="B408" s="50">
        <v>45594</v>
      </c>
      <c r="C408" s="50">
        <v>45596</v>
      </c>
      <c r="D408" s="50">
        <v>45658</v>
      </c>
      <c r="E408" s="49" t="s">
        <v>636</v>
      </c>
      <c r="F408" s="49" t="s">
        <v>9</v>
      </c>
      <c r="G408" s="51">
        <v>3</v>
      </c>
      <c r="H408" s="51" t="s">
        <v>655</v>
      </c>
      <c r="I408" s="26" t="s">
        <v>178</v>
      </c>
    </row>
    <row r="409" spans="1:9" x14ac:dyDescent="0.35">
      <c r="A409" s="49" t="s">
        <v>165</v>
      </c>
      <c r="B409" s="50">
        <v>45594</v>
      </c>
      <c r="C409" s="50">
        <v>45596</v>
      </c>
      <c r="D409" s="50">
        <v>45658</v>
      </c>
      <c r="E409" s="49" t="s">
        <v>636</v>
      </c>
      <c r="F409" s="49" t="s">
        <v>9</v>
      </c>
      <c r="G409" s="51">
        <v>24</v>
      </c>
      <c r="H409" s="51" t="s">
        <v>656</v>
      </c>
      <c r="I409" s="26" t="s">
        <v>178</v>
      </c>
    </row>
    <row r="410" spans="1:9" x14ac:dyDescent="0.35">
      <c r="A410" s="49" t="s">
        <v>22</v>
      </c>
      <c r="B410" s="50">
        <v>45590</v>
      </c>
      <c r="C410" s="50">
        <v>45596</v>
      </c>
      <c r="D410" s="50">
        <v>45657</v>
      </c>
      <c r="E410" s="49" t="s">
        <v>390</v>
      </c>
      <c r="F410" s="49" t="s">
        <v>9</v>
      </c>
      <c r="G410" s="51">
        <v>231</v>
      </c>
      <c r="H410" s="51" t="s">
        <v>396</v>
      </c>
      <c r="I410" s="26" t="s">
        <v>184</v>
      </c>
    </row>
    <row r="411" spans="1:9" x14ac:dyDescent="0.35">
      <c r="A411" s="49" t="s">
        <v>62</v>
      </c>
      <c r="B411" s="50">
        <v>45594</v>
      </c>
      <c r="C411" s="50">
        <v>45596</v>
      </c>
      <c r="D411" s="50">
        <v>45658</v>
      </c>
      <c r="E411" s="49" t="s">
        <v>636</v>
      </c>
      <c r="F411" s="49" t="s">
        <v>9</v>
      </c>
      <c r="G411" s="51">
        <v>2</v>
      </c>
      <c r="H411" s="51" t="s">
        <v>657</v>
      </c>
      <c r="I411" s="26" t="s">
        <v>178</v>
      </c>
    </row>
    <row r="412" spans="1:9" x14ac:dyDescent="0.35">
      <c r="A412" s="49" t="s">
        <v>5</v>
      </c>
      <c r="B412" s="50">
        <v>45596</v>
      </c>
      <c r="C412" s="50">
        <v>45596</v>
      </c>
      <c r="D412" s="50">
        <v>45657</v>
      </c>
      <c r="E412" s="49" t="s">
        <v>658</v>
      </c>
      <c r="F412" s="49" t="s">
        <v>9</v>
      </c>
      <c r="G412" s="51">
        <v>56</v>
      </c>
      <c r="H412" s="51" t="s">
        <v>659</v>
      </c>
      <c r="I412" s="26" t="s">
        <v>182</v>
      </c>
    </row>
    <row r="413" spans="1:9" x14ac:dyDescent="0.35">
      <c r="A413" s="49" t="s">
        <v>289</v>
      </c>
      <c r="B413" s="50">
        <v>45594</v>
      </c>
      <c r="C413" s="50">
        <v>45596</v>
      </c>
      <c r="D413" s="50">
        <v>45658</v>
      </c>
      <c r="E413" s="49" t="s">
        <v>636</v>
      </c>
      <c r="F413" s="49" t="s">
        <v>9</v>
      </c>
      <c r="G413" s="51">
        <v>23</v>
      </c>
      <c r="H413" s="51" t="s">
        <v>660</v>
      </c>
      <c r="I413" s="26" t="s">
        <v>178</v>
      </c>
    </row>
    <row r="414" spans="1:9" x14ac:dyDescent="0.35">
      <c r="A414" s="49" t="s">
        <v>289</v>
      </c>
      <c r="B414" s="50">
        <v>45594</v>
      </c>
      <c r="C414" s="50">
        <v>45596</v>
      </c>
      <c r="D414" s="50">
        <v>45658</v>
      </c>
      <c r="E414" s="49" t="s">
        <v>636</v>
      </c>
      <c r="F414" s="49" t="s">
        <v>9</v>
      </c>
      <c r="G414" s="51">
        <v>1</v>
      </c>
      <c r="H414" s="51" t="s">
        <v>661</v>
      </c>
      <c r="I414" s="26" t="s">
        <v>178</v>
      </c>
    </row>
    <row r="415" spans="1:9" x14ac:dyDescent="0.35">
      <c r="A415" s="49" t="s">
        <v>5</v>
      </c>
      <c r="B415" s="50">
        <v>45596</v>
      </c>
      <c r="C415" s="50">
        <v>45596</v>
      </c>
      <c r="D415" s="50">
        <v>45657</v>
      </c>
      <c r="E415" s="49" t="s">
        <v>658</v>
      </c>
      <c r="F415" s="49" t="s">
        <v>9</v>
      </c>
      <c r="G415" s="51">
        <v>130</v>
      </c>
      <c r="H415" s="51" t="s">
        <v>662</v>
      </c>
      <c r="I415" s="26" t="s">
        <v>182</v>
      </c>
    </row>
    <row r="416" spans="1:9" x14ac:dyDescent="0.35">
      <c r="A416" s="49" t="s">
        <v>5</v>
      </c>
      <c r="B416" s="50">
        <v>45597</v>
      </c>
      <c r="C416" s="50">
        <v>45597</v>
      </c>
      <c r="D416" s="50">
        <v>45658</v>
      </c>
      <c r="E416" s="49" t="s">
        <v>663</v>
      </c>
      <c r="F416" s="49" t="s">
        <v>8</v>
      </c>
      <c r="G416" s="51">
        <v>110</v>
      </c>
      <c r="H416" s="51" t="s">
        <v>664</v>
      </c>
      <c r="I416" s="26" t="s">
        <v>190</v>
      </c>
    </row>
    <row r="417" spans="1:9" x14ac:dyDescent="0.35">
      <c r="A417" s="49" t="s">
        <v>84</v>
      </c>
      <c r="B417" s="50">
        <v>45597</v>
      </c>
      <c r="C417" s="50">
        <v>45597</v>
      </c>
      <c r="D417" s="50">
        <v>45660</v>
      </c>
      <c r="E417" s="49" t="s">
        <v>665</v>
      </c>
      <c r="F417" s="49" t="s">
        <v>9</v>
      </c>
      <c r="G417" s="51">
        <v>65</v>
      </c>
      <c r="H417" s="51" t="s">
        <v>666</v>
      </c>
      <c r="I417" s="26" t="s">
        <v>182</v>
      </c>
    </row>
    <row r="418" spans="1:9" x14ac:dyDescent="0.35">
      <c r="A418" s="49" t="s">
        <v>86</v>
      </c>
      <c r="B418" s="50">
        <v>45597</v>
      </c>
      <c r="C418" s="50">
        <v>45597</v>
      </c>
      <c r="D418" s="50">
        <v>45660</v>
      </c>
      <c r="E418" s="49" t="s">
        <v>665</v>
      </c>
      <c r="F418" s="49" t="s">
        <v>9</v>
      </c>
      <c r="G418" s="51">
        <v>26</v>
      </c>
      <c r="H418" s="51" t="s">
        <v>667</v>
      </c>
      <c r="I418" s="26" t="s">
        <v>182</v>
      </c>
    </row>
    <row r="419" spans="1:9" x14ac:dyDescent="0.35">
      <c r="A419" s="49" t="s">
        <v>114</v>
      </c>
      <c r="B419" s="50">
        <v>45594</v>
      </c>
      <c r="C419" s="50">
        <v>45597</v>
      </c>
      <c r="D419" s="50">
        <v>45657</v>
      </c>
      <c r="E419" s="49" t="s">
        <v>668</v>
      </c>
      <c r="F419" s="49" t="s">
        <v>8</v>
      </c>
      <c r="G419" s="51">
        <v>7</v>
      </c>
      <c r="H419" s="51" t="s">
        <v>669</v>
      </c>
      <c r="I419" s="26" t="s">
        <v>188</v>
      </c>
    </row>
    <row r="420" spans="1:9" x14ac:dyDescent="0.35">
      <c r="A420" s="49" t="s">
        <v>139</v>
      </c>
      <c r="B420" s="50">
        <v>45597</v>
      </c>
      <c r="C420" s="50">
        <v>45600</v>
      </c>
      <c r="D420" s="50">
        <v>45660</v>
      </c>
      <c r="E420" s="49" t="s">
        <v>670</v>
      </c>
      <c r="F420" s="49" t="s">
        <v>10</v>
      </c>
      <c r="G420" s="51">
        <v>217</v>
      </c>
      <c r="H420" s="51" t="s">
        <v>671</v>
      </c>
      <c r="I420" s="26" t="s">
        <v>190</v>
      </c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BBD2A-1E87-4024-88DE-38D06028A654}">
          <x14:formula1>
            <xm:f>'Industry List'!$A$1:$A$22</xm:f>
          </x14:formula1>
          <xm:sqref>I3:I420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ColWidth="8.7265625" defaultRowHeight="14.5" x14ac:dyDescent="0.35"/>
  <cols>
    <col min="1" max="1" width="28.453125" bestFit="1" customWidth="1"/>
    <col min="2" max="2" width="7.7265625" style="22" bestFit="1" customWidth="1"/>
  </cols>
  <sheetData>
    <row r="1" spans="1:2" ht="95" x14ac:dyDescent="0.35">
      <c r="A1" s="1" t="s">
        <v>34</v>
      </c>
    </row>
    <row r="2" spans="1:2" x14ac:dyDescent="0.35">
      <c r="A2" s="15" t="s">
        <v>20</v>
      </c>
      <c r="B2" s="23" t="s">
        <v>19</v>
      </c>
    </row>
    <row r="3" spans="1:2" x14ac:dyDescent="0.35">
      <c r="A3" s="17" t="s">
        <v>24</v>
      </c>
      <c r="B3" s="24">
        <f>SUM('Call Center Relocations Report'!G:G)</f>
        <v>163</v>
      </c>
    </row>
    <row r="4" spans="1:2" x14ac:dyDescent="0.35">
      <c r="A4" s="17" t="s">
        <v>13</v>
      </c>
      <c r="B4" s="24">
        <f>COUNTIF('Call Center Relocations Report'!F:F,"Layoff Permanent")</f>
        <v>1</v>
      </c>
    </row>
    <row r="5" spans="1:2" x14ac:dyDescent="0.35">
      <c r="A5" s="17" t="s">
        <v>14</v>
      </c>
      <c r="B5" s="24">
        <f>COUNTIF('Call Center Relocations Report'!F:F,"Layoff Temporary")</f>
        <v>0</v>
      </c>
    </row>
    <row r="6" spans="1:2" x14ac:dyDescent="0.35">
      <c r="A6" s="17" t="s">
        <v>15</v>
      </c>
      <c r="B6" s="24">
        <f>COUNTIF('Call Center Relocations Report'!F:F,"Layoff Not Identified")</f>
        <v>0</v>
      </c>
    </row>
    <row r="7" spans="1:2" x14ac:dyDescent="0.35">
      <c r="A7" s="17" t="s">
        <v>16</v>
      </c>
      <c r="B7" s="24">
        <f>COUNTIF('Call Center Relocations Report'!F:F,"Closure Permanent")</f>
        <v>0</v>
      </c>
    </row>
    <row r="8" spans="1:2" x14ac:dyDescent="0.35">
      <c r="A8" s="17" t="s">
        <v>17</v>
      </c>
      <c r="B8" s="24">
        <f>COUNTIF('Call Center Relocations Report'!F:F,"Closure Temporary")</f>
        <v>0</v>
      </c>
    </row>
    <row r="9" spans="1:2" x14ac:dyDescent="0.35">
      <c r="A9" s="17" t="s">
        <v>18</v>
      </c>
      <c r="B9" s="24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ColWidth="8.7265625" defaultRowHeight="14.5" x14ac:dyDescent="0.35"/>
  <cols>
    <col min="1" max="1" width="26.26953125" bestFit="1" customWidth="1"/>
    <col min="2" max="2" width="8.453125" style="18" bestFit="1" customWidth="1"/>
    <col min="3" max="3" width="12.1796875" style="18" bestFit="1" customWidth="1"/>
    <col min="4" max="4" width="10.7265625" style="18" bestFit="1" customWidth="1"/>
    <col min="5" max="5" width="31.26953125" style="1" bestFit="1" customWidth="1"/>
    <col min="6" max="6" width="13.453125" bestFit="1" customWidth="1"/>
    <col min="7" max="7" width="12.1796875" bestFit="1" customWidth="1"/>
    <col min="8" max="8" width="34.453125" bestFit="1" customWidth="1"/>
  </cols>
  <sheetData>
    <row r="1" spans="1:8" ht="108.5" x14ac:dyDescent="0.35">
      <c r="A1" s="25" t="s">
        <v>633</v>
      </c>
      <c r="E1"/>
    </row>
    <row r="2" spans="1:8" ht="24" x14ac:dyDescent="0.35">
      <c r="A2" s="19" t="s">
        <v>0</v>
      </c>
      <c r="B2" s="20" t="s">
        <v>11</v>
      </c>
      <c r="C2" s="20" t="s">
        <v>29</v>
      </c>
      <c r="D2" s="20" t="s">
        <v>12</v>
      </c>
      <c r="E2" s="19" t="s">
        <v>1</v>
      </c>
      <c r="F2" s="19" t="s">
        <v>2</v>
      </c>
      <c r="G2" s="19" t="s">
        <v>3</v>
      </c>
      <c r="H2" s="21" t="s">
        <v>4</v>
      </c>
    </row>
    <row r="3" spans="1:8" x14ac:dyDescent="0.35">
      <c r="A3" s="4" t="s">
        <v>5</v>
      </c>
      <c r="B3" s="9">
        <v>44984</v>
      </c>
      <c r="C3" s="9">
        <v>44987</v>
      </c>
      <c r="D3" s="9">
        <v>45047</v>
      </c>
      <c r="E3" s="5" t="s">
        <v>35</v>
      </c>
      <c r="F3" s="5" t="s">
        <v>9</v>
      </c>
      <c r="G3" s="6">
        <v>163</v>
      </c>
      <c r="H3" s="7" t="s">
        <v>36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0C9-EE0D-4672-99B4-ACA7D2D31E92}">
  <dimension ref="A1:A22"/>
  <sheetViews>
    <sheetView workbookViewId="0">
      <selection sqref="A1:A22"/>
    </sheetView>
  </sheetViews>
  <sheetFormatPr defaultColWidth="8.7265625" defaultRowHeight="14.5" x14ac:dyDescent="0.35"/>
  <cols>
    <col min="1" max="1" width="67.26953125" bestFit="1" customWidth="1"/>
  </cols>
  <sheetData>
    <row r="1" spans="1:1" x14ac:dyDescent="0.35">
      <c r="A1" t="s">
        <v>173</v>
      </c>
    </row>
    <row r="2" spans="1:1" x14ac:dyDescent="0.35">
      <c r="A2" t="s">
        <v>174</v>
      </c>
    </row>
    <row r="3" spans="1:1" x14ac:dyDescent="0.35">
      <c r="A3" t="s">
        <v>175</v>
      </c>
    </row>
    <row r="4" spans="1:1" x14ac:dyDescent="0.35">
      <c r="A4" t="s">
        <v>176</v>
      </c>
    </row>
    <row r="5" spans="1:1" x14ac:dyDescent="0.35">
      <c r="A5" t="s">
        <v>177</v>
      </c>
    </row>
    <row r="6" spans="1:1" x14ac:dyDescent="0.35">
      <c r="A6" t="s">
        <v>178</v>
      </c>
    </row>
    <row r="7" spans="1:1" x14ac:dyDescent="0.35">
      <c r="A7" t="s">
        <v>179</v>
      </c>
    </row>
    <row r="8" spans="1:1" x14ac:dyDescent="0.35">
      <c r="A8" t="s">
        <v>180</v>
      </c>
    </row>
    <row r="9" spans="1:1" x14ac:dyDescent="0.35">
      <c r="A9" t="s">
        <v>181</v>
      </c>
    </row>
    <row r="10" spans="1:1" x14ac:dyDescent="0.35">
      <c r="A10" t="s">
        <v>182</v>
      </c>
    </row>
    <row r="11" spans="1:1" x14ac:dyDescent="0.35">
      <c r="A11" t="s">
        <v>183</v>
      </c>
    </row>
    <row r="12" spans="1:1" x14ac:dyDescent="0.35">
      <c r="A12" t="s">
        <v>184</v>
      </c>
    </row>
    <row r="13" spans="1:1" x14ac:dyDescent="0.35">
      <c r="A13" t="s">
        <v>185</v>
      </c>
    </row>
    <row r="14" spans="1:1" x14ac:dyDescent="0.35">
      <c r="A14" t="s">
        <v>186</v>
      </c>
    </row>
    <row r="15" spans="1:1" x14ac:dyDescent="0.35">
      <c r="A15" t="s">
        <v>187</v>
      </c>
    </row>
    <row r="16" spans="1:1" x14ac:dyDescent="0.35">
      <c r="A16" t="s">
        <v>188</v>
      </c>
    </row>
    <row r="17" spans="1:1" x14ac:dyDescent="0.35">
      <c r="A17" t="s">
        <v>189</v>
      </c>
    </row>
    <row r="18" spans="1:1" x14ac:dyDescent="0.35">
      <c r="A18" t="s">
        <v>190</v>
      </c>
    </row>
    <row r="19" spans="1:1" x14ac:dyDescent="0.35">
      <c r="A19" t="s">
        <v>191</v>
      </c>
    </row>
    <row r="20" spans="1:1" x14ac:dyDescent="0.35">
      <c r="A20" t="s">
        <v>192</v>
      </c>
    </row>
    <row r="21" spans="1:1" x14ac:dyDescent="0.35">
      <c r="A21" t="s">
        <v>193</v>
      </c>
    </row>
    <row r="22" spans="1:1" x14ac:dyDescent="0.35">
      <c r="A22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WARN Report Summary</vt:lpstr>
      <vt:lpstr>Detailed WARN Report </vt:lpstr>
      <vt:lpstr>Call Center Relocations Summary</vt:lpstr>
      <vt:lpstr>Call Center Relocations Report</vt:lpstr>
      <vt:lpstr>Industry List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Chinn, Jeffrey@EDD</cp:lastModifiedBy>
  <dcterms:created xsi:type="dcterms:W3CDTF">2023-03-21T10:09:53Z</dcterms:created>
  <dcterms:modified xsi:type="dcterms:W3CDTF">2024-11-05T16:33:50Z</dcterms:modified>
  <cp:category>Calculating WARN Report</cp:category>
</cp:coreProperties>
</file>