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B96E47D7-8D2A-4052-AA7B-F560045D57B8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<sst xmlns="http://schemas.openxmlformats.org/spreadsheetml/2006/main" count="1766" uniqueCount="562">
  <si>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</si>
  <si>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</si>
  <si>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</si>
  <si>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</si>
  <si>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</si>
  <si>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</si>
  <si>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</si>
  <si>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</si>
  <si>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</si>
  <si>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</si>
  <si>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</si>
  <si>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</si>
  <si>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</si>
  <si>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</si>
  <si>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</si>
  <si>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</si>
  <si>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</si>
  <si>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</si>
  <si>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</si>
  <si>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</si>
  <si>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</si>
  <si>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</si>
  <si>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</si>
  <si>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</si>
  <si>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</si>
  <si>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</si>
  <si>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</si>
  <si>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</si>
  <si>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</si>
  <si>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</si>
  <si>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</si>
  <si>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</si>
  <si>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</si>
  <si>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</si>
  <si>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</si>
  <si>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</si>
  <si>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</si>
  <si>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</si>
  <si>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</si>
  <si>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</si>
  <si>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</si>
  <si>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</si>
  <si>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</si>
  <si>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</si>
  <si>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</si>
  <si>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</si>
  <si>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</si>
  <si>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</si>
  <si>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</si>
  <si>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</si>
  <si>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</si>
  <si>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</si>
  <si>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</si>
  <si>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</si>
  <si>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</si>
  <si>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</si>
  <si>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</si>
  <si>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</si>
  <si>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</si>
  <si>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</si>
  <si>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</si>
  <si>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</si>
  <si>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</si>
  <si>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</si>
  <si>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</si>
  <si>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</si>
  <si>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</si>
  <si>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</si>
  <si>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</si>
  <si>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</si>
  <si>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</si>
  <si>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</si>
  <si>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</si>
  <si>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</si>
  <si>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</si>
  <si>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</si>
  <si>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</si>
  <si>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</si>
  <si>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</si>
  <si>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</si>
  <si>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</si>
  <si>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</si>
  <si>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</si>
  <si>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</si>
  <si>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</si>
  <si>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</si>
  <si>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</si>
  <si>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</si>
  <si>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</si>
  <si>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</si>
  <si>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</si>
  <si>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</si>
  <si>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</si>
  <si>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</si>
  <si>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</si>
  <si>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</si>
  <si>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</si>
  <si>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</si>
  <si>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</si>
  <si>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</si>
  <si>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</si>
  <si>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</si>
  <si>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</si>
  <si>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</si>
  <si>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</si>
  <si>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</si>
  <si>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</si>
  <si>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</si>
  <si>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</si>
  <si>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</si>
  <si>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</si>
  <si>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</si>
  <si>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</si>
  <si>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</si>
  <si>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</si>
  <si>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</si>
  <si>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</si>
  <si>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</si>
  <si>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</si>
  <si>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</si>
  <si>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</si>
  <si>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</si>
  <si>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</si>
  <si>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</si>
  <si>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</si>
  <si>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</si>
  <si>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</si>
  <si>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</si>
  <si>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</si>
  <si>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</si>
  <si>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</si>
  <si>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</si>
  <si>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</si>
  <si>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</si>
  <si>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</si>
  <si>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</si>
  <si>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</si>
  <si>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</si>
  <si>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</si>
  <si>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</si>
  <si>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</si>
  <si>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</si>
  <si>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</si>
  <si>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</si>
  <si>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</si>
  <si>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</si>
  <si>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</si>
  <si>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</si>
  <si>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</si>
  <si>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</si>
  <si>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</si>
  <si>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</si>
  <si>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</si>
  <si>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</si>
  <si>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</si>
  <si>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</si>
  <si>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</si>
  <si>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</si>
  <si>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</si>
  <si>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</si>
  <si>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</si>
  <si>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</si>
  <si>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</si>
  <si>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</si>
  <si>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</si>
  <si>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</si>
  <si>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</si>
  <si>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</si>
  <si>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</si>
  <si>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</si>
  <si>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</si>
  <si>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</si>
  <si>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</si>
  <si>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</si>
  <si>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</si>
  <si>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</si>
  <si>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</si>
  <si>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</si>
  <si>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</si>
  <si>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</si>
  <si>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</si>
  <si>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</si>
  <si>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</si>
  <si>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</si>
  <si>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</si>
  <si>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</si>
  <si>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</si>
  <si>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</si>
  <si>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</si>
  <si>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</si>
  <si>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</si>
  <si>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</si>
  <si>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</si>
  <si>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</si>
  <si>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</si>
  <si>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</si>
  <si>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</si>
  <si>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</si>
  <si>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</si>
  <si>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</si>
  <si>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</si>
  <si>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</si>
  <si>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</si>
  <si>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</si>
  <si>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</si>
  <si>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</si>
  <si>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</si>
  <si>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</si>
  <si>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</si>
  <si>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</si>
  <si>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</si>
  <si>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</si>
  <si>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</si>
  <si>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</si>
  <si>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</si>
  <si>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</si>
  <si>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</si>
  <si>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</si>
  <si>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</si>
  <si>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</si>
  <si>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</si>
  <si>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</si>
  <si>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</si>
  <si>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</si>
  <si>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</si>
  <si>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</si>
  <si>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</si>
  <si>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</si>
  <si>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</si>
  <si>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</si>
  <si>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</si>
  <si>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</si>
  <si>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</si>
  <si>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</si>
  <si>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</si>
  <si>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</si>
  <si>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</si>
  <si>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</si>
  <si>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</si>
  <si>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</si>
  <si>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</si>
  <si>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</si>
  <si>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</si>
  <si>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</si>
  <si>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</si>
  <si>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</si>
  <si>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</si>
  <si>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</si>
  <si>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</si>
  <si>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</si>
  <si>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</si>
  <si>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</si>
  <si>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</si>
  <si>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</si>
  <si>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</si>
  <si>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</si>
  <si>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</si>
  <si>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</si>
  <si>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</si>
  <si>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</si>
  <si>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</si>
  <si>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</si>
  <si>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</si>
  <si>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</si>
  <si>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</si>
  <si>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</si>
  <si>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</si>
  <si>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</si>
  <si>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</si>
  <si>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</si>
  <si>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</si>
  <si>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</si>
  <si>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</si>
  <si>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</si>
  <si>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</si>
  <si>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</si>
  <si>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</si>
  <si>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</si>
  <si>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</si>
  <si>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</si>
  <si>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</si>
  <si>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</si>
  <si>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</si>
  <si>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</si>
  <si>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</si>
  <si>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</si>
  <si>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</si>
  <si>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</si>
  <si>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</si>
  <si>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</si>
  <si>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</si>
  <si>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</si>
  <si>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</si>
  <si>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</si>
  <si>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</si>
  <si>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</si>
  <si>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</si>
  <si>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</si>
  <si>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</si>
  <si>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</si>
  <si>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</si>
  <si>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</si>
  <si>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</si>
  <si>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</si>
  <si>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</si>
  <si>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</si>
  <si>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</si>
  <si>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</si>
  <si>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</si>
  <si>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</si>
  <si>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</si>
  <si>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</si>
  <si>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</si>
  <si>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</si>
  <si>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</si>
  <si>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</si>
  <si>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</si>
  <si>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</si>
  <si>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</si>
  <si>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</si>
  <si>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</si>
  <si>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</si>
  <si>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</si>
  <si>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</si>
  <si>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</si>
  <si>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</si>
  <si>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</si>
  <si>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</si>
  <si>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</si>
  <si>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</si>
  <si>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</si>
  <si>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</si>
  <si>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</si>
  <si>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</si>
  <si>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</si>
  <si>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</si>
  <si>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</si>
  <si>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</si>
  <si>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</si>
  <si>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</si>
  <si>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</si>
  <si>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</si>
  <si>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</si>
  <si>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</si>
  <si>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</si>
  <si>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</si>
  <si>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</si>
  <si>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</si>
  <si>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</si>
  <si>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</si>
  <si>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</si>
  <si>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</si>
  <si>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</si>
  <si>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</si>
  <si>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</si>
  <si>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</si>
  <si>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</si>
  <si>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</si>
  <si>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</si>
  <si>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</si>
  <si>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</si>
  <si>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</si>
  <si>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</si>
  <si>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</si>
  <si>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</si>
  <si>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</si>
  <si>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</si>
  <si>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</si>
  <si>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</si>
  <si>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</si>
  <si>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</si>
  <si>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</si>
  <si>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</si>
  <si>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</si>
  <si>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</si>
  <si>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</si>
  <si>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</si>
  <si>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</si>
  <si>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</si>
  <si>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</si>
  <si>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</si>
  <si>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</si>
  <si>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</si>
  <si>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</si>
  <si>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</si>
  <si>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</si>
  <si>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</si>
  <si>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</si>
  <si>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</si>
  <si>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</si>
  <si>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</si>
  <si>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</si>
  <si>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</si>
  <si>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</si>
  <si>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</si>
  <si>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</si>
  <si>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</si>
  <si>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</si>
  <si>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</si>
  <si>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</si>
  <si>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</si>
  <si>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</si>
  <si>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</si>
  <si>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</si>
  <si>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</si>
  <si>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</si>
  <si>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</si>
  <si>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</si>
  <si>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</si>
  <si>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</si>
  <si>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</si>
  <si>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</si>
  <si>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</si>
  <si>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</si>
  <si>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</si>
  <si>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</si>
  <si>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</si>
  <si>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</si>
  <si>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</si>
  <si>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</si>
  <si>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</si>
  <si>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</si>
  <si>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</si>
  <si>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</si>
  <si>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</si>
  <si>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</si>
  <si>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</si>
  <si>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</si>
  <si>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</si>
  <si>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</si>
  <si>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</si>
  <si>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</si>
  <si>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</si>
  <si>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</si>
  <si>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</si>
  <si>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</si>
  <si>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</si>
  <si>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</si>
  <si>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</si>
  <si>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</si>
  <si>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</si>
  <si>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</si>
  <si>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</si>
  <si>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</si>
  <si>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</si>
  <si>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</si>
  <si>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</si>
  <si>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</si>
  <si>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</si>
  <si>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</si>
  <si>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</si>
  <si>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</si>
  <si>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</si>
  <si>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</si>
  <si>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</si>
  <si>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</si>
  <si>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</si>
  <si>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</si>
  <si>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</si>
  <si>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</si>
  <si>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</si>
  <si>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</si>
  <si>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</si>
  <si>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</si>
  <si>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</si>
  <si>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</si>
  <si>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</si>
  <si>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</si>
  <si>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</si>
  <si>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</si>
  <si>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</si>
  <si>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</si>
  <si>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</si>
  <si>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</si>
  <si>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</si>
  <si>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</si>
  <si>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</si>
  <si>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</si>
  <si>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</si>
  <si>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</si>
  <si>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</si>
  <si>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</si>
  <si>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</si>
  <si>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</si>
  <si>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</si>
  <si>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</si>
  <si>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</si>
  <si>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</si>
  <si>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</si>
  <si>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</si>
  <si>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</si>
  <si>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</si>
  <si>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</si>
  <si>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</si>
  <si>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</si>
  <si>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</si>
  <si>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</si>
  <si>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</si>
  <si>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</si>
  <si>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</si>
  <si>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</si>
  <si>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</si>
  <si>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</si>
  <si>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</si>
  <si>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</si>
  <si>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</si>
  <si>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</si>
  <si>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</si>
  <si>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</si>
  <si>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</si>
  <si>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</si>
  <si>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</si>
  <si>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</si>
  <si>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</si>
  <si>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</si>
  <si>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</si>
  <si>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</si>
  <si>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</si>
  <si>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</si>
  <si>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</si>
  <si>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</si>
  <si>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</si>
  <si>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</si>
  <si>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</si>
  <si>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</si>
  <si>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</si>
  <si>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</si>
  <si>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</si>
  <si>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</si>
  <si>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</si>
  <si>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</si>
  <si>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</si>
  <si>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</si>
  <si>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</si>
  <si>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</si>
  <si>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</si>
  <si>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</si>
  <si>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</si>
  <si>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</si>
  <si>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</si>
  <si>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</si>
  <si>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</si>
  <si>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</si>
  <si>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r>
      <t xml:space="preserve">WARN REPORT - 01/01/2023 - 10/16/2024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</si>
  <si>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</si>
  <si>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</si>
  <si>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</si>
  <si>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</si>
  <si>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</si>
  <si>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</si>
  <si>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</si>
  <si>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</si>
  <si>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</si>
  <si>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</si>
  <si>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</si>
  <si>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</si>
  <si>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</si>
  <si>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</si>
  <si>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</si>
  <si>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</si>
  <si>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</si>
  <si>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r>
      <t xml:space="preserve">WARN REPORT - </t>
    </r>
    <r>
      <rPr>
        <b/>
        <sz val="12"/>
        <rFont val="Calibri"/>
        <family val="2"/>
        <scheme val="minor"/>
      </rPr>
      <t>07/01/24 to 10/16/24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I341.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</si>
</sst>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41" totalsRowShown="0" headerRowDxfId="27" dataDxfId="26">
  <autoFilter ref="A2:I34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21824</v>
      </c>
    </row>
    <row r="4" spans="1:2" x14ac:dyDescent="0.35">
      <c r="A4" s="2" t="s">
        <v>13</v>
      </c>
      <c r="B4" s="11">
        <f>COUNTIF('Detailed WARN Report '!F:F,"Layoff Permanent")</f>
        <v>215</v>
      </c>
    </row>
    <row r="5" spans="1:2" x14ac:dyDescent="0.35">
      <c r="A5" s="2" t="s">
        <v>14</v>
      </c>
      <c r="B5" s="11">
        <f>COUNTIF('Detailed WARN Report '!F:F,"Layoff Temporary")</f>
        <v>12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106</v>
      </c>
    </row>
    <row r="8" spans="1:2" x14ac:dyDescent="0.35">
      <c r="A8" s="2" t="s">
        <v>17</v>
      </c>
      <c r="B8" s="11">
        <f>COUNTIF('Detailed WARN Report '!F:F,"Closure Temporary")</f>
        <v>5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41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28.1796875" style="10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561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ht="20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ht="20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ht="20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ht="20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ht="20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ht="20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ht="20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ht="20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ht="20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ht="20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ht="20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ht="20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ht="20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ht="20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ht="20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ht="20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ht="20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ht="20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ht="20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ht="20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ht="20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544</v>
      </c>
      <c r="F328" s="49" t="s">
        <v>9</v>
      </c>
      <c r="G328" s="51">
        <v>31</v>
      </c>
      <c r="H328" s="51" t="s">
        <v>545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544</v>
      </c>
      <c r="F329" s="49" t="s">
        <v>9</v>
      </c>
      <c r="G329" s="51">
        <v>21</v>
      </c>
      <c r="H329" s="51" t="s">
        <v>546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544</v>
      </c>
      <c r="F330" s="49" t="s">
        <v>9</v>
      </c>
      <c r="G330" s="51">
        <v>3</v>
      </c>
      <c r="H330" s="51" t="s">
        <v>547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544</v>
      </c>
      <c r="F331" s="49" t="s">
        <v>9</v>
      </c>
      <c r="G331" s="51">
        <v>6</v>
      </c>
      <c r="H331" s="51" t="s">
        <v>548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549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550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551</v>
      </c>
      <c r="F335" s="49" t="s">
        <v>9</v>
      </c>
      <c r="G335" s="51">
        <v>59</v>
      </c>
      <c r="H335" s="51" t="s">
        <v>552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551</v>
      </c>
      <c r="F336" s="49" t="s">
        <v>9</v>
      </c>
      <c r="G336" s="51">
        <v>64</v>
      </c>
      <c r="H336" s="51" t="s">
        <v>553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554</v>
      </c>
      <c r="F337" s="49" t="s">
        <v>9</v>
      </c>
      <c r="G337" s="51">
        <v>33</v>
      </c>
      <c r="H337" s="51" t="s">
        <v>555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554</v>
      </c>
      <c r="F338" s="49" t="s">
        <v>9</v>
      </c>
      <c r="G338" s="51">
        <v>44</v>
      </c>
      <c r="H338" s="51" t="s">
        <v>556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554</v>
      </c>
      <c r="F339" s="49" t="s">
        <v>9</v>
      </c>
      <c r="G339" s="51">
        <v>44</v>
      </c>
      <c r="H339" s="51" t="s">
        <v>557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558</v>
      </c>
      <c r="F340" s="49" t="s">
        <v>8</v>
      </c>
      <c r="G340" s="51">
        <v>239</v>
      </c>
      <c r="H340" s="51" t="s">
        <v>559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558</v>
      </c>
      <c r="F341" s="49" t="s">
        <v>8</v>
      </c>
      <c r="G341" s="51">
        <v>176</v>
      </c>
      <c r="H341" s="51" t="s">
        <v>560</v>
      </c>
      <c r="I34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543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2024-10-17T16:20:45Z</dcterms:modified>
  <cp:category>Calculating WARN Report</cp:category>
</cp:coreProperties>
</file>