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tshare3\JS-Data\WSB-CO\BPAC\Policy &amp; Program Communications Group\Communications Unit\Website Management\5. WARN (Worker Adjustment and Retraining Notification) Updates\2024\"/>
    </mc:Choice>
  </mc:AlternateContent>
  <xr:revisionPtr revIDLastSave="0" documentId="8_{CE620190-918E-474A-8C88-50046190AB5A}" xr6:coauthVersionLast="47" xr6:coauthVersionMax="47" xr10:uidLastSave="{00000000-0000-0000-0000-000000000000}"/>
  <bookViews>
    <workbookView xWindow="-120" yWindow="-120" windowWidth="29040" windowHeight="15840" tabRatio="751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  <sheet name="Industry Li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4" i="2"/>
  <c r="B3" i="2"/>
  <c r="B5" i="2"/>
  <c r="B7" i="2"/>
  <c r="B8" i="2"/>
  <c r="B9" i="2"/>
</calcChain>
</file>

<file path=xl/sharedStrings.xml><?xml version="1.0" encoding="utf-8"?>
<sst xmlns="http://schemas.openxmlformats.org/spreadsheetml/2006/main" count="951" uniqueCount="346">
  <si>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</si>
  <si>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</si>
  <si>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</si>
  <si>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</si>
  <si>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</si>
  <si>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</si>
  <si>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San Diego County</t>
  </si>
  <si>
    <t>Fresno County</t>
  </si>
  <si>
    <t>Closure Permanent</t>
  </si>
  <si>
    <t>Layoff Permanent</t>
  </si>
  <si>
    <t>Layoff Temporary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</si>
  <si>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</si>
  <si>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</si>
  <si>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</si>
  <si>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</si>
  <si>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</si>
  <si>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</si>
  <si>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</si>
  <si>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</si>
  <si>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</si>
  <si>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</si>
  <si>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Orange County</t>
  </si>
  <si>
    <t>San Bernardino County</t>
  </si>
  <si>
    <t>Alameda County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</si>
  <si>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</si>
  <si>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</si>
  <si>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</si>
  <si>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</si>
  <si>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</si>
  <si>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</si>
  <si>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Lockheed Martin</t>
  </si>
  <si>
    <t>1011 Lockheed Way  Palmdale CA 93599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</si>
  <si>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</si>
  <si>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</si>
  <si>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</si>
  <si>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</si>
  <si>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</si>
  <si>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</si>
  <si>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Hybrid Promotions, LLC dba Hybrid Apparel</t>
  </si>
  <si>
    <t>5701 Skylab Drive  Huntington Beach CA 92647</t>
  </si>
  <si>
    <t>Cargill Meat Solutions Corporation</t>
  </si>
  <si>
    <t>3115 South Fig Avenue  Fresno CA 93706</t>
  </si>
  <si>
    <t>Delta Apparel, Inc.</t>
  </si>
  <si>
    <t>201 Main Street  Huntington Beach CA 92648</t>
  </si>
  <si>
    <t>Circus Dog Productions, Inc.</t>
  </si>
  <si>
    <t>5433 Laurel Canyon Blvd.  Valley Village CA 91607</t>
  </si>
  <si>
    <t>Henry Avocado Corporation</t>
  </si>
  <si>
    <t>13501 Muutama Road  Valley Center CA 92082</t>
  </si>
  <si>
    <t>2355 E Lincoln Ave  Escondido CA 92027</t>
  </si>
  <si>
    <t>Mendocino County</t>
  </si>
  <si>
    <t>Constellation Brands, Inc.</t>
  </si>
  <si>
    <t>2399 N State St  Ukiah CA 95482</t>
  </si>
  <si>
    <t>Western Specialty Contractors</t>
  </si>
  <si>
    <t>1501 Wicks Blvd  San Leandro CA 94577</t>
  </si>
  <si>
    <t>F&amp;E Aircraft Maintenance dba FEAM Aero, LLC</t>
  </si>
  <si>
    <t>1490 S. Vineyard Ave Ste D  Ontario CA 91761</t>
  </si>
  <si>
    <t>Refratechnik North America, Inc.</t>
  </si>
  <si>
    <t>14549 Manzanita Dr.  Fontana CA 92335</t>
  </si>
  <si>
    <t>2929 California Street  Torrance CA 90503</t>
  </si>
  <si>
    <t>Novartis Pharmaceuticals Corporation</t>
  </si>
  <si>
    <t>10210 Campus Point Dr. #350  San Diego CA 92121</t>
  </si>
  <si>
    <t>Motorcar Parts of America, Inc.</t>
  </si>
  <si>
    <t>Santa Clara County</t>
  </si>
  <si>
    <t>Intuit Inc.</t>
  </si>
  <si>
    <t>2700 Coast Ave.  Mountain View CA 94043</t>
  </si>
  <si>
    <t>6060 Business Center Ct  San Diego CA 92154</t>
  </si>
  <si>
    <t>7535 Torrey Santa Fe Rd  San Diego CA 92129</t>
  </si>
  <si>
    <t>Amador County</t>
  </si>
  <si>
    <t>Sang-Hai Corporation</t>
  </si>
  <si>
    <t>1000 Castle Oaks Dr.  Ione CA 95640</t>
  </si>
  <si>
    <t>TRM Gamma Aerospace Acquisition, LLC</t>
  </si>
  <si>
    <t>1461 S Balboa Avenue  Ontario CA 91761</t>
  </si>
  <si>
    <t>US Foods, Inc.</t>
  </si>
  <si>
    <t>1201 Park Center Drive  Vista CA 92081</t>
  </si>
  <si>
    <t>TuSimple, Inc.</t>
  </si>
  <si>
    <t>9191 Towne Centre Drive  San Diego CA 92122</t>
  </si>
  <si>
    <t>City National Bank</t>
  </si>
  <si>
    <t>350 S. Grand Avenue  Los Angeles CA 90003</t>
  </si>
  <si>
    <t>555 S. Flower Street  Los Angeles CA 90012</t>
  </si>
  <si>
    <t>Contra Costa County</t>
  </si>
  <si>
    <t>Rodan &amp; Fields, LLC</t>
  </si>
  <si>
    <t>3001 Bishop Drive, Suite 450  San Ramon CA 94583</t>
  </si>
  <si>
    <t>UKG Inc.</t>
  </si>
  <si>
    <t>5 Hutton Centre Dr # 1100  Santa Ana CA 92707</t>
  </si>
  <si>
    <t>San Francisco County</t>
  </si>
  <si>
    <t>55 2nd St Suite #2300  San Francisco CA 94105</t>
  </si>
  <si>
    <t>San Mateo County</t>
  </si>
  <si>
    <t>Exabeam, Inc.</t>
  </si>
  <si>
    <t>1051 E Hillsdale Blvd 4th Floor  Foster City CA 94404</t>
  </si>
  <si>
    <t>Southwire Company, LLC</t>
  </si>
  <si>
    <t>9199 Cleveland Avenue, Suite 100  Rancho Cucamonga CA 91730</t>
  </si>
  <si>
    <t>Warner Bros. Discovery, Inc.</t>
  </si>
  <si>
    <t>100 S. California Street  Burbank CA 91505</t>
  </si>
  <si>
    <t>Pixar</t>
  </si>
  <si>
    <t>1200 Park Avenue  Emeryville CA 94608</t>
  </si>
  <si>
    <t>Optum</t>
  </si>
  <si>
    <t>26243 Research Road  Hayward CA 94545</t>
  </si>
  <si>
    <t>1365 S Grand Avenue  Glendora CA 91740</t>
  </si>
  <si>
    <t>2603 Via Campo  Montbello CA 90640</t>
  </si>
  <si>
    <t>420 W Rowland Street  Covina CA 91723</t>
  </si>
  <si>
    <t>797 S Fair Oaks Ave  Pasadena CA 91105</t>
  </si>
  <si>
    <t>2600 Redondo Ave, 100, 200, 402  Long Beach CA 90806</t>
  </si>
  <si>
    <t>2699 Atlantic Ave  Long Beach CA 90806</t>
  </si>
  <si>
    <t>1120 W Washington Blvd  Los Angeles CA 90015</t>
  </si>
  <si>
    <t>1122 W Washington Blvd  Los Angeles CA 90015</t>
  </si>
  <si>
    <t>2300 Main Street  Irvine CA 92614</t>
  </si>
  <si>
    <t>Riverside County</t>
  </si>
  <si>
    <t>839 Highland Springs Avenue  Beaumont CA 92223</t>
  </si>
  <si>
    <t>81 S Highland Springs Ave, Ste 101  Beaumont CA 92223</t>
  </si>
  <si>
    <t>2 W Fern Avenue  Redlands CA 92373</t>
  </si>
  <si>
    <t>7000 Boulder Ave  Highland CA 92346</t>
  </si>
  <si>
    <t>245 Terracina Blvd, Ste 100, 105, 106A, 106B  Redlands CA 92373</t>
  </si>
  <si>
    <t>Pitney Bowes Inc.</t>
  </si>
  <si>
    <t>11260 Cedar Avenue  Bloomington CA 92316</t>
  </si>
  <si>
    <t>San Joaquin County</t>
  </si>
  <si>
    <t>4733 Newcastle Road, Bldg. 3  Stockton CA 95215</t>
  </si>
  <si>
    <t>2175 Park Place  El Segundo CA 90245</t>
  </si>
  <si>
    <t>12750 Center Court, Ste 650  Cerritos CA 90703</t>
  </si>
  <si>
    <t>Raytheon</t>
  </si>
  <si>
    <t>2000 E El Segundo Blvd  El Segundo CA 90245</t>
  </si>
  <si>
    <t>MoreFlavor, Inc.</t>
  </si>
  <si>
    <t>701 Willow Pass Rd, Ste 1  Pittsburg CA 94565</t>
  </si>
  <si>
    <t>Moxion Power, Inc.</t>
  </si>
  <si>
    <t>1414 Harbour Way S #1901  Richmond CA 94804</t>
  </si>
  <si>
    <t>8563 San Fernando Rd.  Sun Valley CA 91352</t>
  </si>
  <si>
    <t>4441 E. 52nd St.  Vernon CA 90058</t>
  </si>
  <si>
    <t>Kimura Enterprise, Inc.</t>
  </si>
  <si>
    <t>11283 Santa Monica Blvd.  Los Angeles CA 90025</t>
  </si>
  <si>
    <t>Bellota</t>
  </si>
  <si>
    <t>Closure Not known at this time</t>
  </si>
  <si>
    <t>888 Brannan Street  San Francisco CA 94103</t>
  </si>
  <si>
    <t>Cohere Beauty</t>
  </si>
  <si>
    <t>8339 Allport Avenue  Santa Fe Springs CA 90670</t>
  </si>
  <si>
    <t>Athletics Investment Group LLC</t>
  </si>
  <si>
    <t>7000 Coliseum Way  Oakland CA 94621</t>
  </si>
  <si>
    <t>55 Harrison Street Suite 300  Oakland CA 94607</t>
  </si>
  <si>
    <t>Bay Area Sports Catering</t>
  </si>
  <si>
    <t>Vintage Wine Estates, Inc</t>
  </si>
  <si>
    <t>13300 Buckman Dr.  Hopland CA 95449</t>
  </si>
  <si>
    <t>Napa County</t>
  </si>
  <si>
    <t>1060 Dunaweal Lane  Calistoga CA 94515</t>
  </si>
  <si>
    <t>1077 Dunaweal Ln  Calistoga CA 94515</t>
  </si>
  <si>
    <t>San Luis Obispo County</t>
  </si>
  <si>
    <t>453 Laetitia Vineyard Dr.  Arroyo Grande CA 93420</t>
  </si>
  <si>
    <t>Sonoma County</t>
  </si>
  <si>
    <t>205 Concourse Blvd  Santa Rosa CA 95403</t>
  </si>
  <si>
    <t>2064 Gravenstein Hwy N Ste 4  Sebastopol CA 95472</t>
  </si>
  <si>
    <t>15000 Sonoma Hwy  Glen Ellen CA 95442</t>
  </si>
  <si>
    <t>9825 Sonoma Hwy  Kenwood CA 95452</t>
  </si>
  <si>
    <t>555 South Highway 1  Bodega Bay CA 94923</t>
  </si>
  <si>
    <t>25200 Arnold Dr  Sonoma CA 95476</t>
  </si>
  <si>
    <t>Cepheid</t>
  </si>
  <si>
    <t>44509 Pacific Commons Blvd  Fremont CA 94538</t>
  </si>
  <si>
    <t>ITC Federal</t>
  </si>
  <si>
    <t>24000 Avila Road  Laguna Niguel CA 92677</t>
  </si>
  <si>
    <t>Glenn County</t>
  </si>
  <si>
    <t>Daves California Logistics, LLC</t>
  </si>
  <si>
    <t>6992 Haigh Drive  Orland CA 95963</t>
  </si>
  <si>
    <t>Annabelle Candy Co., Inc.</t>
  </si>
  <si>
    <t>27211 Industrial Blvd  Hayward CA 94545</t>
  </si>
  <si>
    <t>SunPower Corporation</t>
  </si>
  <si>
    <t>1501 Eastshore Frontage Road  Berkeley CA 94710</t>
  </si>
  <si>
    <t>880 Harbour Way South, Suite 600  Richmond CA 94804</t>
  </si>
  <si>
    <t>12228 Sherman Way  North Hollywood CA 91605</t>
  </si>
  <si>
    <t>1645 Sinclair Street  Anaheim CA 92806</t>
  </si>
  <si>
    <t>Sacramento County</t>
  </si>
  <si>
    <t>3200 Dwight Road, Suite 900  Elk Grove CA 95758</t>
  </si>
  <si>
    <t>3979 East Guasti Road  Ontario CA 91761</t>
  </si>
  <si>
    <t>9311 Stevens Road  Santee CA 92071</t>
  </si>
  <si>
    <t>975 Mabury Road  San Jose CA 95133</t>
  </si>
  <si>
    <t>Evolution Hospitality</t>
  </si>
  <si>
    <t>50 Eighth Street  San Francisco CA 94103</t>
  </si>
  <si>
    <t>Related Industry</t>
  </si>
  <si>
    <t>11 Agriculture Forestry Fishing Hunting</t>
  </si>
  <si>
    <t>21 Mining Quarrying Oil and Gas Exraction</t>
  </si>
  <si>
    <t>22 Utilities</t>
  </si>
  <si>
    <t>23 Construction</t>
  </si>
  <si>
    <t>31-33 Manufacturing</t>
  </si>
  <si>
    <t>42 Wholesale Trade</t>
  </si>
  <si>
    <t>44-45 Retail Trade</t>
  </si>
  <si>
    <t>48-49 Transportation and Warehousing</t>
  </si>
  <si>
    <t>51 Information</t>
  </si>
  <si>
    <t>52 Finance and Insurance</t>
  </si>
  <si>
    <t>53 Real Estate and Rental Leasing</t>
  </si>
  <si>
    <t>54 Professional Scientific and Technical Services</t>
  </si>
  <si>
    <t>55 Management of Companies and Enterprises</t>
  </si>
  <si>
    <t>56 Administrative and Support and Waste Management and Remediation</t>
  </si>
  <si>
    <t>61 Educational Services</t>
  </si>
  <si>
    <t>62 Healthcare and Social Assistance</t>
  </si>
  <si>
    <t>71 Arts Entertainment and Recreation</t>
  </si>
  <si>
    <t>72 Accommodation and Food Services</t>
  </si>
  <si>
    <t>81 Other Services Except Public Administration</t>
  </si>
  <si>
    <t>92 Public Administration</t>
  </si>
  <si>
    <t>99 Unclassified</t>
  </si>
  <si>
    <t>N/A</t>
  </si>
  <si>
    <t>National Aerospace Solutions, LLC</t>
  </si>
  <si>
    <t>N221 DeFrance Avenue  Mountain View CA 94043</t>
  </si>
  <si>
    <t>Restorix Health, Inc.</t>
  </si>
  <si>
    <t>750 The City Drive, Suite 225  Orange CA 92868</t>
  </si>
  <si>
    <t>Mitsui Home America LLC</t>
  </si>
  <si>
    <t>1333 E Kettleman Lane  Lodi CA 95240</t>
  </si>
  <si>
    <t>AT&amp;T</t>
  </si>
  <si>
    <t>5001 EXECUTIVE PARKWAY  San Ramon CA 94583</t>
  </si>
  <si>
    <t>5005 EXECUTIVE PARKWAY  San Ramon CA 94583</t>
  </si>
  <si>
    <t>Western Power Sports, LLC</t>
  </si>
  <si>
    <t>2855 S. Elm Avenue, #115  Fresno CA 93706</t>
  </si>
  <si>
    <t>University of Southern California</t>
  </si>
  <si>
    <t>3434 S. Grand Ave.  Los Angeles CA 90007</t>
  </si>
  <si>
    <t>1969 Zonal Ave  Los Angeles CA 90033</t>
  </si>
  <si>
    <t>3500 S Figueroa St  Los Angeles CA 90007</t>
  </si>
  <si>
    <t>3540 S. Figueroa St  Los Angeles CA 90007</t>
  </si>
  <si>
    <t>3607 Trousdale Pkwy  Los Angeles CA 90089</t>
  </si>
  <si>
    <t>3710 McClintock Ave  Los Angeles CA 90089</t>
  </si>
  <si>
    <t>642 W. 34th St  Los Angeles CA 90007</t>
  </si>
  <si>
    <t>Konica Minolta Business Solutions U.S.A., Inc.</t>
  </si>
  <si>
    <t>1051 E. Hillsdale Blvd., Suite 510  Foster City CA 94404</t>
  </si>
  <si>
    <t>904-918 East Caribbean Drive  Sunnyvale CA 94089</t>
  </si>
  <si>
    <t>1320 Chesapeake Terrace  Sunnyvale CA 94089</t>
  </si>
  <si>
    <t>1324 Chesapeake Terrace  Sunnyvale CA 94089</t>
  </si>
  <si>
    <t>Target Corporation</t>
  </si>
  <si>
    <t>1775 E Bayshore Road  Palo Alto CA 94303</t>
  </si>
  <si>
    <t>Buca Restaurants 2, Inc. dba Buca di Beppo</t>
  </si>
  <si>
    <t>1249 Howe Avenue  Sacramento CA 95825</t>
  </si>
  <si>
    <t>CareFusion Resources, LLC, a subsidiary of Becton, Dickinson and Company</t>
  </si>
  <si>
    <t>3750 Torrey View Court  San Diego CA 92130</t>
  </si>
  <si>
    <t>10020 Pacific Mesa Boulevard  San Diego CA 92121</t>
  </si>
  <si>
    <t>Golden Gate University</t>
  </si>
  <si>
    <t>536 Mission Street  San Francisco CA 94105</t>
  </si>
  <si>
    <t>200 S. California Street  Burbank CA 91505</t>
  </si>
  <si>
    <t>4000 Warner Blvd  Burbank CA 91522</t>
  </si>
  <si>
    <t>Illumina, Inc.</t>
  </si>
  <si>
    <t>5200 Illumina Way  San Diego CA 92122</t>
  </si>
  <si>
    <t>Ajinomoto Bio-Pharma Services</t>
  </si>
  <si>
    <t>11040 Roselle Street  San Diego CA 92121</t>
  </si>
  <si>
    <t>Vir Biotechnology, Inc.</t>
  </si>
  <si>
    <t>1800 Owens Street  San Francisco CA 94158</t>
  </si>
  <si>
    <t>Vytalogy Wellness, LLC</t>
  </si>
  <si>
    <t>1900 Carnegie Avenue, Unit A  Santa Ana CA 92705</t>
  </si>
  <si>
    <t>Texas Scenic Company, Inc.</t>
  </si>
  <si>
    <t>14850 Don Julian Road, Suite B  City of Industry CA 91746</t>
  </si>
  <si>
    <t>FibroGen, Inc.</t>
  </si>
  <si>
    <t>409 Illinois Street  San Francisco CA 94158</t>
  </si>
  <si>
    <t>Placer County</t>
  </si>
  <si>
    <t>Save Mart Supermarkets LLC dba Roseville Distribution Center</t>
  </si>
  <si>
    <t>Distribution Alternatives, Inc.</t>
  </si>
  <si>
    <t>9999 Niblick Drive  Roseville CA 95678</t>
  </si>
  <si>
    <t>17820 Slover Ave  Bloomington CA 92316</t>
  </si>
  <si>
    <t>Ventura County</t>
  </si>
  <si>
    <t>Farmers Group, Inc.</t>
  </si>
  <si>
    <t>Velo3D, Inc.</t>
  </si>
  <si>
    <t>Mosaic Culver, LLC</t>
  </si>
  <si>
    <t>Fastly, Inc.</t>
  </si>
  <si>
    <t>Adventist Health Simi Valley</t>
  </si>
  <si>
    <t>6303 Owensmouth Avenue  Woodland Hills CA 91367</t>
  </si>
  <si>
    <t>2710 Lakeview Court  Fremont CA 94538</t>
  </si>
  <si>
    <t>8801 Washington Blvd  Culver City CA 90232</t>
  </si>
  <si>
    <t>4733 Newcastle Rd. Bldg. 3  Stockton CA 95215</t>
  </si>
  <si>
    <t>475 Brannan Street, Ste 300  San Francisco CA 94107</t>
  </si>
  <si>
    <t>2975 Sycamore Drive  Simi Valley CA 93065</t>
  </si>
  <si>
    <t>Northrop Grumman</t>
  </si>
  <si>
    <t>GRAIL, Inc.</t>
  </si>
  <si>
    <t>AppLovin Corporation</t>
  </si>
  <si>
    <t>VSP Optical Group, Inc.</t>
  </si>
  <si>
    <t>Volunteers of America Southwest</t>
  </si>
  <si>
    <t>1 Space Park Drive  Redondo Beach CA 90278</t>
  </si>
  <si>
    <t>1525 O&amp;rsquo;Brien Drive  Menlo Park CA 94025</t>
  </si>
  <si>
    <t>1100 Page Mill Road  Palo Alto CA 94304</t>
  </si>
  <si>
    <t>151 Blue Ravine Road  Folsom CA 95630</t>
  </si>
  <si>
    <t>9980 Hawley Road  El Cajon CA 92021</t>
  </si>
  <si>
    <t>NFI National Distribution Centers LLC</t>
  </si>
  <si>
    <t>1820 N. MacArthur Drive, Suite 200  Tracy CA 95376</t>
  </si>
  <si>
    <t>Canoo</t>
  </si>
  <si>
    <t>19951 Mariner Avenue  Torrance CA 90503</t>
  </si>
  <si>
    <t>Paramount Global</t>
  </si>
  <si>
    <t>1575 N. Gower Street  Los Angeles CA 90028</t>
  </si>
  <si>
    <t>5555 Melrose Avenue  Los Angeles CA 90038</t>
  </si>
  <si>
    <t>Cuberg, Inc.</t>
  </si>
  <si>
    <t>2020 Williams Street, #E  San Leandro CA 94577</t>
  </si>
  <si>
    <t>Penumbra, Inc.</t>
  </si>
  <si>
    <t>One Penumbra Place  Alameda CA 94502</t>
  </si>
  <si>
    <t>Nordson Corporation</t>
  </si>
  <si>
    <t>2765 Loker Avenue West  Carlsbad CA 92010</t>
  </si>
  <si>
    <t>Five9, Inc.</t>
  </si>
  <si>
    <t>3001 Bishop Dr., Ste. 350  San Ramon CA 94583</t>
  </si>
  <si>
    <t>60 Mission Street, Suite 2170  San Francisco CA 94105</t>
  </si>
  <si>
    <t>V2X dba Vertex Aerospace, LLC</t>
  </si>
  <si>
    <t>9470 Pless Rd  San Diego CA 92145</t>
  </si>
  <si>
    <t>Cisco Systems, Inc.</t>
  </si>
  <si>
    <t>170 West Tasman Drive  San Jose CA 95134</t>
  </si>
  <si>
    <t>Stanislaus County</t>
  </si>
  <si>
    <t>Silgan Containers</t>
  </si>
  <si>
    <t>567 S Riverside Drive  Modesto CA 95354</t>
  </si>
  <si>
    <t>Kern County</t>
  </si>
  <si>
    <t>California Resources Corporation</t>
  </si>
  <si>
    <t>9600 and 10000 Ming Avenue  Bakersfield CA 93311</t>
  </si>
  <si>
    <t>FS - Precision Tech. Co., LLC</t>
  </si>
  <si>
    <t>3025 E Victoria Street  Compton CA 90221</t>
  </si>
  <si>
    <t>Genentech, Inc.</t>
  </si>
  <si>
    <t>1 DNA Way  South San Francisco CA 94080</t>
  </si>
  <si>
    <t>430 Doherty Avenue  Modesto CA 95354</t>
  </si>
  <si>
    <t>Menzies Aviation</t>
  </si>
  <si>
    <t>1 World Way  Los Angeles CA 90045</t>
  </si>
  <si>
    <t>Mama's Ladera Ranch, LP</t>
  </si>
  <si>
    <t>25606 Crown Valley Parkway, Suite K-2  Ladera Ranch CA 92694</t>
  </si>
  <si>
    <t>2200 Wilbur Avenue  Antioch CA 94509</t>
  </si>
  <si>
    <t>5001 Executive Parkway  San Ramon CA 94583</t>
  </si>
  <si>
    <t>5005 Executive Parkway  San Ramon CA 94583</t>
  </si>
  <si>
    <t>Shadow Holdings, LLC dba Bright Innovation Labs</t>
  </si>
  <si>
    <t>26455 Ruether Avenue  Santa Clarita CA 91350</t>
  </si>
  <si>
    <t>Fermented Sciences II, Inc.</t>
  </si>
  <si>
    <t>3200 Golf Course Drive  Ventura CA 93003</t>
  </si>
  <si>
    <t>Shake Shack Enterprises, LLC</t>
  </si>
  <si>
    <t>1954 Telegraph Avenue  Oakland CA 94612</t>
  </si>
  <si>
    <t>330 S Hope Street, Suite 223  Los Angeles CA 90071</t>
  </si>
  <si>
    <t>9341 Culver Blvd  Culver City CA 90232</t>
  </si>
  <si>
    <t>3785 Wilshire Blvd  Los Angeles CA 90010</t>
  </si>
  <si>
    <t>3903 W. Sunset Blvd  Los Angeles CA 90029</t>
  </si>
  <si>
    <t>6600 CA-27 Space FC10  Canoga Park CA 91303</t>
  </si>
  <si>
    <t>730 N McDonnell Road  San Francisco CA 94128</t>
  </si>
  <si>
    <t>Astellas Gene Therapies, Inc.</t>
  </si>
  <si>
    <t>534 Eccles Avenue  South San Francisco CA 94080</t>
  </si>
  <si>
    <t>Jabil Inc.</t>
  </si>
  <si>
    <t>Closure Temporary</t>
  </si>
  <si>
    <t>30 Great Oaks Blvd  San Jose CA 95119</t>
  </si>
  <si>
    <t>Schlumberger Technology Corporation</t>
  </si>
  <si>
    <t>6120 Snow Road  Bakersfield CA 93308</t>
  </si>
  <si>
    <t>Fisker Group, Inc.</t>
  </si>
  <si>
    <t>1888 Rosecrans Avenue  Manhattan Beach CA 90266</t>
  </si>
  <si>
    <t>14 Centerpointe Drive  La Palma CA 90623</t>
  </si>
  <si>
    <t>Intel Corporation</t>
  </si>
  <si>
    <t>2200 Mission College Blvd  Santa Clara CA 95054</t>
  </si>
  <si>
    <t>3601 Juliette Lane  Santa Clara CA 95054</t>
  </si>
  <si>
    <t>2191 Laurelwood Road  Santa Clara CA 95054</t>
  </si>
  <si>
    <t>3600 Juliette Lane  Santa Clara CA 95054</t>
  </si>
  <si>
    <t>DermTech</t>
  </si>
  <si>
    <t>12340 El Camino Real #100  San Diego CA 92130</t>
  </si>
  <si>
    <t>ImmunityBio, Inc.</t>
  </si>
  <si>
    <t>2040 E Mariposa Avenue  El Segundo CA 90245</t>
  </si>
  <si>
    <t>2024 E Mariposa Avenue  El Segundo CA 90245</t>
  </si>
  <si>
    <t>605 S Douglas Street  El Segundo CA 90245</t>
  </si>
  <si>
    <t>430 Duley Road  El Segundo CA 90245</t>
  </si>
  <si>
    <t>9920 Jefferson Blvd  Culver City CA 90232</t>
  </si>
  <si>
    <t>Elaine Bell Catering Company</t>
  </si>
  <si>
    <t>776 Technology Way  Napa CA 94558</t>
  </si>
  <si>
    <r>
      <t xml:space="preserve">WARN REPORT - </t>
    </r>
    <r>
      <rPr>
        <b/>
        <sz val="12"/>
        <rFont val="Calibri"/>
        <family val="2"/>
        <scheme val="minor"/>
      </rPr>
      <t>07/01/24 to 09/02/24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I178.</t>
    </r>
  </si>
  <si>
    <r>
      <t xml:space="preserve">WARN REPORT - 01/01/2023 - 09/02/2024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</si>
</sst>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36]#,##0;\(#,##0\)"/>
    <numFmt numFmtId="165" formatCode="m/d/yy;@"/>
    <numFmt numFmtId="166" formatCode="mm/dd/yy;@"/>
  </numFmts>
  <fonts count="16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rgb="FFA9A9A9"/>
      </right>
      <top style="thin">
        <color rgb="FFA9A9A9"/>
      </top>
      <bottom/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0" fontId="9" fillId="0" borderId="0" xfId="2" applyFont="1" applyBorder="1" applyAlignment="1">
      <alignment vertical="center" wrapText="1"/>
    </xf>
    <xf numFmtId="0" fontId="11" fillId="0" borderId="0" xfId="0" applyFont="1" applyAlignment="1">
      <alignment vertical="top" wrapText="1" readingOrder="1"/>
    </xf>
    <xf numFmtId="164" fontId="11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1" fillId="2" borderId="0" xfId="0" applyFont="1" applyFill="1" applyAlignment="1">
      <alignment horizontal="left" wrapText="1" readingOrder="1"/>
    </xf>
    <xf numFmtId="165" fontId="1" fillId="2" borderId="0" xfId="0" applyNumberFormat="1" applyFont="1" applyFill="1" applyAlignment="1">
      <alignment horizontal="left" wrapText="1" readingOrder="1"/>
    </xf>
    <xf numFmtId="166" fontId="11" fillId="0" borderId="0" xfId="0" applyNumberFormat="1" applyFont="1" applyAlignment="1">
      <alignment horizontal="center" vertical="top" wrapText="1" readingOrder="1"/>
    </xf>
    <xf numFmtId="0" fontId="11" fillId="0" borderId="1" xfId="0" applyFont="1" applyBorder="1" applyAlignment="1">
      <alignment vertical="top" wrapText="1" readingOrder="1"/>
    </xf>
    <xf numFmtId="0" fontId="11" fillId="0" borderId="7" xfId="0" applyFont="1" applyBorder="1" applyAlignment="1">
      <alignment vertical="top" wrapText="1" readingOrder="1"/>
    </xf>
    <xf numFmtId="0" fontId="11" fillId="4" borderId="2" xfId="0" applyFont="1" applyFill="1" applyBorder="1" applyAlignment="1">
      <alignment vertical="top" wrapText="1" readingOrder="1"/>
    </xf>
    <xf numFmtId="166" fontId="11" fillId="3" borderId="2" xfId="0" applyNumberFormat="1" applyFont="1" applyFill="1" applyBorder="1" applyAlignment="1">
      <alignment horizontal="center" vertical="top" wrapText="1" readingOrder="1"/>
    </xf>
    <xf numFmtId="166" fontId="11" fillId="4" borderId="2" xfId="0" applyNumberFormat="1" applyFont="1" applyFill="1" applyBorder="1" applyAlignment="1">
      <alignment horizontal="center" vertical="top" wrapText="1" readingOrder="1"/>
    </xf>
    <xf numFmtId="0" fontId="11" fillId="4" borderId="0" xfId="0" applyFont="1" applyFill="1" applyAlignment="1">
      <alignment vertical="top" wrapText="1" readingOrder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 wrapText="1" readingOrder="1"/>
    </xf>
    <xf numFmtId="166" fontId="15" fillId="0" borderId="0" xfId="0" applyNumberFormat="1" applyFont="1" applyAlignment="1">
      <alignment horizontal="center" vertical="top" wrapText="1" readingOrder="1"/>
    </xf>
    <xf numFmtId="164" fontId="15" fillId="0" borderId="0" xfId="0" applyNumberFormat="1" applyFont="1" applyAlignment="1">
      <alignment vertical="top" wrapText="1" readingOrder="1"/>
    </xf>
    <xf numFmtId="164" fontId="11" fillId="3" borderId="8" xfId="0" applyNumberFormat="1" applyFont="1" applyFill="1" applyBorder="1" applyAlignment="1">
      <alignment horizontal="right" vertical="top" wrapText="1" readingOrder="1"/>
    </xf>
    <xf numFmtId="164" fontId="11" fillId="4" borderId="8" xfId="0" applyNumberFormat="1" applyFont="1" applyFill="1" applyBorder="1" applyAlignment="1">
      <alignment horizontal="right" vertical="top" wrapText="1" readingOrder="1"/>
    </xf>
    <xf numFmtId="0" fontId="11" fillId="3" borderId="0" xfId="0" applyFont="1" applyFill="1" applyAlignment="1">
      <alignment vertical="top" wrapText="1" readingOrder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5"/>
      <tableStyleElement type="headerRow" dxfId="34"/>
      <tableStyleElement type="firstColumn" dxfId="33"/>
      <tableStyleElement type="secondRowStripe" dxfId="32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1" dataDxfId="30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29"/>
    <tableColumn id="2" xr3:uid="{BC59C82C-A192-4C58-973D-25AB492E21BC}" name="Total" dataDxfId="2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I178" totalsRowShown="0" headerRowDxfId="27" dataDxfId="26">
  <autoFilter ref="A2:I178" xr:uid="{1F69E8FD-21FF-4B81-951D-D7EC70F8E5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E60720E-46D7-48F7-AF17-837D42D08A11}" name="County/Parish" dataDxfId="25"/>
    <tableColumn id="2" xr3:uid="{058DED91-D77E-48B6-A71D-06D4A25AA391}" name="Notice_x000a_Date" dataDxfId="24"/>
    <tableColumn id="3" xr3:uid="{C6D12265-C94C-4E06-8034-3C717447E155}" name="Processed_x000a_Date" dataDxfId="23"/>
    <tableColumn id="4" xr3:uid="{B3ED9634-5328-42A8-B322-3BC02B1B09B6}" name="Effective _x000a_Date" dataDxfId="22"/>
    <tableColumn id="5" xr3:uid="{9D38EF5A-DEC2-4452-98D6-CF4FB3342379}" name="Company" dataDxfId="21"/>
    <tableColumn id="6" xr3:uid="{211DDDC0-B68A-4CB6-AB53-3FF3E63F26A0}" name="Layoff/_x000a_Closure" dataDxfId="20"/>
    <tableColumn id="7" xr3:uid="{5A996A7E-F604-41CE-AC0B-D6BC2FB09F5A}" name="No. Of_x000a_Employees" dataDxfId="19"/>
    <tableColumn id="11" xr3:uid="{6BB24B8B-7A22-4DE0-B907-BC4F68AE8678}" name="Address" dataDxfId="18"/>
    <tableColumn id="8" xr3:uid="{695F1FD1-01CF-43F8-8B40-37D320A0AC01}" name="Related Industry" dataDxfId="1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ColWidth="8.85546875" defaultRowHeight="15" x14ac:dyDescent="0.25"/>
  <cols>
    <col min="1" max="1" width="74" style="3" bestFit="1" customWidth="1"/>
  </cols>
  <sheetData>
    <row r="1" spans="1:1" ht="135" x14ac:dyDescent="0.25">
      <c r="A1" s="10" t="s">
        <v>37</v>
      </c>
    </row>
    <row r="2" spans="1:1" ht="21" x14ac:dyDescent="0.35">
      <c r="A2" s="12" t="s">
        <v>27</v>
      </c>
    </row>
    <row r="3" spans="1:1" x14ac:dyDescent="0.25">
      <c r="A3" s="13" t="s">
        <v>25</v>
      </c>
    </row>
    <row r="4" spans="1:1" x14ac:dyDescent="0.25">
      <c r="A4" s="13" t="s">
        <v>26</v>
      </c>
    </row>
    <row r="5" spans="1:1" x14ac:dyDescent="0.25">
      <c r="A5" s="13" t="s">
        <v>32</v>
      </c>
    </row>
    <row r="6" spans="1:1" x14ac:dyDescent="0.25">
      <c r="A6" s="13" t="s">
        <v>33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ColWidth="8.85546875" defaultRowHeight="15" x14ac:dyDescent="0.25"/>
  <cols>
    <col min="1" max="1" width="28.42578125" style="3" bestFit="1" customWidth="1"/>
    <col min="2" max="2" width="6.42578125" style="3" bestFit="1" customWidth="1"/>
  </cols>
  <sheetData>
    <row r="1" spans="1:2" ht="78.75" x14ac:dyDescent="0.25">
      <c r="A1" s="10" t="s">
        <v>28</v>
      </c>
    </row>
    <row r="2" spans="1:2" x14ac:dyDescent="0.25">
      <c r="A2" s="14" t="s">
        <v>20</v>
      </c>
      <c r="B2" s="15" t="s">
        <v>19</v>
      </c>
    </row>
    <row r="3" spans="1:2" x14ac:dyDescent="0.25">
      <c r="A3" s="2" t="s">
        <v>24</v>
      </c>
      <c r="B3" s="11">
        <f>SUM('Detailed WARN Report '!G:G)</f>
        <v>10262</v>
      </c>
    </row>
    <row r="4" spans="1:2" x14ac:dyDescent="0.25">
      <c r="A4" s="2" t="s">
        <v>13</v>
      </c>
      <c r="B4" s="11">
        <f>COUNTIF('Detailed WARN Report '!F:F,"Layoff Permanent")</f>
        <v>94</v>
      </c>
    </row>
    <row r="5" spans="1:2" x14ac:dyDescent="0.25">
      <c r="A5" s="2" t="s">
        <v>14</v>
      </c>
      <c r="B5" s="11">
        <f>COUNTIF('Detailed WARN Report '!F:F,"Layoff Temporary")</f>
        <v>5</v>
      </c>
    </row>
    <row r="6" spans="1:2" x14ac:dyDescent="0.25">
      <c r="A6" s="2" t="s">
        <v>15</v>
      </c>
      <c r="B6" s="11">
        <v>1</v>
      </c>
    </row>
    <row r="7" spans="1:2" x14ac:dyDescent="0.25">
      <c r="A7" s="2" t="s">
        <v>16</v>
      </c>
      <c r="B7" s="11">
        <f>COUNTIF('Detailed WARN Report '!F:F,"Closure Permanent")</f>
        <v>75</v>
      </c>
    </row>
    <row r="8" spans="1:2" x14ac:dyDescent="0.25">
      <c r="A8" s="2" t="s">
        <v>17</v>
      </c>
      <c r="B8" s="11">
        <f>COUNTIF('Detailed WARN Report '!F:F,"Closure Temporary")</f>
        <v>1</v>
      </c>
    </row>
    <row r="9" spans="1:2" x14ac:dyDescent="0.25">
      <c r="A9" s="2" t="s">
        <v>18</v>
      </c>
      <c r="B9" s="11">
        <f>COUNTIF('Detailed WARN Report '!F:F,"Closure Not Identified")</f>
        <v>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178"/>
  <sheetViews>
    <sheetView zoomScaleNormal="100" workbookViewId="0"/>
  </sheetViews>
  <sheetFormatPr defaultColWidth="42.85546875" defaultRowHeight="15" x14ac:dyDescent="0.25"/>
  <cols>
    <col min="1" max="1" width="28.7109375" style="3" bestFit="1" customWidth="1"/>
    <col min="2" max="2" width="7" style="8" bestFit="1" customWidth="1"/>
    <col min="3" max="3" width="9.85546875" style="8" bestFit="1" customWidth="1"/>
    <col min="4" max="4" width="8.42578125" style="8" bestFit="1" customWidth="1"/>
    <col min="5" max="5" width="55.7109375" style="10" bestFit="1" customWidth="1"/>
    <col min="6" max="6" width="22.28515625" style="3" customWidth="1"/>
    <col min="7" max="7" width="9.85546875" style="3" customWidth="1"/>
    <col min="8" max="8" width="48.42578125" style="3" customWidth="1"/>
    <col min="9" max="9" width="51.85546875" style="3" bestFit="1" customWidth="1"/>
  </cols>
  <sheetData>
    <row r="1" spans="1:9" ht="102" x14ac:dyDescent="0.25">
      <c r="A1" s="16" t="s">
        <v>344</v>
      </c>
      <c r="E1" s="3"/>
    </row>
    <row r="2" spans="1:9" ht="24.75" x14ac:dyDescent="0.25">
      <c r="A2" s="29" t="s">
        <v>0</v>
      </c>
      <c r="B2" s="30" t="s">
        <v>11</v>
      </c>
      <c r="C2" s="30" t="s">
        <v>29</v>
      </c>
      <c r="D2" s="30" t="s">
        <v>12</v>
      </c>
      <c r="E2" s="29" t="s">
        <v>1</v>
      </c>
      <c r="F2" s="29" t="s">
        <v>2</v>
      </c>
      <c r="G2" s="29" t="s">
        <v>3</v>
      </c>
      <c r="H2" s="29" t="s">
        <v>4</v>
      </c>
      <c r="I2" s="29" t="s">
        <v>172</v>
      </c>
    </row>
    <row r="3" spans="1:9" x14ac:dyDescent="0.25">
      <c r="A3" s="26" t="s">
        <v>5</v>
      </c>
      <c r="B3" s="31">
        <v>45474</v>
      </c>
      <c r="C3" s="31">
        <v>45474</v>
      </c>
      <c r="D3" s="31">
        <v>45473</v>
      </c>
      <c r="E3" s="26" t="s">
        <v>30</v>
      </c>
      <c r="F3" s="26" t="s">
        <v>9</v>
      </c>
      <c r="G3" s="27">
        <v>57</v>
      </c>
      <c r="H3" s="26" t="s">
        <v>31</v>
      </c>
      <c r="I3" s="28" t="s">
        <v>177</v>
      </c>
    </row>
    <row r="4" spans="1:9" x14ac:dyDescent="0.25">
      <c r="A4" s="26" t="s">
        <v>21</v>
      </c>
      <c r="B4" s="31">
        <v>45473</v>
      </c>
      <c r="C4" s="31">
        <v>45474</v>
      </c>
      <c r="D4" s="31">
        <v>45533</v>
      </c>
      <c r="E4" s="26" t="s">
        <v>42</v>
      </c>
      <c r="F4" s="26" t="s">
        <v>8</v>
      </c>
      <c r="G4" s="27">
        <v>5</v>
      </c>
      <c r="H4" s="26" t="s">
        <v>43</v>
      </c>
      <c r="I4" s="28" t="s">
        <v>179</v>
      </c>
    </row>
    <row r="5" spans="1:9" x14ac:dyDescent="0.25">
      <c r="A5" s="26" t="s">
        <v>7</v>
      </c>
      <c r="B5" s="31">
        <v>45475</v>
      </c>
      <c r="C5" s="31">
        <v>45475</v>
      </c>
      <c r="D5" s="31">
        <v>45536</v>
      </c>
      <c r="E5" s="26" t="s">
        <v>40</v>
      </c>
      <c r="F5" s="26" t="s">
        <v>9</v>
      </c>
      <c r="G5" s="27">
        <v>20</v>
      </c>
      <c r="H5" s="26" t="s">
        <v>41</v>
      </c>
      <c r="I5" s="28" t="s">
        <v>177</v>
      </c>
    </row>
    <row r="6" spans="1:9" x14ac:dyDescent="0.25">
      <c r="A6" s="26" t="s">
        <v>5</v>
      </c>
      <c r="B6" s="31">
        <v>45471</v>
      </c>
      <c r="C6" s="31">
        <v>45475</v>
      </c>
      <c r="D6" s="31">
        <v>45534</v>
      </c>
      <c r="E6" s="26" t="s">
        <v>44</v>
      </c>
      <c r="F6" s="26" t="s">
        <v>9</v>
      </c>
      <c r="G6" s="27">
        <v>36</v>
      </c>
      <c r="H6" s="26" t="s">
        <v>45</v>
      </c>
      <c r="I6" s="28" t="s">
        <v>181</v>
      </c>
    </row>
    <row r="7" spans="1:9" x14ac:dyDescent="0.25">
      <c r="A7" s="26" t="s">
        <v>6</v>
      </c>
      <c r="B7" s="31">
        <v>45474</v>
      </c>
      <c r="C7" s="31">
        <v>45475</v>
      </c>
      <c r="D7" s="31">
        <v>45535</v>
      </c>
      <c r="E7" s="26" t="s">
        <v>46</v>
      </c>
      <c r="F7" s="26" t="s">
        <v>8</v>
      </c>
      <c r="G7" s="27">
        <v>8</v>
      </c>
      <c r="H7" s="26" t="s">
        <v>47</v>
      </c>
      <c r="I7" s="28" t="s">
        <v>173</v>
      </c>
    </row>
    <row r="8" spans="1:9" x14ac:dyDescent="0.25">
      <c r="A8" s="26" t="s">
        <v>6</v>
      </c>
      <c r="B8" s="31">
        <v>45474</v>
      </c>
      <c r="C8" s="31">
        <v>45475</v>
      </c>
      <c r="D8" s="31">
        <v>45535</v>
      </c>
      <c r="E8" s="26" t="s">
        <v>46</v>
      </c>
      <c r="F8" s="26" t="s">
        <v>8</v>
      </c>
      <c r="G8" s="27">
        <v>19</v>
      </c>
      <c r="H8" s="26" t="s">
        <v>48</v>
      </c>
      <c r="I8" s="28" t="s">
        <v>173</v>
      </c>
    </row>
    <row r="9" spans="1:9" x14ac:dyDescent="0.25">
      <c r="A9" s="26" t="s">
        <v>49</v>
      </c>
      <c r="B9" s="31">
        <v>45475</v>
      </c>
      <c r="C9" s="31">
        <v>45475</v>
      </c>
      <c r="D9" s="31">
        <v>45535</v>
      </c>
      <c r="E9" s="26" t="s">
        <v>50</v>
      </c>
      <c r="F9" s="26" t="s">
        <v>8</v>
      </c>
      <c r="G9" s="27">
        <v>6</v>
      </c>
      <c r="H9" s="26" t="s">
        <v>51</v>
      </c>
      <c r="I9" s="28" t="s">
        <v>177</v>
      </c>
    </row>
    <row r="10" spans="1:9" x14ac:dyDescent="0.25">
      <c r="A10" s="26" t="s">
        <v>23</v>
      </c>
      <c r="B10" s="31">
        <v>45474</v>
      </c>
      <c r="C10" s="31">
        <v>45476</v>
      </c>
      <c r="D10" s="31">
        <v>45535</v>
      </c>
      <c r="E10" s="26" t="s">
        <v>52</v>
      </c>
      <c r="F10" s="26" t="s">
        <v>8</v>
      </c>
      <c r="G10" s="27">
        <v>8</v>
      </c>
      <c r="H10" s="26" t="s">
        <v>53</v>
      </c>
      <c r="I10" s="28" t="s">
        <v>176</v>
      </c>
    </row>
    <row r="11" spans="1:9" x14ac:dyDescent="0.25">
      <c r="A11" s="26" t="s">
        <v>22</v>
      </c>
      <c r="B11" s="31">
        <v>45476</v>
      </c>
      <c r="C11" s="31">
        <v>45476</v>
      </c>
      <c r="D11" s="31">
        <v>45540</v>
      </c>
      <c r="E11" s="26" t="s">
        <v>54</v>
      </c>
      <c r="F11" s="26" t="s">
        <v>9</v>
      </c>
      <c r="G11" s="27">
        <v>26</v>
      </c>
      <c r="H11" s="26" t="s">
        <v>55</v>
      </c>
      <c r="I11" s="28" t="s">
        <v>180</v>
      </c>
    </row>
    <row r="12" spans="1:9" x14ac:dyDescent="0.25">
      <c r="A12" s="26" t="s">
        <v>22</v>
      </c>
      <c r="B12" s="31">
        <v>45475</v>
      </c>
      <c r="C12" s="31">
        <v>45476</v>
      </c>
      <c r="D12" s="31">
        <v>45536</v>
      </c>
      <c r="E12" s="26" t="s">
        <v>56</v>
      </c>
      <c r="F12" s="26" t="s">
        <v>8</v>
      </c>
      <c r="G12" s="27">
        <v>8</v>
      </c>
      <c r="H12" s="26" t="s">
        <v>57</v>
      </c>
      <c r="I12" s="28" t="s">
        <v>176</v>
      </c>
    </row>
    <row r="13" spans="1:9" x14ac:dyDescent="0.25">
      <c r="A13" s="26" t="s">
        <v>5</v>
      </c>
      <c r="B13" s="31">
        <v>45470</v>
      </c>
      <c r="C13" s="31">
        <v>45476</v>
      </c>
      <c r="D13" s="31">
        <v>45470</v>
      </c>
      <c r="E13" s="26" t="s">
        <v>61</v>
      </c>
      <c r="F13" s="26" t="s">
        <v>9</v>
      </c>
      <c r="G13" s="27">
        <v>94</v>
      </c>
      <c r="H13" s="26" t="s">
        <v>58</v>
      </c>
      <c r="I13" s="28" t="s">
        <v>177</v>
      </c>
    </row>
    <row r="14" spans="1:9" x14ac:dyDescent="0.25">
      <c r="A14" s="26" t="s">
        <v>21</v>
      </c>
      <c r="B14" s="31">
        <v>45481</v>
      </c>
      <c r="C14" s="31">
        <v>45481</v>
      </c>
      <c r="D14" s="31">
        <v>45541</v>
      </c>
      <c r="E14" s="26" t="s">
        <v>38</v>
      </c>
      <c r="F14" s="26" t="s">
        <v>10</v>
      </c>
      <c r="G14" s="27">
        <v>24</v>
      </c>
      <c r="H14" s="26" t="s">
        <v>39</v>
      </c>
      <c r="I14" s="28" t="s">
        <v>179</v>
      </c>
    </row>
    <row r="15" spans="1:9" x14ac:dyDescent="0.25">
      <c r="A15" s="26" t="s">
        <v>6</v>
      </c>
      <c r="B15" s="31">
        <v>45478</v>
      </c>
      <c r="C15" s="31">
        <v>45481</v>
      </c>
      <c r="D15" s="31">
        <v>45541</v>
      </c>
      <c r="E15" s="26" t="s">
        <v>59</v>
      </c>
      <c r="F15" s="26" t="s">
        <v>8</v>
      </c>
      <c r="G15" s="27">
        <v>29</v>
      </c>
      <c r="H15" s="26" t="s">
        <v>60</v>
      </c>
      <c r="I15" s="28" t="s">
        <v>184</v>
      </c>
    </row>
    <row r="16" spans="1:9" x14ac:dyDescent="0.25">
      <c r="A16" s="26" t="s">
        <v>62</v>
      </c>
      <c r="B16" s="31">
        <v>45483</v>
      </c>
      <c r="C16" s="31">
        <v>45483</v>
      </c>
      <c r="D16" s="31">
        <v>45544</v>
      </c>
      <c r="E16" s="26" t="s">
        <v>63</v>
      </c>
      <c r="F16" s="26" t="s">
        <v>9</v>
      </c>
      <c r="G16" s="27">
        <v>384</v>
      </c>
      <c r="H16" s="26" t="s">
        <v>64</v>
      </c>
      <c r="I16" s="28" t="s">
        <v>181</v>
      </c>
    </row>
    <row r="17" spans="1:9" x14ac:dyDescent="0.25">
      <c r="A17" s="26" t="s">
        <v>6</v>
      </c>
      <c r="B17" s="31">
        <v>45482</v>
      </c>
      <c r="C17" s="31">
        <v>45483</v>
      </c>
      <c r="D17" s="31">
        <v>45541</v>
      </c>
      <c r="E17" s="26" t="s">
        <v>38</v>
      </c>
      <c r="F17" s="26" t="s">
        <v>8</v>
      </c>
      <c r="G17" s="27">
        <v>22</v>
      </c>
      <c r="H17" s="26" t="s">
        <v>65</v>
      </c>
      <c r="I17" s="28" t="s">
        <v>179</v>
      </c>
    </row>
    <row r="18" spans="1:9" x14ac:dyDescent="0.25">
      <c r="A18" s="26" t="s">
        <v>6</v>
      </c>
      <c r="B18" s="31">
        <v>45483</v>
      </c>
      <c r="C18" s="31">
        <v>45483</v>
      </c>
      <c r="D18" s="31">
        <v>45544</v>
      </c>
      <c r="E18" s="26" t="s">
        <v>63</v>
      </c>
      <c r="F18" s="26" t="s">
        <v>9</v>
      </c>
      <c r="G18" s="27">
        <v>215</v>
      </c>
      <c r="H18" s="26" t="s">
        <v>66</v>
      </c>
      <c r="I18" s="28" t="s">
        <v>181</v>
      </c>
    </row>
    <row r="19" spans="1:9" x14ac:dyDescent="0.25">
      <c r="A19" s="26" t="s">
        <v>67</v>
      </c>
      <c r="B19" s="31">
        <v>45483</v>
      </c>
      <c r="C19" s="31">
        <v>45484</v>
      </c>
      <c r="D19" s="31">
        <v>45544</v>
      </c>
      <c r="E19" s="26" t="s">
        <v>68</v>
      </c>
      <c r="F19" s="26" t="s">
        <v>9</v>
      </c>
      <c r="G19" s="27">
        <v>56</v>
      </c>
      <c r="H19" s="26" t="s">
        <v>69</v>
      </c>
      <c r="I19" s="28" t="s">
        <v>189</v>
      </c>
    </row>
    <row r="20" spans="1:9" x14ac:dyDescent="0.25">
      <c r="A20" s="26" t="s">
        <v>22</v>
      </c>
      <c r="B20" s="31">
        <v>45484</v>
      </c>
      <c r="C20" s="31">
        <v>45484</v>
      </c>
      <c r="D20" s="31">
        <v>45544</v>
      </c>
      <c r="E20" s="26" t="s">
        <v>70</v>
      </c>
      <c r="F20" s="26" t="s">
        <v>8</v>
      </c>
      <c r="G20" s="27">
        <v>24</v>
      </c>
      <c r="H20" s="26" t="s">
        <v>71</v>
      </c>
      <c r="I20" s="28" t="s">
        <v>177</v>
      </c>
    </row>
    <row r="21" spans="1:9" x14ac:dyDescent="0.25">
      <c r="A21" s="26" t="s">
        <v>6</v>
      </c>
      <c r="B21" s="31">
        <v>45484</v>
      </c>
      <c r="C21" s="31">
        <v>45484</v>
      </c>
      <c r="D21" s="31">
        <v>45549</v>
      </c>
      <c r="E21" s="26" t="s">
        <v>72</v>
      </c>
      <c r="F21" s="26" t="s">
        <v>9</v>
      </c>
      <c r="G21" s="27">
        <v>97</v>
      </c>
      <c r="H21" s="26" t="s">
        <v>73</v>
      </c>
      <c r="I21" s="28" t="s">
        <v>178</v>
      </c>
    </row>
    <row r="22" spans="1:9" x14ac:dyDescent="0.25">
      <c r="A22" s="26" t="s">
        <v>6</v>
      </c>
      <c r="B22" s="31">
        <v>45485</v>
      </c>
      <c r="C22" s="31">
        <v>45485</v>
      </c>
      <c r="D22" s="31">
        <v>45545</v>
      </c>
      <c r="E22" s="26" t="s">
        <v>74</v>
      </c>
      <c r="F22" s="26" t="s">
        <v>9</v>
      </c>
      <c r="G22" s="27">
        <v>1</v>
      </c>
      <c r="H22" s="26" t="s">
        <v>75</v>
      </c>
      <c r="I22" s="28" t="s">
        <v>184</v>
      </c>
    </row>
    <row r="23" spans="1:9" x14ac:dyDescent="0.25">
      <c r="A23" s="26" t="s">
        <v>5</v>
      </c>
      <c r="B23" s="31">
        <v>45488</v>
      </c>
      <c r="C23" s="31">
        <v>45488</v>
      </c>
      <c r="D23" s="31">
        <v>45548</v>
      </c>
      <c r="E23" s="26" t="s">
        <v>76</v>
      </c>
      <c r="F23" s="26" t="s">
        <v>9</v>
      </c>
      <c r="G23" s="27">
        <v>6</v>
      </c>
      <c r="H23" s="26" t="s">
        <v>77</v>
      </c>
      <c r="I23" s="28" t="s">
        <v>182</v>
      </c>
    </row>
    <row r="24" spans="1:9" x14ac:dyDescent="0.25">
      <c r="A24" s="26" t="s">
        <v>5</v>
      </c>
      <c r="B24" s="31">
        <v>45488</v>
      </c>
      <c r="C24" s="31">
        <v>45488</v>
      </c>
      <c r="D24" s="31">
        <v>45548</v>
      </c>
      <c r="E24" s="26" t="s">
        <v>76</v>
      </c>
      <c r="F24" s="26" t="s">
        <v>9</v>
      </c>
      <c r="G24" s="27">
        <v>2</v>
      </c>
      <c r="H24" s="26" t="s">
        <v>78</v>
      </c>
      <c r="I24" s="28" t="s">
        <v>182</v>
      </c>
    </row>
    <row r="25" spans="1:9" x14ac:dyDescent="0.25">
      <c r="A25" s="26" t="s">
        <v>79</v>
      </c>
      <c r="B25" s="31">
        <v>45488</v>
      </c>
      <c r="C25" s="31">
        <v>45489</v>
      </c>
      <c r="D25" s="31">
        <v>45548</v>
      </c>
      <c r="E25" s="26" t="s">
        <v>80</v>
      </c>
      <c r="F25" s="26" t="s">
        <v>9</v>
      </c>
      <c r="G25" s="27">
        <v>78</v>
      </c>
      <c r="H25" s="26" t="s">
        <v>81</v>
      </c>
      <c r="I25" s="28" t="s">
        <v>179</v>
      </c>
    </row>
    <row r="26" spans="1:9" x14ac:dyDescent="0.25">
      <c r="A26" s="26" t="s">
        <v>21</v>
      </c>
      <c r="B26" s="31">
        <v>45484</v>
      </c>
      <c r="C26" s="31">
        <v>45489</v>
      </c>
      <c r="D26" s="31">
        <v>45544</v>
      </c>
      <c r="E26" s="26" t="s">
        <v>82</v>
      </c>
      <c r="F26" s="26" t="s">
        <v>9</v>
      </c>
      <c r="G26" s="27">
        <v>195</v>
      </c>
      <c r="H26" s="26" t="s">
        <v>83</v>
      </c>
      <c r="I26" s="28" t="s">
        <v>181</v>
      </c>
    </row>
    <row r="27" spans="1:9" x14ac:dyDescent="0.25">
      <c r="A27" s="26" t="s">
        <v>84</v>
      </c>
      <c r="B27" s="31">
        <v>45484</v>
      </c>
      <c r="C27" s="31">
        <v>45489</v>
      </c>
      <c r="D27" s="31">
        <v>45544</v>
      </c>
      <c r="E27" s="26" t="s">
        <v>82</v>
      </c>
      <c r="F27" s="26" t="s">
        <v>9</v>
      </c>
      <c r="G27" s="27">
        <v>12</v>
      </c>
      <c r="H27" s="26" t="s">
        <v>85</v>
      </c>
      <c r="I27" s="28" t="s">
        <v>181</v>
      </c>
    </row>
    <row r="28" spans="1:9" x14ac:dyDescent="0.25">
      <c r="A28" s="26" t="s">
        <v>86</v>
      </c>
      <c r="B28" s="31">
        <v>45489</v>
      </c>
      <c r="C28" s="31">
        <v>45490</v>
      </c>
      <c r="D28" s="31">
        <v>45551</v>
      </c>
      <c r="E28" s="26" t="s">
        <v>87</v>
      </c>
      <c r="F28" s="26" t="s">
        <v>9</v>
      </c>
      <c r="G28" s="27">
        <v>43</v>
      </c>
      <c r="H28" s="26" t="s">
        <v>88</v>
      </c>
      <c r="I28" s="28" t="s">
        <v>186</v>
      </c>
    </row>
    <row r="29" spans="1:9" x14ac:dyDescent="0.25">
      <c r="A29" s="26" t="s">
        <v>22</v>
      </c>
      <c r="B29" s="31">
        <v>45490</v>
      </c>
      <c r="C29" s="31">
        <v>45490</v>
      </c>
      <c r="D29" s="31">
        <v>45566</v>
      </c>
      <c r="E29" s="26" t="s">
        <v>89</v>
      </c>
      <c r="F29" s="26" t="s">
        <v>8</v>
      </c>
      <c r="G29" s="27">
        <v>95</v>
      </c>
      <c r="H29" s="26" t="s">
        <v>90</v>
      </c>
      <c r="I29" s="28" t="s">
        <v>177</v>
      </c>
    </row>
    <row r="30" spans="1:9" x14ac:dyDescent="0.25">
      <c r="A30" s="26" t="s">
        <v>5</v>
      </c>
      <c r="B30" s="31">
        <v>45490</v>
      </c>
      <c r="C30" s="31">
        <v>45490</v>
      </c>
      <c r="D30" s="31">
        <v>45535</v>
      </c>
      <c r="E30" s="26" t="s">
        <v>91</v>
      </c>
      <c r="F30" s="26" t="s">
        <v>9</v>
      </c>
      <c r="G30" s="27">
        <v>81</v>
      </c>
      <c r="H30" s="26" t="s">
        <v>92</v>
      </c>
      <c r="I30" s="28" t="s">
        <v>181</v>
      </c>
    </row>
    <row r="31" spans="1:9" x14ac:dyDescent="0.25">
      <c r="A31" s="26" t="s">
        <v>5</v>
      </c>
      <c r="B31" s="31">
        <v>45490</v>
      </c>
      <c r="C31" s="31">
        <v>45490</v>
      </c>
      <c r="D31" s="31">
        <v>45535</v>
      </c>
      <c r="E31" s="26" t="s">
        <v>91</v>
      </c>
      <c r="F31" s="26" t="s">
        <v>9</v>
      </c>
      <c r="G31" s="27">
        <v>62</v>
      </c>
      <c r="H31" s="26" t="s">
        <v>228</v>
      </c>
      <c r="I31" s="28" t="s">
        <v>181</v>
      </c>
    </row>
    <row r="32" spans="1:9" x14ac:dyDescent="0.25">
      <c r="A32" s="26" t="s">
        <v>5</v>
      </c>
      <c r="B32" s="31">
        <v>45490</v>
      </c>
      <c r="C32" s="31">
        <v>45490</v>
      </c>
      <c r="D32" s="31">
        <v>45535</v>
      </c>
      <c r="E32" s="26" t="s">
        <v>91</v>
      </c>
      <c r="F32" s="26" t="s">
        <v>9</v>
      </c>
      <c r="G32" s="27">
        <v>121</v>
      </c>
      <c r="H32" s="26" t="s">
        <v>229</v>
      </c>
      <c r="I32" s="28" t="s">
        <v>181</v>
      </c>
    </row>
    <row r="33" spans="1:9" x14ac:dyDescent="0.25">
      <c r="A33" s="26" t="s">
        <v>23</v>
      </c>
      <c r="B33" s="31">
        <v>45490</v>
      </c>
      <c r="C33" s="31">
        <v>45491</v>
      </c>
      <c r="D33" s="31">
        <v>45555</v>
      </c>
      <c r="E33" s="26" t="s">
        <v>93</v>
      </c>
      <c r="F33" s="26" t="s">
        <v>9</v>
      </c>
      <c r="G33" s="27">
        <v>4</v>
      </c>
      <c r="H33" s="26" t="s">
        <v>94</v>
      </c>
      <c r="I33" s="28" t="s">
        <v>181</v>
      </c>
    </row>
    <row r="34" spans="1:9" x14ac:dyDescent="0.25">
      <c r="A34" s="26" t="s">
        <v>23</v>
      </c>
      <c r="B34" s="31">
        <v>45491</v>
      </c>
      <c r="C34" s="31">
        <v>45491</v>
      </c>
      <c r="D34" s="31">
        <v>45551</v>
      </c>
      <c r="E34" s="26" t="s">
        <v>95</v>
      </c>
      <c r="F34" s="26" t="s">
        <v>8</v>
      </c>
      <c r="G34" s="27">
        <v>3</v>
      </c>
      <c r="H34" s="26" t="s">
        <v>96</v>
      </c>
      <c r="I34" s="28" t="s">
        <v>188</v>
      </c>
    </row>
    <row r="35" spans="1:9" x14ac:dyDescent="0.25">
      <c r="A35" s="26" t="s">
        <v>5</v>
      </c>
      <c r="B35" s="31">
        <v>45491</v>
      </c>
      <c r="C35" s="31">
        <v>45491</v>
      </c>
      <c r="D35" s="31">
        <v>45551</v>
      </c>
      <c r="E35" s="26" t="s">
        <v>95</v>
      </c>
      <c r="F35" s="26" t="s">
        <v>8</v>
      </c>
      <c r="G35" s="27">
        <v>21</v>
      </c>
      <c r="H35" s="26" t="s">
        <v>97</v>
      </c>
      <c r="I35" s="28" t="s">
        <v>188</v>
      </c>
    </row>
    <row r="36" spans="1:9" x14ac:dyDescent="0.25">
      <c r="A36" s="26" t="s">
        <v>5</v>
      </c>
      <c r="B36" s="31">
        <v>45491</v>
      </c>
      <c r="C36" s="31">
        <v>45491</v>
      </c>
      <c r="D36" s="31">
        <v>45551</v>
      </c>
      <c r="E36" s="26" t="s">
        <v>95</v>
      </c>
      <c r="F36" s="26" t="s">
        <v>8</v>
      </c>
      <c r="G36" s="27">
        <v>28</v>
      </c>
      <c r="H36" s="26" t="s">
        <v>98</v>
      </c>
      <c r="I36" s="28" t="s">
        <v>188</v>
      </c>
    </row>
    <row r="37" spans="1:9" x14ac:dyDescent="0.25">
      <c r="A37" s="26" t="s">
        <v>5</v>
      </c>
      <c r="B37" s="31">
        <v>45491</v>
      </c>
      <c r="C37" s="31">
        <v>45491</v>
      </c>
      <c r="D37" s="31">
        <v>45551</v>
      </c>
      <c r="E37" s="26" t="s">
        <v>95</v>
      </c>
      <c r="F37" s="26" t="s">
        <v>8</v>
      </c>
      <c r="G37" s="27">
        <v>18</v>
      </c>
      <c r="H37" s="26" t="s">
        <v>99</v>
      </c>
      <c r="I37" s="28" t="s">
        <v>188</v>
      </c>
    </row>
    <row r="38" spans="1:9" x14ac:dyDescent="0.25">
      <c r="A38" s="26" t="s">
        <v>5</v>
      </c>
      <c r="B38" s="31">
        <v>45491</v>
      </c>
      <c r="C38" s="31">
        <v>45491</v>
      </c>
      <c r="D38" s="31">
        <v>45551</v>
      </c>
      <c r="E38" s="26" t="s">
        <v>95</v>
      </c>
      <c r="F38" s="26" t="s">
        <v>8</v>
      </c>
      <c r="G38" s="27">
        <v>55</v>
      </c>
      <c r="H38" s="26" t="s">
        <v>100</v>
      </c>
      <c r="I38" s="28" t="s">
        <v>188</v>
      </c>
    </row>
    <row r="39" spans="1:9" x14ac:dyDescent="0.25">
      <c r="A39" s="26" t="s">
        <v>5</v>
      </c>
      <c r="B39" s="31">
        <v>45491</v>
      </c>
      <c r="C39" s="31">
        <v>45491</v>
      </c>
      <c r="D39" s="31">
        <v>45551</v>
      </c>
      <c r="E39" s="26" t="s">
        <v>95</v>
      </c>
      <c r="F39" s="26" t="s">
        <v>8</v>
      </c>
      <c r="G39" s="27">
        <v>37</v>
      </c>
      <c r="H39" s="26" t="s">
        <v>101</v>
      </c>
      <c r="I39" s="28" t="s">
        <v>188</v>
      </c>
    </row>
    <row r="40" spans="1:9" x14ac:dyDescent="0.25">
      <c r="A40" s="26" t="s">
        <v>5</v>
      </c>
      <c r="B40" s="31">
        <v>45491</v>
      </c>
      <c r="C40" s="31">
        <v>45491</v>
      </c>
      <c r="D40" s="31">
        <v>45551</v>
      </c>
      <c r="E40" s="26" t="s">
        <v>95</v>
      </c>
      <c r="F40" s="26" t="s">
        <v>8</v>
      </c>
      <c r="G40" s="27">
        <v>9</v>
      </c>
      <c r="H40" s="26" t="s">
        <v>102</v>
      </c>
      <c r="I40" s="28" t="s">
        <v>188</v>
      </c>
    </row>
    <row r="41" spans="1:9" x14ac:dyDescent="0.25">
      <c r="A41" s="26" t="s">
        <v>5</v>
      </c>
      <c r="B41" s="31">
        <v>45491</v>
      </c>
      <c r="C41" s="31">
        <v>45491</v>
      </c>
      <c r="D41" s="31">
        <v>45551</v>
      </c>
      <c r="E41" s="26" t="s">
        <v>95</v>
      </c>
      <c r="F41" s="26" t="s">
        <v>8</v>
      </c>
      <c r="G41" s="27">
        <v>25</v>
      </c>
      <c r="H41" s="26" t="s">
        <v>103</v>
      </c>
      <c r="I41" s="28" t="s">
        <v>188</v>
      </c>
    </row>
    <row r="42" spans="1:9" x14ac:dyDescent="0.25">
      <c r="A42" s="26" t="s">
        <v>5</v>
      </c>
      <c r="B42" s="31">
        <v>45491</v>
      </c>
      <c r="C42" s="31">
        <v>45491</v>
      </c>
      <c r="D42" s="31">
        <v>45551</v>
      </c>
      <c r="E42" s="26" t="s">
        <v>95</v>
      </c>
      <c r="F42" s="26" t="s">
        <v>8</v>
      </c>
      <c r="G42" s="27">
        <v>1</v>
      </c>
      <c r="H42" s="26" t="s">
        <v>104</v>
      </c>
      <c r="I42" s="28" t="s">
        <v>188</v>
      </c>
    </row>
    <row r="43" spans="1:9" x14ac:dyDescent="0.25">
      <c r="A43" s="26" t="s">
        <v>21</v>
      </c>
      <c r="B43" s="31">
        <v>45491</v>
      </c>
      <c r="C43" s="31">
        <v>45491</v>
      </c>
      <c r="D43" s="31">
        <v>45551</v>
      </c>
      <c r="E43" s="26" t="s">
        <v>95</v>
      </c>
      <c r="F43" s="26" t="s">
        <v>8</v>
      </c>
      <c r="G43" s="27">
        <v>12</v>
      </c>
      <c r="H43" s="26" t="s">
        <v>105</v>
      </c>
      <c r="I43" s="28" t="s">
        <v>188</v>
      </c>
    </row>
    <row r="44" spans="1:9" x14ac:dyDescent="0.25">
      <c r="A44" s="26" t="s">
        <v>106</v>
      </c>
      <c r="B44" s="31">
        <v>45491</v>
      </c>
      <c r="C44" s="31">
        <v>45491</v>
      </c>
      <c r="D44" s="31">
        <v>45551</v>
      </c>
      <c r="E44" s="26" t="s">
        <v>95</v>
      </c>
      <c r="F44" s="26" t="s">
        <v>8</v>
      </c>
      <c r="G44" s="27">
        <v>21</v>
      </c>
      <c r="H44" s="26" t="s">
        <v>107</v>
      </c>
      <c r="I44" s="28" t="s">
        <v>188</v>
      </c>
    </row>
    <row r="45" spans="1:9" x14ac:dyDescent="0.25">
      <c r="A45" s="26" t="s">
        <v>106</v>
      </c>
      <c r="B45" s="31">
        <v>45491</v>
      </c>
      <c r="C45" s="31">
        <v>45491</v>
      </c>
      <c r="D45" s="31">
        <v>45551</v>
      </c>
      <c r="E45" s="26" t="s">
        <v>95</v>
      </c>
      <c r="F45" s="26" t="s">
        <v>8</v>
      </c>
      <c r="G45" s="27">
        <v>2</v>
      </c>
      <c r="H45" s="26" t="s">
        <v>108</v>
      </c>
      <c r="I45" s="28" t="s">
        <v>188</v>
      </c>
    </row>
    <row r="46" spans="1:9" x14ac:dyDescent="0.25">
      <c r="A46" s="26" t="s">
        <v>22</v>
      </c>
      <c r="B46" s="31">
        <v>45491</v>
      </c>
      <c r="C46" s="31">
        <v>45491</v>
      </c>
      <c r="D46" s="31">
        <v>45551</v>
      </c>
      <c r="E46" s="26" t="s">
        <v>95</v>
      </c>
      <c r="F46" s="26" t="s">
        <v>8</v>
      </c>
      <c r="G46" s="27">
        <v>10</v>
      </c>
      <c r="H46" s="26" t="s">
        <v>109</v>
      </c>
      <c r="I46" s="28" t="s">
        <v>188</v>
      </c>
    </row>
    <row r="47" spans="1:9" x14ac:dyDescent="0.25">
      <c r="A47" s="26" t="s">
        <v>22</v>
      </c>
      <c r="B47" s="31">
        <v>45491</v>
      </c>
      <c r="C47" s="31">
        <v>45491</v>
      </c>
      <c r="D47" s="31">
        <v>45551</v>
      </c>
      <c r="E47" s="26" t="s">
        <v>95</v>
      </c>
      <c r="F47" s="26" t="s">
        <v>8</v>
      </c>
      <c r="G47" s="27">
        <v>26</v>
      </c>
      <c r="H47" s="26" t="s">
        <v>110</v>
      </c>
      <c r="I47" s="28" t="s">
        <v>188</v>
      </c>
    </row>
    <row r="48" spans="1:9" x14ac:dyDescent="0.25">
      <c r="A48" s="26" t="s">
        <v>22</v>
      </c>
      <c r="B48" s="31">
        <v>45491</v>
      </c>
      <c r="C48" s="31">
        <v>45491</v>
      </c>
      <c r="D48" s="31">
        <v>45551</v>
      </c>
      <c r="E48" s="26" t="s">
        <v>95</v>
      </c>
      <c r="F48" s="26" t="s">
        <v>8</v>
      </c>
      <c r="G48" s="27">
        <v>35</v>
      </c>
      <c r="H48" s="26" t="s">
        <v>111</v>
      </c>
      <c r="I48" s="28" t="s">
        <v>188</v>
      </c>
    </row>
    <row r="49" spans="1:9" x14ac:dyDescent="0.25">
      <c r="A49" s="26" t="s">
        <v>22</v>
      </c>
      <c r="B49" s="31">
        <v>45490</v>
      </c>
      <c r="C49" s="31">
        <v>45491</v>
      </c>
      <c r="D49" s="31">
        <v>45552</v>
      </c>
      <c r="E49" s="26" t="s">
        <v>112</v>
      </c>
      <c r="F49" s="26" t="s">
        <v>9</v>
      </c>
      <c r="G49" s="27">
        <v>2</v>
      </c>
      <c r="H49" s="26" t="s">
        <v>113</v>
      </c>
      <c r="I49" s="28" t="s">
        <v>177</v>
      </c>
    </row>
    <row r="50" spans="1:9" x14ac:dyDescent="0.25">
      <c r="A50" s="26" t="s">
        <v>114</v>
      </c>
      <c r="B50" s="31">
        <v>45490</v>
      </c>
      <c r="C50" s="31">
        <v>45491</v>
      </c>
      <c r="D50" s="31">
        <v>45552</v>
      </c>
      <c r="E50" s="26" t="s">
        <v>112</v>
      </c>
      <c r="F50" s="26" t="s">
        <v>9</v>
      </c>
      <c r="G50" s="27">
        <v>1</v>
      </c>
      <c r="H50" s="26" t="s">
        <v>115</v>
      </c>
      <c r="I50" s="28" t="s">
        <v>177</v>
      </c>
    </row>
    <row r="51" spans="1:9" x14ac:dyDescent="0.25">
      <c r="A51" s="26" t="s">
        <v>5</v>
      </c>
      <c r="B51" s="31">
        <v>45491</v>
      </c>
      <c r="C51" s="31">
        <v>45491</v>
      </c>
      <c r="D51" s="31">
        <v>45551</v>
      </c>
      <c r="E51" s="26" t="s">
        <v>95</v>
      </c>
      <c r="F51" s="26" t="s">
        <v>9</v>
      </c>
      <c r="G51" s="27">
        <v>64</v>
      </c>
      <c r="H51" s="26" t="s">
        <v>116</v>
      </c>
      <c r="I51" s="28" t="s">
        <v>188</v>
      </c>
    </row>
    <row r="52" spans="1:9" x14ac:dyDescent="0.25">
      <c r="A52" s="26" t="s">
        <v>5</v>
      </c>
      <c r="B52" s="31">
        <v>45491</v>
      </c>
      <c r="C52" s="31">
        <v>45491</v>
      </c>
      <c r="D52" s="31">
        <v>45551</v>
      </c>
      <c r="E52" s="26" t="s">
        <v>95</v>
      </c>
      <c r="F52" s="26" t="s">
        <v>9</v>
      </c>
      <c r="G52" s="27">
        <v>157</v>
      </c>
      <c r="H52" s="26" t="s">
        <v>117</v>
      </c>
      <c r="I52" s="28" t="s">
        <v>188</v>
      </c>
    </row>
    <row r="53" spans="1:9" x14ac:dyDescent="0.25">
      <c r="A53" s="26" t="s">
        <v>5</v>
      </c>
      <c r="B53" s="31">
        <v>45491</v>
      </c>
      <c r="C53" s="31">
        <v>45491</v>
      </c>
      <c r="D53" s="31">
        <v>45551</v>
      </c>
      <c r="E53" s="26" t="s">
        <v>118</v>
      </c>
      <c r="F53" s="26" t="s">
        <v>9</v>
      </c>
      <c r="G53" s="27">
        <v>137</v>
      </c>
      <c r="H53" s="26" t="s">
        <v>119</v>
      </c>
      <c r="I53" s="28" t="s">
        <v>177</v>
      </c>
    </row>
    <row r="54" spans="1:9" x14ac:dyDescent="0.25">
      <c r="A54" s="26" t="s">
        <v>79</v>
      </c>
      <c r="B54" s="31">
        <v>45492</v>
      </c>
      <c r="C54" s="31">
        <v>45492</v>
      </c>
      <c r="D54" s="31">
        <v>45585</v>
      </c>
      <c r="E54" s="26" t="s">
        <v>120</v>
      </c>
      <c r="F54" s="26" t="s">
        <v>8</v>
      </c>
      <c r="G54" s="27">
        <v>51</v>
      </c>
      <c r="H54" s="26" t="s">
        <v>121</v>
      </c>
      <c r="I54" s="28" t="s">
        <v>178</v>
      </c>
    </row>
    <row r="55" spans="1:9" x14ac:dyDescent="0.25">
      <c r="A55" s="26" t="s">
        <v>79</v>
      </c>
      <c r="B55" s="31">
        <v>45492</v>
      </c>
      <c r="C55" s="31">
        <v>45496</v>
      </c>
      <c r="D55" s="31">
        <v>45509</v>
      </c>
      <c r="E55" s="26" t="s">
        <v>122</v>
      </c>
      <c r="F55" s="26" t="s">
        <v>8</v>
      </c>
      <c r="G55" s="27">
        <v>244</v>
      </c>
      <c r="H55" s="26" t="s">
        <v>123</v>
      </c>
      <c r="I55" s="28" t="s">
        <v>175</v>
      </c>
    </row>
    <row r="56" spans="1:9" x14ac:dyDescent="0.25">
      <c r="A56" s="26" t="s">
        <v>5</v>
      </c>
      <c r="B56" s="31">
        <v>45492</v>
      </c>
      <c r="C56" s="31">
        <v>45496</v>
      </c>
      <c r="D56" s="31">
        <v>45509</v>
      </c>
      <c r="E56" s="26" t="s">
        <v>122</v>
      </c>
      <c r="F56" s="26" t="s">
        <v>8</v>
      </c>
      <c r="G56" s="27">
        <v>3</v>
      </c>
      <c r="H56" s="26" t="s">
        <v>124</v>
      </c>
      <c r="I56" s="28" t="s">
        <v>175</v>
      </c>
    </row>
    <row r="57" spans="1:9" x14ac:dyDescent="0.25">
      <c r="A57" s="26" t="s">
        <v>5</v>
      </c>
      <c r="B57" s="31">
        <v>45492</v>
      </c>
      <c r="C57" s="31">
        <v>45496</v>
      </c>
      <c r="D57" s="31">
        <v>45509</v>
      </c>
      <c r="E57" s="26" t="s">
        <v>122</v>
      </c>
      <c r="F57" s="26" t="s">
        <v>8</v>
      </c>
      <c r="G57" s="27">
        <v>1</v>
      </c>
      <c r="H57" s="26" t="s">
        <v>125</v>
      </c>
      <c r="I57" s="28" t="s">
        <v>175</v>
      </c>
    </row>
    <row r="58" spans="1:9" x14ac:dyDescent="0.25">
      <c r="A58" s="26" t="s">
        <v>5</v>
      </c>
      <c r="B58" s="31">
        <v>45495</v>
      </c>
      <c r="C58" s="31">
        <v>45496</v>
      </c>
      <c r="D58" s="31">
        <v>45557</v>
      </c>
      <c r="E58" s="26" t="s">
        <v>126</v>
      </c>
      <c r="F58" s="26" t="s">
        <v>8</v>
      </c>
      <c r="G58" s="27">
        <v>15</v>
      </c>
      <c r="H58" s="26" t="s">
        <v>127</v>
      </c>
      <c r="I58" s="28" t="s">
        <v>188</v>
      </c>
    </row>
    <row r="59" spans="1:9" x14ac:dyDescent="0.25">
      <c r="A59" s="26" t="s">
        <v>84</v>
      </c>
      <c r="B59" s="31">
        <v>45495</v>
      </c>
      <c r="C59" s="31">
        <v>45496</v>
      </c>
      <c r="D59" s="31">
        <v>45555</v>
      </c>
      <c r="E59" s="26" t="s">
        <v>128</v>
      </c>
      <c r="F59" s="26" t="s">
        <v>129</v>
      </c>
      <c r="G59" s="27">
        <v>33</v>
      </c>
      <c r="H59" s="26" t="s">
        <v>130</v>
      </c>
      <c r="I59" s="28" t="s">
        <v>190</v>
      </c>
    </row>
    <row r="60" spans="1:9" x14ac:dyDescent="0.25">
      <c r="A60" s="26" t="s">
        <v>5</v>
      </c>
      <c r="B60" s="31">
        <v>45497</v>
      </c>
      <c r="C60" s="31">
        <v>45497</v>
      </c>
      <c r="D60" s="31">
        <v>45626</v>
      </c>
      <c r="E60" s="26" t="s">
        <v>131</v>
      </c>
      <c r="F60" s="26" t="s">
        <v>8</v>
      </c>
      <c r="G60" s="27">
        <v>20</v>
      </c>
      <c r="H60" s="26" t="s">
        <v>132</v>
      </c>
      <c r="I60" s="28" t="s">
        <v>177</v>
      </c>
    </row>
    <row r="61" spans="1:9" x14ac:dyDescent="0.25">
      <c r="A61" s="26" t="s">
        <v>23</v>
      </c>
      <c r="B61" s="31">
        <v>45496</v>
      </c>
      <c r="C61" s="31">
        <v>45497</v>
      </c>
      <c r="D61" s="31">
        <v>45567</v>
      </c>
      <c r="E61" s="26" t="s">
        <v>133</v>
      </c>
      <c r="F61" s="26" t="s">
        <v>8</v>
      </c>
      <c r="G61" s="27">
        <v>14</v>
      </c>
      <c r="H61" s="26" t="s">
        <v>134</v>
      </c>
      <c r="I61" s="28" t="s">
        <v>189</v>
      </c>
    </row>
    <row r="62" spans="1:9" x14ac:dyDescent="0.25">
      <c r="A62" s="26" t="s">
        <v>23</v>
      </c>
      <c r="B62" s="31">
        <v>45496</v>
      </c>
      <c r="C62" s="31">
        <v>45497</v>
      </c>
      <c r="D62" s="31">
        <v>45567</v>
      </c>
      <c r="E62" s="26" t="s">
        <v>133</v>
      </c>
      <c r="F62" s="26" t="s">
        <v>8</v>
      </c>
      <c r="G62" s="27">
        <v>358</v>
      </c>
      <c r="H62" s="26" t="s">
        <v>134</v>
      </c>
      <c r="I62" s="28" t="s">
        <v>189</v>
      </c>
    </row>
    <row r="63" spans="1:9" x14ac:dyDescent="0.25">
      <c r="A63" s="26" t="s">
        <v>23</v>
      </c>
      <c r="B63" s="31">
        <v>45496</v>
      </c>
      <c r="C63" s="31">
        <v>45497</v>
      </c>
      <c r="D63" s="31">
        <v>45567</v>
      </c>
      <c r="E63" s="26" t="s">
        <v>133</v>
      </c>
      <c r="F63" s="26" t="s">
        <v>9</v>
      </c>
      <c r="G63" s="27">
        <v>43</v>
      </c>
      <c r="H63" s="26" t="s">
        <v>135</v>
      </c>
      <c r="I63" s="28" t="s">
        <v>189</v>
      </c>
    </row>
    <row r="64" spans="1:9" x14ac:dyDescent="0.25">
      <c r="A64" s="26" t="s">
        <v>23</v>
      </c>
      <c r="B64" s="31">
        <v>45496</v>
      </c>
      <c r="C64" s="31">
        <v>45497</v>
      </c>
      <c r="D64" s="31">
        <v>45567</v>
      </c>
      <c r="E64" s="26" t="s">
        <v>136</v>
      </c>
      <c r="F64" s="26" t="s">
        <v>8</v>
      </c>
      <c r="G64" s="27">
        <v>176</v>
      </c>
      <c r="H64" s="26" t="s">
        <v>134</v>
      </c>
      <c r="I64" s="28" t="s">
        <v>190</v>
      </c>
    </row>
    <row r="65" spans="1:9" x14ac:dyDescent="0.25">
      <c r="A65" s="26" t="s">
        <v>49</v>
      </c>
      <c r="B65" s="31">
        <v>45497</v>
      </c>
      <c r="C65" s="31">
        <v>45497</v>
      </c>
      <c r="D65" s="31">
        <v>45562</v>
      </c>
      <c r="E65" s="26" t="s">
        <v>137</v>
      </c>
      <c r="F65" s="26" t="s">
        <v>8</v>
      </c>
      <c r="G65" s="27">
        <v>124</v>
      </c>
      <c r="H65" s="26" t="s">
        <v>138</v>
      </c>
      <c r="I65" s="28" t="s">
        <v>177</v>
      </c>
    </row>
    <row r="66" spans="1:9" x14ac:dyDescent="0.25">
      <c r="A66" s="26" t="s">
        <v>139</v>
      </c>
      <c r="B66" s="31">
        <v>45497</v>
      </c>
      <c r="C66" s="31">
        <v>45497</v>
      </c>
      <c r="D66" s="31">
        <v>45562</v>
      </c>
      <c r="E66" s="26" t="s">
        <v>137</v>
      </c>
      <c r="F66" s="26" t="s">
        <v>8</v>
      </c>
      <c r="G66" s="27">
        <v>17</v>
      </c>
      <c r="H66" s="26" t="s">
        <v>140</v>
      </c>
      <c r="I66" s="28" t="s">
        <v>177</v>
      </c>
    </row>
    <row r="67" spans="1:9" x14ac:dyDescent="0.25">
      <c r="A67" s="26" t="s">
        <v>139</v>
      </c>
      <c r="B67" s="31">
        <v>45497</v>
      </c>
      <c r="C67" s="31">
        <v>45497</v>
      </c>
      <c r="D67" s="31">
        <v>45562</v>
      </c>
      <c r="E67" s="26" t="s">
        <v>137</v>
      </c>
      <c r="F67" s="26" t="s">
        <v>8</v>
      </c>
      <c r="G67" s="27">
        <v>10</v>
      </c>
      <c r="H67" s="26" t="s">
        <v>141</v>
      </c>
      <c r="I67" s="28" t="s">
        <v>177</v>
      </c>
    </row>
    <row r="68" spans="1:9" x14ac:dyDescent="0.25">
      <c r="A68" s="26" t="s">
        <v>142</v>
      </c>
      <c r="B68" s="31">
        <v>45497</v>
      </c>
      <c r="C68" s="31">
        <v>45497</v>
      </c>
      <c r="D68" s="31">
        <v>45562</v>
      </c>
      <c r="E68" s="26" t="s">
        <v>137</v>
      </c>
      <c r="F68" s="26" t="s">
        <v>8</v>
      </c>
      <c r="G68" s="27">
        <v>20</v>
      </c>
      <c r="H68" s="26" t="s">
        <v>143</v>
      </c>
      <c r="I68" s="28" t="s">
        <v>177</v>
      </c>
    </row>
    <row r="69" spans="1:9" x14ac:dyDescent="0.25">
      <c r="A69" s="26" t="s">
        <v>144</v>
      </c>
      <c r="B69" s="31">
        <v>45497</v>
      </c>
      <c r="C69" s="31">
        <v>45497</v>
      </c>
      <c r="D69" s="31">
        <v>45562</v>
      </c>
      <c r="E69" s="26" t="s">
        <v>137</v>
      </c>
      <c r="F69" s="26" t="s">
        <v>8</v>
      </c>
      <c r="G69" s="27">
        <v>101</v>
      </c>
      <c r="H69" s="26" t="s">
        <v>145</v>
      </c>
      <c r="I69" s="28" t="s">
        <v>177</v>
      </c>
    </row>
    <row r="70" spans="1:9" x14ac:dyDescent="0.25">
      <c r="A70" s="26" t="s">
        <v>144</v>
      </c>
      <c r="B70" s="31">
        <v>45497</v>
      </c>
      <c r="C70" s="31">
        <v>45497</v>
      </c>
      <c r="D70" s="31">
        <v>45562</v>
      </c>
      <c r="E70" s="26" t="s">
        <v>137</v>
      </c>
      <c r="F70" s="26" t="s">
        <v>8</v>
      </c>
      <c r="G70" s="27">
        <v>19</v>
      </c>
      <c r="H70" s="26" t="s">
        <v>146</v>
      </c>
      <c r="I70" s="28" t="s">
        <v>177</v>
      </c>
    </row>
    <row r="71" spans="1:9" x14ac:dyDescent="0.25">
      <c r="A71" s="26" t="s">
        <v>144</v>
      </c>
      <c r="B71" s="31">
        <v>45497</v>
      </c>
      <c r="C71" s="31">
        <v>45497</v>
      </c>
      <c r="D71" s="31">
        <v>45562</v>
      </c>
      <c r="E71" s="26" t="s">
        <v>137</v>
      </c>
      <c r="F71" s="26" t="s">
        <v>8</v>
      </c>
      <c r="G71" s="27">
        <v>11</v>
      </c>
      <c r="H71" s="26" t="s">
        <v>147</v>
      </c>
      <c r="I71" s="28" t="s">
        <v>177</v>
      </c>
    </row>
    <row r="72" spans="1:9" x14ac:dyDescent="0.25">
      <c r="A72" s="26" t="s">
        <v>144</v>
      </c>
      <c r="B72" s="31">
        <v>45497</v>
      </c>
      <c r="C72" s="31">
        <v>45497</v>
      </c>
      <c r="D72" s="31">
        <v>45562</v>
      </c>
      <c r="E72" s="26" t="s">
        <v>137</v>
      </c>
      <c r="F72" s="26" t="s">
        <v>8</v>
      </c>
      <c r="G72" s="27">
        <v>37</v>
      </c>
      <c r="H72" s="26" t="s">
        <v>148</v>
      </c>
      <c r="I72" s="28" t="s">
        <v>177</v>
      </c>
    </row>
    <row r="73" spans="1:9" x14ac:dyDescent="0.25">
      <c r="A73" s="26" t="s">
        <v>144</v>
      </c>
      <c r="B73" s="31">
        <v>45497</v>
      </c>
      <c r="C73" s="31">
        <v>45497</v>
      </c>
      <c r="D73" s="31">
        <v>45562</v>
      </c>
      <c r="E73" s="26" t="s">
        <v>137</v>
      </c>
      <c r="F73" s="26" t="s">
        <v>8</v>
      </c>
      <c r="G73" s="27">
        <v>5</v>
      </c>
      <c r="H73" s="26" t="s">
        <v>149</v>
      </c>
      <c r="I73" s="28" t="s">
        <v>177</v>
      </c>
    </row>
    <row r="74" spans="1:9" x14ac:dyDescent="0.25">
      <c r="A74" s="26" t="s">
        <v>144</v>
      </c>
      <c r="B74" s="31">
        <v>45497</v>
      </c>
      <c r="C74" s="31">
        <v>45497</v>
      </c>
      <c r="D74" s="31">
        <v>45562</v>
      </c>
      <c r="E74" s="26" t="s">
        <v>137</v>
      </c>
      <c r="F74" s="26" t="s">
        <v>8</v>
      </c>
      <c r="G74" s="27">
        <v>33</v>
      </c>
      <c r="H74" s="26" t="s">
        <v>150</v>
      </c>
      <c r="I74" s="28" t="s">
        <v>177</v>
      </c>
    </row>
    <row r="75" spans="1:9" x14ac:dyDescent="0.25">
      <c r="A75" s="26" t="s">
        <v>23</v>
      </c>
      <c r="B75" s="31">
        <v>45497</v>
      </c>
      <c r="C75" s="31">
        <v>45498</v>
      </c>
      <c r="D75" s="31">
        <v>45562</v>
      </c>
      <c r="E75" s="26" t="s">
        <v>151</v>
      </c>
      <c r="F75" s="26" t="s">
        <v>9</v>
      </c>
      <c r="G75" s="27">
        <v>11</v>
      </c>
      <c r="H75" s="26" t="s">
        <v>152</v>
      </c>
      <c r="I75" s="28" t="s">
        <v>177</v>
      </c>
    </row>
    <row r="76" spans="1:9" x14ac:dyDescent="0.25">
      <c r="A76" s="26" t="s">
        <v>21</v>
      </c>
      <c r="B76" s="31">
        <v>45495</v>
      </c>
      <c r="C76" s="31">
        <v>45498</v>
      </c>
      <c r="D76" s="31">
        <v>45555</v>
      </c>
      <c r="E76" s="26" t="s">
        <v>153</v>
      </c>
      <c r="F76" s="26" t="s">
        <v>9</v>
      </c>
      <c r="G76" s="27">
        <v>31</v>
      </c>
      <c r="H76" s="26" t="s">
        <v>154</v>
      </c>
      <c r="I76" s="28" t="s">
        <v>184</v>
      </c>
    </row>
    <row r="77" spans="1:9" x14ac:dyDescent="0.25">
      <c r="A77" s="26" t="s">
        <v>155</v>
      </c>
      <c r="B77" s="31">
        <v>45499</v>
      </c>
      <c r="C77" s="31">
        <v>45499</v>
      </c>
      <c r="D77" s="31">
        <v>45561</v>
      </c>
      <c r="E77" s="26" t="s">
        <v>156</v>
      </c>
      <c r="F77" s="26" t="s">
        <v>8</v>
      </c>
      <c r="G77" s="27">
        <v>80</v>
      </c>
      <c r="H77" s="26" t="s">
        <v>157</v>
      </c>
      <c r="I77" s="28" t="s">
        <v>180</v>
      </c>
    </row>
    <row r="78" spans="1:9" x14ac:dyDescent="0.25">
      <c r="A78" s="26" t="s">
        <v>23</v>
      </c>
      <c r="B78" s="31">
        <v>45502</v>
      </c>
      <c r="C78" s="31">
        <v>45502</v>
      </c>
      <c r="D78" s="31">
        <v>45562</v>
      </c>
      <c r="E78" s="26" t="s">
        <v>158</v>
      </c>
      <c r="F78" s="26" t="s">
        <v>8</v>
      </c>
      <c r="G78" s="27">
        <v>43</v>
      </c>
      <c r="H78" s="26" t="s">
        <v>159</v>
      </c>
      <c r="I78" s="28" t="s">
        <v>177</v>
      </c>
    </row>
    <row r="79" spans="1:9" x14ac:dyDescent="0.25">
      <c r="A79" s="26" t="s">
        <v>23</v>
      </c>
      <c r="B79" s="31">
        <v>45499</v>
      </c>
      <c r="C79" s="31">
        <v>45502</v>
      </c>
      <c r="D79" s="31">
        <v>45559</v>
      </c>
      <c r="E79" s="26" t="s">
        <v>160</v>
      </c>
      <c r="F79" s="26" t="s">
        <v>9</v>
      </c>
      <c r="G79" s="27">
        <v>20</v>
      </c>
      <c r="H79" s="26" t="s">
        <v>161</v>
      </c>
      <c r="I79" s="28" t="s">
        <v>176</v>
      </c>
    </row>
    <row r="80" spans="1:9" x14ac:dyDescent="0.25">
      <c r="A80" s="26" t="s">
        <v>79</v>
      </c>
      <c r="B80" s="31">
        <v>45499</v>
      </c>
      <c r="C80" s="31">
        <v>45502</v>
      </c>
      <c r="D80" s="31">
        <v>45559</v>
      </c>
      <c r="E80" s="26" t="s">
        <v>160</v>
      </c>
      <c r="F80" s="26" t="s">
        <v>9</v>
      </c>
      <c r="G80" s="27">
        <v>182</v>
      </c>
      <c r="H80" s="26" t="s">
        <v>162</v>
      </c>
      <c r="I80" s="28" t="s">
        <v>176</v>
      </c>
    </row>
    <row r="81" spans="1:9" x14ac:dyDescent="0.25">
      <c r="A81" s="26" t="s">
        <v>5</v>
      </c>
      <c r="B81" s="31">
        <v>45499</v>
      </c>
      <c r="C81" s="31">
        <v>45502</v>
      </c>
      <c r="D81" s="31">
        <v>45559</v>
      </c>
      <c r="E81" s="26" t="s">
        <v>160</v>
      </c>
      <c r="F81" s="26" t="s">
        <v>9</v>
      </c>
      <c r="G81" s="27">
        <v>19</v>
      </c>
      <c r="H81" s="26" t="s">
        <v>163</v>
      </c>
      <c r="I81" s="28" t="s">
        <v>176</v>
      </c>
    </row>
    <row r="82" spans="1:9" x14ac:dyDescent="0.25">
      <c r="A82" s="26" t="s">
        <v>21</v>
      </c>
      <c r="B82" s="31">
        <v>45499</v>
      </c>
      <c r="C82" s="31">
        <v>45502</v>
      </c>
      <c r="D82" s="31">
        <v>45559</v>
      </c>
      <c r="E82" s="26" t="s">
        <v>160</v>
      </c>
      <c r="F82" s="26" t="s">
        <v>9</v>
      </c>
      <c r="G82" s="27">
        <v>11</v>
      </c>
      <c r="H82" s="26" t="s">
        <v>164</v>
      </c>
      <c r="I82" s="28" t="s">
        <v>176</v>
      </c>
    </row>
    <row r="83" spans="1:9" x14ac:dyDescent="0.25">
      <c r="A83" s="26" t="s">
        <v>165</v>
      </c>
      <c r="B83" s="31">
        <v>45499</v>
      </c>
      <c r="C83" s="31">
        <v>45502</v>
      </c>
      <c r="D83" s="31">
        <v>45559</v>
      </c>
      <c r="E83" s="26" t="s">
        <v>160</v>
      </c>
      <c r="F83" s="26" t="s">
        <v>9</v>
      </c>
      <c r="G83" s="27">
        <v>16</v>
      </c>
      <c r="H83" s="26" t="s">
        <v>166</v>
      </c>
      <c r="I83" s="28" t="s">
        <v>176</v>
      </c>
    </row>
    <row r="84" spans="1:9" x14ac:dyDescent="0.25">
      <c r="A84" s="26" t="s">
        <v>22</v>
      </c>
      <c r="B84" s="31">
        <v>45499</v>
      </c>
      <c r="C84" s="31">
        <v>45502</v>
      </c>
      <c r="D84" s="31">
        <v>45559</v>
      </c>
      <c r="E84" s="26" t="s">
        <v>160</v>
      </c>
      <c r="F84" s="26" t="s">
        <v>9</v>
      </c>
      <c r="G84" s="27">
        <v>18</v>
      </c>
      <c r="H84" s="26" t="s">
        <v>167</v>
      </c>
      <c r="I84" s="28" t="s">
        <v>176</v>
      </c>
    </row>
    <row r="85" spans="1:9" x14ac:dyDescent="0.25">
      <c r="A85" s="26" t="s">
        <v>6</v>
      </c>
      <c r="B85" s="31">
        <v>45499</v>
      </c>
      <c r="C85" s="31">
        <v>45502</v>
      </c>
      <c r="D85" s="31">
        <v>45559</v>
      </c>
      <c r="E85" s="26" t="s">
        <v>160</v>
      </c>
      <c r="F85" s="26" t="s">
        <v>9</v>
      </c>
      <c r="G85" s="27">
        <v>13</v>
      </c>
      <c r="H85" s="26" t="s">
        <v>168</v>
      </c>
      <c r="I85" s="28" t="s">
        <v>176</v>
      </c>
    </row>
    <row r="86" spans="1:9" x14ac:dyDescent="0.25">
      <c r="A86" s="26" t="s">
        <v>62</v>
      </c>
      <c r="B86" s="31">
        <v>45499</v>
      </c>
      <c r="C86" s="31">
        <v>45502</v>
      </c>
      <c r="D86" s="31">
        <v>45559</v>
      </c>
      <c r="E86" s="26" t="s">
        <v>160</v>
      </c>
      <c r="F86" s="26" t="s">
        <v>9</v>
      </c>
      <c r="G86" s="27">
        <v>11</v>
      </c>
      <c r="H86" s="26" t="s">
        <v>169</v>
      </c>
      <c r="I86" s="28" t="s">
        <v>176</v>
      </c>
    </row>
    <row r="87" spans="1:9" x14ac:dyDescent="0.25">
      <c r="A87" s="26" t="s">
        <v>84</v>
      </c>
      <c r="B87" s="31">
        <v>45502</v>
      </c>
      <c r="C87" s="31">
        <v>45502</v>
      </c>
      <c r="D87" s="31">
        <v>45566</v>
      </c>
      <c r="E87" s="26" t="s">
        <v>170</v>
      </c>
      <c r="F87" s="26" t="s">
        <v>10</v>
      </c>
      <c r="G87" s="27">
        <v>72</v>
      </c>
      <c r="H87" s="26" t="s">
        <v>171</v>
      </c>
      <c r="I87" s="28" t="s">
        <v>190</v>
      </c>
    </row>
    <row r="88" spans="1:9" x14ac:dyDescent="0.25">
      <c r="A88" s="26" t="s">
        <v>62</v>
      </c>
      <c r="B88" s="31">
        <v>45495</v>
      </c>
      <c r="C88" s="31">
        <v>45503</v>
      </c>
      <c r="D88" s="31">
        <v>45565</v>
      </c>
      <c r="E88" s="26" t="s">
        <v>195</v>
      </c>
      <c r="F88" s="26" t="s">
        <v>9</v>
      </c>
      <c r="G88" s="27">
        <v>60</v>
      </c>
      <c r="H88" s="26" t="s">
        <v>196</v>
      </c>
      <c r="I88" s="28" t="s">
        <v>184</v>
      </c>
    </row>
    <row r="89" spans="1:9" x14ac:dyDescent="0.25">
      <c r="A89" s="26" t="s">
        <v>21</v>
      </c>
      <c r="B89" s="31">
        <v>45411</v>
      </c>
      <c r="C89" s="31">
        <v>45503</v>
      </c>
      <c r="D89" s="31">
        <v>45471</v>
      </c>
      <c r="E89" s="26" t="s">
        <v>197</v>
      </c>
      <c r="F89" s="26" t="s">
        <v>8</v>
      </c>
      <c r="G89" s="27">
        <v>12</v>
      </c>
      <c r="H89" s="26" t="s">
        <v>198</v>
      </c>
      <c r="I89" s="28" t="s">
        <v>188</v>
      </c>
    </row>
    <row r="90" spans="1:9" x14ac:dyDescent="0.25">
      <c r="A90" s="26" t="s">
        <v>114</v>
      </c>
      <c r="B90" s="31">
        <v>45499</v>
      </c>
      <c r="C90" s="31">
        <v>45503</v>
      </c>
      <c r="D90" s="31">
        <v>45565</v>
      </c>
      <c r="E90" s="26" t="s">
        <v>199</v>
      </c>
      <c r="F90" s="26" t="s">
        <v>8</v>
      </c>
      <c r="G90" s="27">
        <v>17</v>
      </c>
      <c r="H90" s="26" t="s">
        <v>200</v>
      </c>
      <c r="I90" s="28" t="s">
        <v>176</v>
      </c>
    </row>
    <row r="91" spans="1:9" x14ac:dyDescent="0.25">
      <c r="A91" s="26" t="s">
        <v>79</v>
      </c>
      <c r="B91" s="31">
        <v>45499</v>
      </c>
      <c r="C91" s="31">
        <v>45504</v>
      </c>
      <c r="D91" s="31">
        <v>45559</v>
      </c>
      <c r="E91" s="26" t="s">
        <v>201</v>
      </c>
      <c r="F91" s="26" t="s">
        <v>9</v>
      </c>
      <c r="G91" s="27">
        <v>3</v>
      </c>
      <c r="H91" s="26" t="s">
        <v>202</v>
      </c>
      <c r="I91" s="28" t="s">
        <v>181</v>
      </c>
    </row>
    <row r="92" spans="1:9" x14ac:dyDescent="0.25">
      <c r="A92" s="26" t="s">
        <v>79</v>
      </c>
      <c r="B92" s="31">
        <v>45499</v>
      </c>
      <c r="C92" s="31">
        <v>45504</v>
      </c>
      <c r="D92" s="31">
        <v>45559</v>
      </c>
      <c r="E92" s="26" t="s">
        <v>201</v>
      </c>
      <c r="F92" s="26" t="s">
        <v>9</v>
      </c>
      <c r="G92" s="27">
        <v>5</v>
      </c>
      <c r="H92" s="26" t="s">
        <v>203</v>
      </c>
      <c r="I92" s="28" t="s">
        <v>181</v>
      </c>
    </row>
    <row r="93" spans="1:9" x14ac:dyDescent="0.25">
      <c r="A93" s="26" t="s">
        <v>7</v>
      </c>
      <c r="B93" s="31">
        <v>45503</v>
      </c>
      <c r="C93" s="31">
        <v>45504</v>
      </c>
      <c r="D93" s="31">
        <v>45565</v>
      </c>
      <c r="E93" s="26" t="s">
        <v>204</v>
      </c>
      <c r="F93" s="26" t="s">
        <v>8</v>
      </c>
      <c r="G93" s="27">
        <v>2</v>
      </c>
      <c r="H93" s="26" t="s">
        <v>205</v>
      </c>
      <c r="I93" s="28" t="s">
        <v>180</v>
      </c>
    </row>
    <row r="94" spans="1:9" x14ac:dyDescent="0.25">
      <c r="A94" s="26" t="s">
        <v>5</v>
      </c>
      <c r="B94" s="31">
        <v>45499</v>
      </c>
      <c r="C94" s="31">
        <v>45504</v>
      </c>
      <c r="D94" s="31">
        <v>45566</v>
      </c>
      <c r="E94" s="26" t="s">
        <v>206</v>
      </c>
      <c r="F94" s="26" t="s">
        <v>9</v>
      </c>
      <c r="G94" s="27">
        <v>14</v>
      </c>
      <c r="H94" s="26" t="s">
        <v>207</v>
      </c>
      <c r="I94" s="28" t="s">
        <v>187</v>
      </c>
    </row>
    <row r="95" spans="1:9" x14ac:dyDescent="0.25">
      <c r="A95" s="26" t="s">
        <v>5</v>
      </c>
      <c r="B95" s="31">
        <v>45499</v>
      </c>
      <c r="C95" s="31">
        <v>45504</v>
      </c>
      <c r="D95" s="31">
        <v>45566</v>
      </c>
      <c r="E95" s="26" t="s">
        <v>206</v>
      </c>
      <c r="F95" s="26" t="s">
        <v>9</v>
      </c>
      <c r="G95" s="27">
        <v>3</v>
      </c>
      <c r="H95" s="26" t="s">
        <v>208</v>
      </c>
      <c r="I95" s="28" t="s">
        <v>187</v>
      </c>
    </row>
    <row r="96" spans="1:9" x14ac:dyDescent="0.25">
      <c r="A96" s="26" t="s">
        <v>5</v>
      </c>
      <c r="B96" s="31">
        <v>45499</v>
      </c>
      <c r="C96" s="31">
        <v>45504</v>
      </c>
      <c r="D96" s="31">
        <v>45566</v>
      </c>
      <c r="E96" s="26" t="s">
        <v>206</v>
      </c>
      <c r="F96" s="26" t="s">
        <v>9</v>
      </c>
      <c r="G96" s="27">
        <v>3</v>
      </c>
      <c r="H96" s="26" t="s">
        <v>209</v>
      </c>
      <c r="I96" s="28" t="s">
        <v>187</v>
      </c>
    </row>
    <row r="97" spans="1:9" x14ac:dyDescent="0.25">
      <c r="A97" s="26" t="s">
        <v>5</v>
      </c>
      <c r="B97" s="31">
        <v>45499</v>
      </c>
      <c r="C97" s="31">
        <v>45504</v>
      </c>
      <c r="D97" s="31">
        <v>45566</v>
      </c>
      <c r="E97" s="26" t="s">
        <v>206</v>
      </c>
      <c r="F97" s="26" t="s">
        <v>9</v>
      </c>
      <c r="G97" s="27">
        <v>3</v>
      </c>
      <c r="H97" s="26" t="s">
        <v>210</v>
      </c>
      <c r="I97" s="28" t="s">
        <v>187</v>
      </c>
    </row>
    <row r="98" spans="1:9" x14ac:dyDescent="0.25">
      <c r="A98" s="26" t="s">
        <v>5</v>
      </c>
      <c r="B98" s="31">
        <v>45499</v>
      </c>
      <c r="C98" s="31">
        <v>45504</v>
      </c>
      <c r="D98" s="31">
        <v>45566</v>
      </c>
      <c r="E98" s="26" t="s">
        <v>206</v>
      </c>
      <c r="F98" s="26" t="s">
        <v>9</v>
      </c>
      <c r="G98" s="27">
        <v>2</v>
      </c>
      <c r="H98" s="26" t="s">
        <v>211</v>
      </c>
      <c r="I98" s="28" t="s">
        <v>187</v>
      </c>
    </row>
    <row r="99" spans="1:9" x14ac:dyDescent="0.25">
      <c r="A99" s="26" t="s">
        <v>5</v>
      </c>
      <c r="B99" s="31">
        <v>45499</v>
      </c>
      <c r="C99" s="31">
        <v>45504</v>
      </c>
      <c r="D99" s="31">
        <v>45566</v>
      </c>
      <c r="E99" s="26" t="s">
        <v>206</v>
      </c>
      <c r="F99" s="26" t="s">
        <v>9</v>
      </c>
      <c r="G99" s="27">
        <v>1</v>
      </c>
      <c r="H99" s="26" t="s">
        <v>212</v>
      </c>
      <c r="I99" s="28" t="s">
        <v>187</v>
      </c>
    </row>
    <row r="100" spans="1:9" x14ac:dyDescent="0.25">
      <c r="A100" s="26" t="s">
        <v>5</v>
      </c>
      <c r="B100" s="31">
        <v>45499</v>
      </c>
      <c r="C100" s="31">
        <v>45504</v>
      </c>
      <c r="D100" s="31">
        <v>45566</v>
      </c>
      <c r="E100" s="26" t="s">
        <v>206</v>
      </c>
      <c r="F100" s="26" t="s">
        <v>9</v>
      </c>
      <c r="G100" s="27">
        <v>3</v>
      </c>
      <c r="H100" s="26" t="s">
        <v>213</v>
      </c>
      <c r="I100" s="28" t="s">
        <v>187</v>
      </c>
    </row>
    <row r="101" spans="1:9" x14ac:dyDescent="0.25">
      <c r="A101" s="26" t="s">
        <v>86</v>
      </c>
      <c r="B101" s="31">
        <v>45502</v>
      </c>
      <c r="C101" s="31">
        <v>45504</v>
      </c>
      <c r="D101" s="31">
        <v>45565</v>
      </c>
      <c r="E101" s="26" t="s">
        <v>214</v>
      </c>
      <c r="F101" s="26" t="s">
        <v>8</v>
      </c>
      <c r="G101" s="27">
        <v>20</v>
      </c>
      <c r="H101" s="26" t="s">
        <v>215</v>
      </c>
      <c r="I101" s="28" t="s">
        <v>179</v>
      </c>
    </row>
    <row r="102" spans="1:9" x14ac:dyDescent="0.25">
      <c r="A102" s="26" t="s">
        <v>62</v>
      </c>
      <c r="B102" s="31">
        <v>45497</v>
      </c>
      <c r="C102" s="31">
        <v>45504</v>
      </c>
      <c r="D102" s="31">
        <v>45562</v>
      </c>
      <c r="E102" s="26" t="s">
        <v>151</v>
      </c>
      <c r="F102" s="26" t="s">
        <v>9</v>
      </c>
      <c r="G102" s="27">
        <v>622</v>
      </c>
      <c r="H102" s="26" t="s">
        <v>216</v>
      </c>
      <c r="I102" s="28" t="s">
        <v>177</v>
      </c>
    </row>
    <row r="103" spans="1:9" x14ac:dyDescent="0.25">
      <c r="A103" s="26" t="s">
        <v>62</v>
      </c>
      <c r="B103" s="31">
        <v>45497</v>
      </c>
      <c r="C103" s="31">
        <v>45504</v>
      </c>
      <c r="D103" s="31">
        <v>45562</v>
      </c>
      <c r="E103" s="26" t="s">
        <v>151</v>
      </c>
      <c r="F103" s="26" t="s">
        <v>9</v>
      </c>
      <c r="G103" s="27">
        <v>2</v>
      </c>
      <c r="H103" s="26" t="s">
        <v>217</v>
      </c>
      <c r="I103" s="28" t="s">
        <v>177</v>
      </c>
    </row>
    <row r="104" spans="1:9" x14ac:dyDescent="0.25">
      <c r="A104" s="26" t="s">
        <v>62</v>
      </c>
      <c r="B104" s="31">
        <v>45497</v>
      </c>
      <c r="C104" s="31">
        <v>45504</v>
      </c>
      <c r="D104" s="31">
        <v>45562</v>
      </c>
      <c r="E104" s="26" t="s">
        <v>151</v>
      </c>
      <c r="F104" s="26" t="s">
        <v>9</v>
      </c>
      <c r="G104" s="27">
        <v>2</v>
      </c>
      <c r="H104" s="26" t="s">
        <v>218</v>
      </c>
      <c r="I104" s="28" t="s">
        <v>177</v>
      </c>
    </row>
    <row r="105" spans="1:9" x14ac:dyDescent="0.25">
      <c r="A105" s="26" t="s">
        <v>62</v>
      </c>
      <c r="B105" s="31">
        <v>45502</v>
      </c>
      <c r="C105" s="31">
        <v>45504</v>
      </c>
      <c r="D105" s="31">
        <v>45563</v>
      </c>
      <c r="E105" s="26" t="s">
        <v>219</v>
      </c>
      <c r="F105" s="26" t="s">
        <v>8</v>
      </c>
      <c r="G105" s="27">
        <v>85</v>
      </c>
      <c r="H105" s="26" t="s">
        <v>220</v>
      </c>
      <c r="I105" s="28" t="s">
        <v>179</v>
      </c>
    </row>
    <row r="106" spans="1:9" x14ac:dyDescent="0.25">
      <c r="A106" s="26" t="s">
        <v>165</v>
      </c>
      <c r="B106" s="31">
        <v>45499</v>
      </c>
      <c r="C106" s="31">
        <v>45504</v>
      </c>
      <c r="D106" s="31">
        <v>45502</v>
      </c>
      <c r="E106" s="26" t="s">
        <v>221</v>
      </c>
      <c r="F106" s="26" t="s">
        <v>9</v>
      </c>
      <c r="G106" s="27">
        <v>46</v>
      </c>
      <c r="H106" s="26" t="s">
        <v>222</v>
      </c>
      <c r="I106" s="28" t="s">
        <v>190</v>
      </c>
    </row>
    <row r="107" spans="1:9" x14ac:dyDescent="0.25">
      <c r="A107" s="26" t="s">
        <v>6</v>
      </c>
      <c r="B107" s="31">
        <v>45504</v>
      </c>
      <c r="C107" s="31">
        <v>45504</v>
      </c>
      <c r="D107" s="31">
        <v>45495</v>
      </c>
      <c r="E107" s="26" t="s">
        <v>223</v>
      </c>
      <c r="F107" s="26" t="s">
        <v>9</v>
      </c>
      <c r="G107" s="27">
        <v>34</v>
      </c>
      <c r="H107" s="26" t="s">
        <v>224</v>
      </c>
      <c r="I107" s="28" t="s">
        <v>177</v>
      </c>
    </row>
    <row r="108" spans="1:9" x14ac:dyDescent="0.25">
      <c r="A108" s="26" t="s">
        <v>6</v>
      </c>
      <c r="B108" s="31">
        <v>45504</v>
      </c>
      <c r="C108" s="31">
        <v>45504</v>
      </c>
      <c r="D108" s="31">
        <v>45495</v>
      </c>
      <c r="E108" s="26" t="s">
        <v>223</v>
      </c>
      <c r="F108" s="26" t="s">
        <v>9</v>
      </c>
      <c r="G108" s="27">
        <v>83</v>
      </c>
      <c r="H108" s="27" t="s">
        <v>225</v>
      </c>
      <c r="I108" s="28" t="s">
        <v>177</v>
      </c>
    </row>
    <row r="109" spans="1:9" x14ac:dyDescent="0.25">
      <c r="A109" s="26" t="s">
        <v>84</v>
      </c>
      <c r="B109" s="31">
        <v>45504</v>
      </c>
      <c r="C109" s="31">
        <v>45504</v>
      </c>
      <c r="D109" s="31">
        <v>45565</v>
      </c>
      <c r="E109" s="26" t="s">
        <v>226</v>
      </c>
      <c r="F109" s="26" t="s">
        <v>9</v>
      </c>
      <c r="G109" s="27">
        <v>4</v>
      </c>
      <c r="H109" s="27" t="s">
        <v>227</v>
      </c>
      <c r="I109" s="28" t="s">
        <v>187</v>
      </c>
    </row>
    <row r="110" spans="1:9" x14ac:dyDescent="0.25">
      <c r="A110" s="26" t="s">
        <v>6</v>
      </c>
      <c r="B110" s="31">
        <v>45504</v>
      </c>
      <c r="C110" s="31">
        <v>45505</v>
      </c>
      <c r="D110" s="31">
        <v>45566</v>
      </c>
      <c r="E110" s="26" t="s">
        <v>230</v>
      </c>
      <c r="F110" s="26" t="s">
        <v>9</v>
      </c>
      <c r="G110" s="27">
        <v>49</v>
      </c>
      <c r="H110" s="27" t="s">
        <v>231</v>
      </c>
      <c r="I110" s="28" t="s">
        <v>184</v>
      </c>
    </row>
    <row r="111" spans="1:9" x14ac:dyDescent="0.25">
      <c r="A111" s="26" t="s">
        <v>6</v>
      </c>
      <c r="B111" s="31">
        <v>45505</v>
      </c>
      <c r="C111" s="31">
        <v>45505</v>
      </c>
      <c r="D111" s="31">
        <v>45565</v>
      </c>
      <c r="E111" s="26" t="s">
        <v>232</v>
      </c>
      <c r="F111" s="26" t="s">
        <v>9</v>
      </c>
      <c r="G111" s="27">
        <v>71</v>
      </c>
      <c r="H111" s="27" t="s">
        <v>233</v>
      </c>
      <c r="I111" s="28" t="s">
        <v>184</v>
      </c>
    </row>
    <row r="112" spans="1:9" x14ac:dyDescent="0.25">
      <c r="A112" s="26" t="s">
        <v>84</v>
      </c>
      <c r="B112" s="31">
        <v>45504</v>
      </c>
      <c r="C112" s="31">
        <v>45505</v>
      </c>
      <c r="D112" s="31">
        <v>45565</v>
      </c>
      <c r="E112" s="26" t="s">
        <v>234</v>
      </c>
      <c r="F112" s="26" t="s">
        <v>9</v>
      </c>
      <c r="G112" s="27">
        <v>141</v>
      </c>
      <c r="H112" s="27" t="s">
        <v>235</v>
      </c>
      <c r="I112" s="28" t="s">
        <v>184</v>
      </c>
    </row>
    <row r="113" spans="1:9" x14ac:dyDescent="0.25">
      <c r="A113" s="26" t="s">
        <v>21</v>
      </c>
      <c r="B113" s="31">
        <v>45505</v>
      </c>
      <c r="C113" s="31">
        <v>45505</v>
      </c>
      <c r="D113" s="31">
        <v>45506</v>
      </c>
      <c r="E113" s="26" t="s">
        <v>236</v>
      </c>
      <c r="F113" s="26" t="s">
        <v>8</v>
      </c>
      <c r="G113" s="27">
        <v>33</v>
      </c>
      <c r="H113" s="27" t="s">
        <v>237</v>
      </c>
      <c r="I113" s="28" t="s">
        <v>177</v>
      </c>
    </row>
    <row r="114" spans="1:9" x14ac:dyDescent="0.25">
      <c r="A114" s="26" t="s">
        <v>5</v>
      </c>
      <c r="B114" s="31">
        <v>45498</v>
      </c>
      <c r="C114" s="31">
        <v>45506</v>
      </c>
      <c r="D114" s="31">
        <v>45565</v>
      </c>
      <c r="E114" s="26" t="s">
        <v>238</v>
      </c>
      <c r="F114" s="26" t="s">
        <v>8</v>
      </c>
      <c r="G114" s="27">
        <v>23</v>
      </c>
      <c r="H114" s="27" t="s">
        <v>239</v>
      </c>
      <c r="I114" s="28" t="s">
        <v>178</v>
      </c>
    </row>
    <row r="115" spans="1:9" x14ac:dyDescent="0.25">
      <c r="A115" s="26" t="s">
        <v>84</v>
      </c>
      <c r="B115" s="31">
        <v>45506</v>
      </c>
      <c r="C115" s="31">
        <v>45506</v>
      </c>
      <c r="D115" s="31">
        <v>45506</v>
      </c>
      <c r="E115" s="26" t="s">
        <v>240</v>
      </c>
      <c r="F115" s="26" t="s">
        <v>9</v>
      </c>
      <c r="G115" s="27">
        <v>127</v>
      </c>
      <c r="H115" s="27" t="s">
        <v>241</v>
      </c>
      <c r="I115" s="28" t="s">
        <v>184</v>
      </c>
    </row>
    <row r="116" spans="1:9" x14ac:dyDescent="0.25">
      <c r="A116" s="26" t="s">
        <v>21</v>
      </c>
      <c r="B116" s="31">
        <v>45509</v>
      </c>
      <c r="C116" s="31">
        <v>45509</v>
      </c>
      <c r="D116" s="31">
        <v>45569</v>
      </c>
      <c r="E116" s="26" t="s">
        <v>38</v>
      </c>
      <c r="F116" s="26" t="s">
        <v>8</v>
      </c>
      <c r="G116" s="27">
        <v>19</v>
      </c>
      <c r="H116" s="27" t="s">
        <v>39</v>
      </c>
      <c r="I116" s="28" t="s">
        <v>177</v>
      </c>
    </row>
    <row r="117" spans="1:9" x14ac:dyDescent="0.25">
      <c r="A117" s="26" t="s">
        <v>242</v>
      </c>
      <c r="B117" s="31">
        <v>45510</v>
      </c>
      <c r="C117" s="31">
        <v>45510</v>
      </c>
      <c r="D117" s="31">
        <v>45577</v>
      </c>
      <c r="E117" s="26" t="s">
        <v>243</v>
      </c>
      <c r="F117" s="27" t="s">
        <v>8</v>
      </c>
      <c r="G117" s="27">
        <v>273</v>
      </c>
      <c r="H117" s="27" t="s">
        <v>245</v>
      </c>
      <c r="I117" s="26" t="s">
        <v>179</v>
      </c>
    </row>
    <row r="118" spans="1:9" x14ac:dyDescent="0.25">
      <c r="A118" s="26" t="s">
        <v>22</v>
      </c>
      <c r="B118" s="31">
        <v>45510</v>
      </c>
      <c r="C118" s="31">
        <v>45510</v>
      </c>
      <c r="D118" s="31">
        <v>45566</v>
      </c>
      <c r="E118" s="26" t="s">
        <v>244</v>
      </c>
      <c r="F118" s="27" t="s">
        <v>9</v>
      </c>
      <c r="G118" s="27">
        <v>1</v>
      </c>
      <c r="H118" s="27" t="s">
        <v>246</v>
      </c>
      <c r="I118" s="26" t="s">
        <v>180</v>
      </c>
    </row>
    <row r="119" spans="1:9" x14ac:dyDescent="0.25">
      <c r="A119" s="26" t="s">
        <v>5</v>
      </c>
      <c r="B119" s="31">
        <v>45511</v>
      </c>
      <c r="C119" s="31">
        <v>45512</v>
      </c>
      <c r="D119" s="31">
        <v>45572</v>
      </c>
      <c r="E119" s="26" t="s">
        <v>248</v>
      </c>
      <c r="F119" s="26" t="s">
        <v>9</v>
      </c>
      <c r="G119" s="27">
        <v>84</v>
      </c>
      <c r="H119" s="27" t="s">
        <v>253</v>
      </c>
      <c r="I119" s="26" t="s">
        <v>182</v>
      </c>
    </row>
    <row r="120" spans="1:9" x14ac:dyDescent="0.25">
      <c r="A120" s="26" t="s">
        <v>23</v>
      </c>
      <c r="B120" s="31">
        <v>45513</v>
      </c>
      <c r="C120" s="31">
        <v>45513</v>
      </c>
      <c r="D120" s="31">
        <v>45573</v>
      </c>
      <c r="E120" s="26" t="s">
        <v>249</v>
      </c>
      <c r="F120" s="26" t="s">
        <v>9</v>
      </c>
      <c r="G120" s="27">
        <v>42</v>
      </c>
      <c r="H120" s="27" t="s">
        <v>254</v>
      </c>
      <c r="I120" s="26" t="s">
        <v>177</v>
      </c>
    </row>
    <row r="121" spans="1:9" x14ac:dyDescent="0.25">
      <c r="A121" s="26" t="s">
        <v>5</v>
      </c>
      <c r="B121" s="31">
        <v>45512</v>
      </c>
      <c r="C121" s="31">
        <v>45513</v>
      </c>
      <c r="D121" s="31">
        <v>45535</v>
      </c>
      <c r="E121" s="26" t="s">
        <v>250</v>
      </c>
      <c r="F121" s="26" t="s">
        <v>9</v>
      </c>
      <c r="G121" s="27">
        <v>16</v>
      </c>
      <c r="H121" s="27" t="s">
        <v>255</v>
      </c>
      <c r="I121" s="26" t="s">
        <v>184</v>
      </c>
    </row>
    <row r="122" spans="1:9" x14ac:dyDescent="0.25">
      <c r="A122" s="26" t="s">
        <v>22</v>
      </c>
      <c r="B122" s="31">
        <v>45513</v>
      </c>
      <c r="C122" s="31">
        <v>45516</v>
      </c>
      <c r="D122" s="31">
        <v>45573</v>
      </c>
      <c r="E122" s="26" t="s">
        <v>112</v>
      </c>
      <c r="F122" s="26" t="s">
        <v>8</v>
      </c>
      <c r="G122" s="27">
        <v>236</v>
      </c>
      <c r="H122" s="27" t="s">
        <v>113</v>
      </c>
      <c r="I122" s="26" t="s">
        <v>178</v>
      </c>
    </row>
    <row r="123" spans="1:9" x14ac:dyDescent="0.25">
      <c r="A123" s="26" t="s">
        <v>114</v>
      </c>
      <c r="B123" s="31">
        <v>45513</v>
      </c>
      <c r="C123" s="31">
        <v>45516</v>
      </c>
      <c r="D123" s="31">
        <v>45573</v>
      </c>
      <c r="E123" s="26" t="s">
        <v>112</v>
      </c>
      <c r="F123" s="26" t="s">
        <v>8</v>
      </c>
      <c r="G123" s="27">
        <v>112</v>
      </c>
      <c r="H123" s="27" t="s">
        <v>256</v>
      </c>
      <c r="I123" s="26" t="s">
        <v>178</v>
      </c>
    </row>
    <row r="124" spans="1:9" x14ac:dyDescent="0.25">
      <c r="A124" s="26" t="s">
        <v>84</v>
      </c>
      <c r="B124" s="31">
        <v>45516</v>
      </c>
      <c r="C124" s="31">
        <v>45516</v>
      </c>
      <c r="D124" s="31">
        <v>45576</v>
      </c>
      <c r="E124" s="26" t="s">
        <v>251</v>
      </c>
      <c r="F124" s="26" t="s">
        <v>9</v>
      </c>
      <c r="G124" s="27">
        <v>52</v>
      </c>
      <c r="H124" s="27" t="s">
        <v>257</v>
      </c>
      <c r="I124" s="26" t="s">
        <v>184</v>
      </c>
    </row>
    <row r="125" spans="1:9" x14ac:dyDescent="0.25">
      <c r="A125" s="26" t="s">
        <v>247</v>
      </c>
      <c r="B125" s="31">
        <v>45516</v>
      </c>
      <c r="C125" s="31">
        <v>45516</v>
      </c>
      <c r="D125" s="31">
        <v>45535</v>
      </c>
      <c r="E125" s="26" t="s">
        <v>252</v>
      </c>
      <c r="F125" s="26" t="s">
        <v>9</v>
      </c>
      <c r="G125" s="27">
        <v>1</v>
      </c>
      <c r="H125" s="27" t="s">
        <v>258</v>
      </c>
      <c r="I125" s="26" t="s">
        <v>188</v>
      </c>
    </row>
    <row r="126" spans="1:9" x14ac:dyDescent="0.25">
      <c r="A126" s="32" t="s">
        <v>5</v>
      </c>
      <c r="B126" s="35">
        <v>45516</v>
      </c>
      <c r="C126" s="35">
        <v>45517</v>
      </c>
      <c r="D126" s="35">
        <v>45579</v>
      </c>
      <c r="E126" s="5" t="s">
        <v>259</v>
      </c>
      <c r="F126" s="5" t="s">
        <v>9</v>
      </c>
      <c r="G126" s="42">
        <v>430</v>
      </c>
      <c r="H126" s="44" t="s">
        <v>264</v>
      </c>
      <c r="I126" s="38" t="s">
        <v>184</v>
      </c>
    </row>
    <row r="127" spans="1:9" x14ac:dyDescent="0.25">
      <c r="A127" s="32" t="s">
        <v>86</v>
      </c>
      <c r="B127" s="36">
        <v>45517</v>
      </c>
      <c r="C127" s="36">
        <v>45518</v>
      </c>
      <c r="D127" s="36">
        <v>45579</v>
      </c>
      <c r="E127" s="34" t="s">
        <v>260</v>
      </c>
      <c r="F127" s="34" t="s">
        <v>9</v>
      </c>
      <c r="G127" s="43">
        <v>179</v>
      </c>
      <c r="H127" s="37" t="s">
        <v>265</v>
      </c>
      <c r="I127" s="38" t="s">
        <v>188</v>
      </c>
    </row>
    <row r="128" spans="1:9" x14ac:dyDescent="0.25">
      <c r="A128" s="32" t="s">
        <v>62</v>
      </c>
      <c r="B128" s="35">
        <v>45518</v>
      </c>
      <c r="C128" s="35">
        <v>45518</v>
      </c>
      <c r="D128" s="35">
        <v>45519</v>
      </c>
      <c r="E128" s="5" t="s">
        <v>261</v>
      </c>
      <c r="F128" s="5" t="s">
        <v>9</v>
      </c>
      <c r="G128" s="42">
        <v>61</v>
      </c>
      <c r="H128" s="44" t="s">
        <v>266</v>
      </c>
      <c r="I128" s="38" t="s">
        <v>181</v>
      </c>
    </row>
    <row r="129" spans="1:9" x14ac:dyDescent="0.25">
      <c r="A129" s="32" t="s">
        <v>165</v>
      </c>
      <c r="B129" s="36">
        <v>45518</v>
      </c>
      <c r="C129" s="36">
        <v>45518</v>
      </c>
      <c r="D129" s="36">
        <v>45659</v>
      </c>
      <c r="E129" s="34" t="s">
        <v>262</v>
      </c>
      <c r="F129" s="34" t="s">
        <v>8</v>
      </c>
      <c r="G129" s="43">
        <v>186</v>
      </c>
      <c r="H129" s="37" t="s">
        <v>267</v>
      </c>
      <c r="I129" s="38" t="s">
        <v>177</v>
      </c>
    </row>
    <row r="130" spans="1:9" x14ac:dyDescent="0.25">
      <c r="A130" s="32" t="s">
        <v>22</v>
      </c>
      <c r="B130" s="35">
        <v>45517</v>
      </c>
      <c r="C130" s="35">
        <v>45518</v>
      </c>
      <c r="D130" s="35">
        <v>45577</v>
      </c>
      <c r="E130" s="5" t="s">
        <v>112</v>
      </c>
      <c r="F130" s="5" t="s">
        <v>8</v>
      </c>
      <c r="G130" s="42">
        <v>11</v>
      </c>
      <c r="H130" s="44" t="s">
        <v>113</v>
      </c>
      <c r="I130" s="38" t="s">
        <v>178</v>
      </c>
    </row>
    <row r="131" spans="1:9" x14ac:dyDescent="0.25">
      <c r="A131" s="33" t="s">
        <v>6</v>
      </c>
      <c r="B131" s="36">
        <v>45518</v>
      </c>
      <c r="C131" s="36">
        <v>45518</v>
      </c>
      <c r="D131" s="36">
        <v>45579</v>
      </c>
      <c r="E131" s="34" t="s">
        <v>263</v>
      </c>
      <c r="F131" s="34" t="s">
        <v>8</v>
      </c>
      <c r="G131" s="43">
        <v>9</v>
      </c>
      <c r="H131" s="37" t="s">
        <v>268</v>
      </c>
      <c r="I131" s="38" t="s">
        <v>191</v>
      </c>
    </row>
    <row r="132" spans="1:9" x14ac:dyDescent="0.25">
      <c r="A132" s="39" t="s">
        <v>114</v>
      </c>
      <c r="B132" s="40">
        <v>45512</v>
      </c>
      <c r="C132" s="40">
        <v>45519</v>
      </c>
      <c r="D132" s="40">
        <v>45565</v>
      </c>
      <c r="E132" s="39" t="s">
        <v>269</v>
      </c>
      <c r="F132" s="39" t="s">
        <v>8</v>
      </c>
      <c r="G132" s="41">
        <v>40</v>
      </c>
      <c r="H132" s="41" t="s">
        <v>270</v>
      </c>
      <c r="I132" s="26" t="s">
        <v>180</v>
      </c>
    </row>
    <row r="133" spans="1:9" x14ac:dyDescent="0.25">
      <c r="A133" s="39" t="s">
        <v>5</v>
      </c>
      <c r="B133" s="40">
        <v>45518</v>
      </c>
      <c r="C133" s="40">
        <v>45519</v>
      </c>
      <c r="D133" s="40">
        <v>45580</v>
      </c>
      <c r="E133" s="39" t="s">
        <v>271</v>
      </c>
      <c r="F133" s="39" t="s">
        <v>9</v>
      </c>
      <c r="G133" s="41">
        <v>185</v>
      </c>
      <c r="H133" s="41" t="s">
        <v>272</v>
      </c>
      <c r="I133" s="26" t="s">
        <v>184</v>
      </c>
    </row>
    <row r="134" spans="1:9" x14ac:dyDescent="0.25">
      <c r="A134" s="39" t="s">
        <v>5</v>
      </c>
      <c r="B134" s="40">
        <v>45520</v>
      </c>
      <c r="C134" s="40">
        <v>45520</v>
      </c>
      <c r="D134" s="40">
        <v>45577</v>
      </c>
      <c r="E134" s="39" t="s">
        <v>273</v>
      </c>
      <c r="F134" s="39" t="s">
        <v>9</v>
      </c>
      <c r="G134" s="41">
        <v>95</v>
      </c>
      <c r="H134" s="41" t="s">
        <v>274</v>
      </c>
      <c r="I134" s="26" t="s">
        <v>181</v>
      </c>
    </row>
    <row r="135" spans="1:9" x14ac:dyDescent="0.25">
      <c r="A135" s="39" t="s">
        <v>5</v>
      </c>
      <c r="B135" s="40">
        <v>45520</v>
      </c>
      <c r="C135" s="40">
        <v>45520</v>
      </c>
      <c r="D135" s="40">
        <v>45577</v>
      </c>
      <c r="E135" s="39" t="s">
        <v>273</v>
      </c>
      <c r="F135" s="39" t="s">
        <v>9</v>
      </c>
      <c r="G135" s="41">
        <v>193</v>
      </c>
      <c r="H135" s="41" t="s">
        <v>275</v>
      </c>
      <c r="I135" s="26" t="s">
        <v>181</v>
      </c>
    </row>
    <row r="136" spans="1:9" x14ac:dyDescent="0.25">
      <c r="A136" s="39" t="s">
        <v>21</v>
      </c>
      <c r="B136" s="40">
        <v>45523</v>
      </c>
      <c r="C136" s="40">
        <v>45523</v>
      </c>
      <c r="D136" s="40">
        <v>45583</v>
      </c>
      <c r="E136" s="39" t="s">
        <v>153</v>
      </c>
      <c r="F136" s="39" t="s">
        <v>9</v>
      </c>
      <c r="G136" s="41">
        <v>31</v>
      </c>
      <c r="H136" s="41" t="s">
        <v>154</v>
      </c>
      <c r="I136" s="26" t="s">
        <v>186</v>
      </c>
    </row>
    <row r="137" spans="1:9" x14ac:dyDescent="0.25">
      <c r="A137" s="39" t="s">
        <v>23</v>
      </c>
      <c r="B137" s="40">
        <v>45524</v>
      </c>
      <c r="C137" s="40">
        <v>45524</v>
      </c>
      <c r="D137" s="40">
        <v>45584</v>
      </c>
      <c r="E137" s="39" t="s">
        <v>276</v>
      </c>
      <c r="F137" s="39" t="s">
        <v>8</v>
      </c>
      <c r="G137" s="41">
        <v>196</v>
      </c>
      <c r="H137" s="41" t="s">
        <v>277</v>
      </c>
      <c r="I137" s="26" t="s">
        <v>184</v>
      </c>
    </row>
    <row r="138" spans="1:9" x14ac:dyDescent="0.25">
      <c r="A138" s="39" t="s">
        <v>23</v>
      </c>
      <c r="B138" s="40">
        <v>45524</v>
      </c>
      <c r="C138" s="40">
        <v>45524</v>
      </c>
      <c r="D138" s="40">
        <v>45597</v>
      </c>
      <c r="E138" s="39" t="s">
        <v>278</v>
      </c>
      <c r="F138" s="39" t="s">
        <v>9</v>
      </c>
      <c r="G138" s="41">
        <v>71</v>
      </c>
      <c r="H138" s="41" t="s">
        <v>279</v>
      </c>
      <c r="I138" s="26" t="s">
        <v>177</v>
      </c>
    </row>
    <row r="139" spans="1:9" x14ac:dyDescent="0.25">
      <c r="A139" s="39" t="s">
        <v>6</v>
      </c>
      <c r="B139" s="40">
        <v>45524</v>
      </c>
      <c r="C139" s="40">
        <v>45524</v>
      </c>
      <c r="D139" s="40">
        <v>45590</v>
      </c>
      <c r="E139" s="39" t="s">
        <v>280</v>
      </c>
      <c r="F139" s="39" t="s">
        <v>9</v>
      </c>
      <c r="G139" s="41">
        <v>11</v>
      </c>
      <c r="H139" s="41" t="s">
        <v>281</v>
      </c>
      <c r="I139" s="26" t="s">
        <v>177</v>
      </c>
    </row>
    <row r="140" spans="1:9" x14ac:dyDescent="0.25">
      <c r="A140" s="39" t="s">
        <v>79</v>
      </c>
      <c r="B140" s="40">
        <v>45524</v>
      </c>
      <c r="C140" s="40">
        <v>45524</v>
      </c>
      <c r="D140" s="40">
        <v>45524</v>
      </c>
      <c r="E140" s="39" t="s">
        <v>282</v>
      </c>
      <c r="F140" s="39" t="s">
        <v>9</v>
      </c>
      <c r="G140" s="41">
        <v>30</v>
      </c>
      <c r="H140" s="41" t="s">
        <v>283</v>
      </c>
      <c r="I140" s="26" t="s">
        <v>181</v>
      </c>
    </row>
    <row r="141" spans="1:9" x14ac:dyDescent="0.25">
      <c r="A141" s="39" t="s">
        <v>84</v>
      </c>
      <c r="B141" s="40">
        <v>45524</v>
      </c>
      <c r="C141" s="40">
        <v>45524</v>
      </c>
      <c r="D141" s="40">
        <v>45524</v>
      </c>
      <c r="E141" s="39" t="s">
        <v>282</v>
      </c>
      <c r="F141" s="39" t="s">
        <v>9</v>
      </c>
      <c r="G141" s="41">
        <v>3</v>
      </c>
      <c r="H141" s="41" t="s">
        <v>284</v>
      </c>
      <c r="I141" s="26" t="s">
        <v>181</v>
      </c>
    </row>
    <row r="142" spans="1:9" x14ac:dyDescent="0.25">
      <c r="A142" s="39" t="s">
        <v>6</v>
      </c>
      <c r="B142" s="40">
        <v>45524</v>
      </c>
      <c r="C142" s="40">
        <v>45525</v>
      </c>
      <c r="D142" s="40">
        <v>45596</v>
      </c>
      <c r="E142" s="39" t="s">
        <v>285</v>
      </c>
      <c r="F142" s="39" t="s">
        <v>8</v>
      </c>
      <c r="G142" s="41">
        <v>46</v>
      </c>
      <c r="H142" s="41" t="s">
        <v>286</v>
      </c>
      <c r="I142" s="26" t="s">
        <v>180</v>
      </c>
    </row>
    <row r="143" spans="1:9" x14ac:dyDescent="0.25">
      <c r="A143" s="39" t="s">
        <v>62</v>
      </c>
      <c r="B143" s="40">
        <v>45525</v>
      </c>
      <c r="C143" s="40">
        <v>45525</v>
      </c>
      <c r="D143" s="40">
        <v>45583</v>
      </c>
      <c r="E143" s="39" t="s">
        <v>287</v>
      </c>
      <c r="F143" s="39" t="s">
        <v>9</v>
      </c>
      <c r="G143" s="41">
        <v>53</v>
      </c>
      <c r="H143" s="41" t="s">
        <v>288</v>
      </c>
      <c r="I143" s="26" t="s">
        <v>177</v>
      </c>
    </row>
    <row r="144" spans="1:9" x14ac:dyDescent="0.25">
      <c r="A144" s="39" t="s">
        <v>289</v>
      </c>
      <c r="B144" s="40">
        <v>45517</v>
      </c>
      <c r="C144" s="40">
        <v>45525</v>
      </c>
      <c r="D144" s="40">
        <v>45578</v>
      </c>
      <c r="E144" s="39" t="s">
        <v>290</v>
      </c>
      <c r="F144" s="39" t="s">
        <v>10</v>
      </c>
      <c r="G144" s="41">
        <v>72</v>
      </c>
      <c r="H144" s="41" t="s">
        <v>291</v>
      </c>
      <c r="I144" s="26" t="s">
        <v>186</v>
      </c>
    </row>
    <row r="145" spans="1:9" x14ac:dyDescent="0.25">
      <c r="A145" s="39" t="s">
        <v>292</v>
      </c>
      <c r="B145" s="40">
        <v>45525</v>
      </c>
      <c r="C145" s="40">
        <v>45526</v>
      </c>
      <c r="D145" s="40">
        <v>45526</v>
      </c>
      <c r="E145" s="39" t="s">
        <v>293</v>
      </c>
      <c r="F145" s="39" t="s">
        <v>9</v>
      </c>
      <c r="G145" s="41">
        <v>69</v>
      </c>
      <c r="H145" s="41" t="s">
        <v>294</v>
      </c>
      <c r="I145" s="26" t="s">
        <v>174</v>
      </c>
    </row>
    <row r="146" spans="1:9" x14ac:dyDescent="0.25">
      <c r="A146" s="39" t="s">
        <v>5</v>
      </c>
      <c r="B146" s="40">
        <v>45526</v>
      </c>
      <c r="C146" s="40">
        <v>45526</v>
      </c>
      <c r="D146" s="40">
        <v>45562</v>
      </c>
      <c r="E146" s="39" t="s">
        <v>295</v>
      </c>
      <c r="F146" s="39" t="s">
        <v>8</v>
      </c>
      <c r="G146" s="41">
        <v>100</v>
      </c>
      <c r="H146" s="41" t="s">
        <v>296</v>
      </c>
      <c r="I146" s="26" t="s">
        <v>177</v>
      </c>
    </row>
    <row r="147" spans="1:9" x14ac:dyDescent="0.25">
      <c r="A147" s="39" t="s">
        <v>86</v>
      </c>
      <c r="B147" s="40">
        <v>45526</v>
      </c>
      <c r="C147" s="40">
        <v>45526</v>
      </c>
      <c r="D147" s="40">
        <v>45573</v>
      </c>
      <c r="E147" s="39" t="s">
        <v>297</v>
      </c>
      <c r="F147" s="39" t="s">
        <v>9</v>
      </c>
      <c r="G147" s="41">
        <v>93</v>
      </c>
      <c r="H147" s="41" t="s">
        <v>298</v>
      </c>
      <c r="I147" s="26" t="s">
        <v>178</v>
      </c>
    </row>
    <row r="148" spans="1:9" x14ac:dyDescent="0.25">
      <c r="A148" s="39" t="s">
        <v>289</v>
      </c>
      <c r="B148" s="40">
        <v>45517</v>
      </c>
      <c r="C148" s="40">
        <v>45526</v>
      </c>
      <c r="D148" s="40">
        <v>45585</v>
      </c>
      <c r="E148" s="39" t="s">
        <v>290</v>
      </c>
      <c r="F148" s="39" t="s">
        <v>10</v>
      </c>
      <c r="G148" s="41">
        <v>70</v>
      </c>
      <c r="H148" s="41" t="s">
        <v>299</v>
      </c>
      <c r="I148" s="26" t="s">
        <v>186</v>
      </c>
    </row>
    <row r="149" spans="1:9" x14ac:dyDescent="0.25">
      <c r="A149" s="39" t="s">
        <v>5</v>
      </c>
      <c r="B149" s="40">
        <v>45527</v>
      </c>
      <c r="C149" s="40">
        <v>45527</v>
      </c>
      <c r="D149" s="40">
        <v>45596</v>
      </c>
      <c r="E149" s="39" t="s">
        <v>300</v>
      </c>
      <c r="F149" s="39" t="s">
        <v>9</v>
      </c>
      <c r="G149" s="41">
        <v>91</v>
      </c>
      <c r="H149" s="41" t="s">
        <v>301</v>
      </c>
      <c r="I149" s="26" t="s">
        <v>180</v>
      </c>
    </row>
    <row r="150" spans="1:9" x14ac:dyDescent="0.25">
      <c r="A150" s="39" t="s">
        <v>21</v>
      </c>
      <c r="B150" s="40">
        <v>45527</v>
      </c>
      <c r="C150" s="40">
        <v>45527</v>
      </c>
      <c r="D150" s="40">
        <v>45587</v>
      </c>
      <c r="E150" s="39" t="s">
        <v>302</v>
      </c>
      <c r="F150" s="39" t="s">
        <v>8</v>
      </c>
      <c r="G150" s="41">
        <v>42</v>
      </c>
      <c r="H150" s="41" t="s">
        <v>303</v>
      </c>
      <c r="I150" s="26" t="s">
        <v>190</v>
      </c>
    </row>
    <row r="151" spans="1:9" x14ac:dyDescent="0.25">
      <c r="A151" s="39" t="s">
        <v>79</v>
      </c>
      <c r="B151" s="40">
        <v>45517</v>
      </c>
      <c r="C151" s="40">
        <v>45530</v>
      </c>
      <c r="D151" s="40">
        <v>45579</v>
      </c>
      <c r="E151" s="39" t="s">
        <v>290</v>
      </c>
      <c r="F151" s="39" t="s">
        <v>10</v>
      </c>
      <c r="G151" s="41">
        <v>44</v>
      </c>
      <c r="H151" s="41" t="s">
        <v>304</v>
      </c>
      <c r="I151" s="26" t="s">
        <v>186</v>
      </c>
    </row>
    <row r="152" spans="1:9" x14ac:dyDescent="0.25">
      <c r="A152" s="39" t="s">
        <v>79</v>
      </c>
      <c r="B152" s="40">
        <v>45530</v>
      </c>
      <c r="C152" s="40">
        <v>45530</v>
      </c>
      <c r="D152" s="40">
        <v>45590</v>
      </c>
      <c r="E152" s="39" t="s">
        <v>201</v>
      </c>
      <c r="F152" s="39" t="s">
        <v>9</v>
      </c>
      <c r="G152" s="41">
        <v>10</v>
      </c>
      <c r="H152" s="41" t="s">
        <v>305</v>
      </c>
      <c r="I152" s="26" t="s">
        <v>184</v>
      </c>
    </row>
    <row r="153" spans="1:9" x14ac:dyDescent="0.25">
      <c r="A153" s="39" t="s">
        <v>79</v>
      </c>
      <c r="B153" s="40">
        <v>45530</v>
      </c>
      <c r="C153" s="40">
        <v>45530</v>
      </c>
      <c r="D153" s="40">
        <v>45590</v>
      </c>
      <c r="E153" s="39" t="s">
        <v>201</v>
      </c>
      <c r="F153" s="39" t="s">
        <v>9</v>
      </c>
      <c r="G153" s="41">
        <v>10</v>
      </c>
      <c r="H153" s="41" t="s">
        <v>306</v>
      </c>
      <c r="I153" s="26" t="s">
        <v>184</v>
      </c>
    </row>
    <row r="154" spans="1:9" x14ac:dyDescent="0.25">
      <c r="A154" s="39" t="s">
        <v>5</v>
      </c>
      <c r="B154" s="40">
        <v>45527</v>
      </c>
      <c r="C154" s="40">
        <v>45530</v>
      </c>
      <c r="D154" s="40">
        <v>45590</v>
      </c>
      <c r="E154" s="39" t="s">
        <v>307</v>
      </c>
      <c r="F154" s="39" t="s">
        <v>8</v>
      </c>
      <c r="G154" s="41">
        <v>8</v>
      </c>
      <c r="H154" s="41" t="s">
        <v>308</v>
      </c>
      <c r="I154" s="26" t="s">
        <v>177</v>
      </c>
    </row>
    <row r="155" spans="1:9" x14ac:dyDescent="0.25">
      <c r="A155" s="39" t="s">
        <v>247</v>
      </c>
      <c r="B155" s="40">
        <v>45530</v>
      </c>
      <c r="C155" s="40">
        <v>45530</v>
      </c>
      <c r="D155" s="40">
        <v>45590</v>
      </c>
      <c r="E155" s="39" t="s">
        <v>309</v>
      </c>
      <c r="F155" s="39" t="s">
        <v>9</v>
      </c>
      <c r="G155" s="41">
        <v>50</v>
      </c>
      <c r="H155" s="41" t="s">
        <v>310</v>
      </c>
      <c r="I155" s="26" t="s">
        <v>178</v>
      </c>
    </row>
    <row r="156" spans="1:9" x14ac:dyDescent="0.25">
      <c r="A156" s="39" t="s">
        <v>23</v>
      </c>
      <c r="B156" s="40">
        <v>45530</v>
      </c>
      <c r="C156" s="40">
        <v>45531</v>
      </c>
      <c r="D156" s="40">
        <v>45531</v>
      </c>
      <c r="E156" s="39" t="s">
        <v>311</v>
      </c>
      <c r="F156" s="39" t="s">
        <v>8</v>
      </c>
      <c r="G156" s="41">
        <v>32</v>
      </c>
      <c r="H156" s="41" t="s">
        <v>312</v>
      </c>
      <c r="I156" s="26" t="s">
        <v>190</v>
      </c>
    </row>
    <row r="157" spans="1:9" x14ac:dyDescent="0.25">
      <c r="A157" s="39" t="s">
        <v>5</v>
      </c>
      <c r="B157" s="40">
        <v>45530</v>
      </c>
      <c r="C157" s="40">
        <v>45531</v>
      </c>
      <c r="D157" s="40">
        <v>45531</v>
      </c>
      <c r="E157" s="39" t="s">
        <v>311</v>
      </c>
      <c r="F157" s="39" t="s">
        <v>8</v>
      </c>
      <c r="G157" s="41">
        <v>18</v>
      </c>
      <c r="H157" s="41" t="s">
        <v>313</v>
      </c>
      <c r="I157" s="26" t="s">
        <v>190</v>
      </c>
    </row>
    <row r="158" spans="1:9" x14ac:dyDescent="0.25">
      <c r="A158" s="39" t="s">
        <v>5</v>
      </c>
      <c r="B158" s="40">
        <v>45530</v>
      </c>
      <c r="C158" s="40">
        <v>45531</v>
      </c>
      <c r="D158" s="40">
        <v>45531</v>
      </c>
      <c r="E158" s="39" t="s">
        <v>311</v>
      </c>
      <c r="F158" s="39" t="s">
        <v>8</v>
      </c>
      <c r="G158" s="41">
        <v>24</v>
      </c>
      <c r="H158" s="41" t="s">
        <v>314</v>
      </c>
      <c r="I158" s="26" t="s">
        <v>190</v>
      </c>
    </row>
    <row r="159" spans="1:9" x14ac:dyDescent="0.25">
      <c r="A159" s="39" t="s">
        <v>5</v>
      </c>
      <c r="B159" s="40">
        <v>45530</v>
      </c>
      <c r="C159" s="40">
        <v>45531</v>
      </c>
      <c r="D159" s="40">
        <v>45531</v>
      </c>
      <c r="E159" s="39" t="s">
        <v>311</v>
      </c>
      <c r="F159" s="39" t="s">
        <v>8</v>
      </c>
      <c r="G159" s="41">
        <v>20</v>
      </c>
      <c r="H159" s="41" t="s">
        <v>315</v>
      </c>
      <c r="I159" s="26" t="s">
        <v>190</v>
      </c>
    </row>
    <row r="160" spans="1:9" x14ac:dyDescent="0.25">
      <c r="A160" s="39" t="s">
        <v>5</v>
      </c>
      <c r="B160" s="40">
        <v>45530</v>
      </c>
      <c r="C160" s="40">
        <v>45531</v>
      </c>
      <c r="D160" s="40">
        <v>45531</v>
      </c>
      <c r="E160" s="39" t="s">
        <v>311</v>
      </c>
      <c r="F160" s="39" t="s">
        <v>8</v>
      </c>
      <c r="G160" s="41">
        <v>18</v>
      </c>
      <c r="H160" s="41" t="s">
        <v>316</v>
      </c>
      <c r="I160" s="26" t="s">
        <v>189</v>
      </c>
    </row>
    <row r="161" spans="1:9" x14ac:dyDescent="0.25">
      <c r="A161" s="39" t="s">
        <v>5</v>
      </c>
      <c r="B161" s="40">
        <v>45530</v>
      </c>
      <c r="C161" s="40">
        <v>45531</v>
      </c>
      <c r="D161" s="40">
        <v>45531</v>
      </c>
      <c r="E161" s="39" t="s">
        <v>311</v>
      </c>
      <c r="F161" s="39" t="s">
        <v>8</v>
      </c>
      <c r="G161" s="41">
        <v>24</v>
      </c>
      <c r="H161" s="41" t="s">
        <v>317</v>
      </c>
      <c r="I161" s="26" t="s">
        <v>190</v>
      </c>
    </row>
    <row r="162" spans="1:9" x14ac:dyDescent="0.25">
      <c r="A162" s="39" t="s">
        <v>84</v>
      </c>
      <c r="B162" s="40">
        <v>45526</v>
      </c>
      <c r="C162" s="40">
        <v>45531</v>
      </c>
      <c r="D162" s="40">
        <v>45587</v>
      </c>
      <c r="E162" s="39" t="s">
        <v>300</v>
      </c>
      <c r="F162" s="39" t="s">
        <v>9</v>
      </c>
      <c r="G162" s="41">
        <v>124</v>
      </c>
      <c r="H162" s="41" t="s">
        <v>318</v>
      </c>
      <c r="I162" s="26" t="s">
        <v>180</v>
      </c>
    </row>
    <row r="163" spans="1:9" x14ac:dyDescent="0.25">
      <c r="A163" s="39" t="s">
        <v>86</v>
      </c>
      <c r="B163" s="40">
        <v>45531</v>
      </c>
      <c r="C163" s="40">
        <v>45531</v>
      </c>
      <c r="D163" s="40">
        <v>45586</v>
      </c>
      <c r="E163" s="39" t="s">
        <v>319</v>
      </c>
      <c r="F163" s="39" t="s">
        <v>9</v>
      </c>
      <c r="G163" s="41">
        <v>7</v>
      </c>
      <c r="H163" s="41" t="s">
        <v>320</v>
      </c>
      <c r="I163" s="26" t="s">
        <v>177</v>
      </c>
    </row>
    <row r="164" spans="1:9" x14ac:dyDescent="0.25">
      <c r="A164" s="39" t="s">
        <v>62</v>
      </c>
      <c r="B164" s="40">
        <v>45530</v>
      </c>
      <c r="C164" s="40">
        <v>45531</v>
      </c>
      <c r="D164" s="40">
        <v>45621</v>
      </c>
      <c r="E164" s="39" t="s">
        <v>321</v>
      </c>
      <c r="F164" s="39" t="s">
        <v>322</v>
      </c>
      <c r="G164" s="41">
        <v>472</v>
      </c>
      <c r="H164" s="41" t="s">
        <v>323</v>
      </c>
      <c r="I164" s="26" t="s">
        <v>177</v>
      </c>
    </row>
    <row r="165" spans="1:9" x14ac:dyDescent="0.25">
      <c r="A165" s="39" t="s">
        <v>292</v>
      </c>
      <c r="B165" s="40">
        <v>45531</v>
      </c>
      <c r="C165" s="40">
        <v>45533</v>
      </c>
      <c r="D165" s="40">
        <v>45594</v>
      </c>
      <c r="E165" s="39" t="s">
        <v>324</v>
      </c>
      <c r="F165" s="39" t="s">
        <v>9</v>
      </c>
      <c r="G165" s="41">
        <v>28</v>
      </c>
      <c r="H165" s="41" t="s">
        <v>325</v>
      </c>
      <c r="I165" s="26" t="s">
        <v>174</v>
      </c>
    </row>
    <row r="166" spans="1:9" x14ac:dyDescent="0.25">
      <c r="A166" s="39" t="s">
        <v>5</v>
      </c>
      <c r="B166" s="40">
        <v>45531</v>
      </c>
      <c r="C166" s="40">
        <v>45533</v>
      </c>
      <c r="D166" s="40">
        <v>45566</v>
      </c>
      <c r="E166" s="39" t="s">
        <v>326</v>
      </c>
      <c r="F166" s="39" t="s">
        <v>8</v>
      </c>
      <c r="G166" s="41">
        <v>43</v>
      </c>
      <c r="H166" s="41" t="s">
        <v>327</v>
      </c>
      <c r="I166" s="26" t="s">
        <v>177</v>
      </c>
    </row>
    <row r="167" spans="1:9" x14ac:dyDescent="0.25">
      <c r="A167" s="39" t="s">
        <v>21</v>
      </c>
      <c r="B167" s="40">
        <v>45531</v>
      </c>
      <c r="C167" s="40">
        <v>45533</v>
      </c>
      <c r="D167" s="40">
        <v>45566</v>
      </c>
      <c r="E167" s="39" t="s">
        <v>326</v>
      </c>
      <c r="F167" s="39" t="s">
        <v>8</v>
      </c>
      <c r="G167" s="41">
        <v>8</v>
      </c>
      <c r="H167" s="41" t="s">
        <v>328</v>
      </c>
      <c r="I167" s="26" t="s">
        <v>177</v>
      </c>
    </row>
    <row r="168" spans="1:9" x14ac:dyDescent="0.25">
      <c r="A168" s="39" t="s">
        <v>62</v>
      </c>
      <c r="B168" s="40">
        <v>45534</v>
      </c>
      <c r="C168" s="40">
        <v>45534</v>
      </c>
      <c r="D168" s="40">
        <v>45596</v>
      </c>
      <c r="E168" s="39" t="s">
        <v>329</v>
      </c>
      <c r="F168" s="39" t="s">
        <v>9</v>
      </c>
      <c r="G168" s="41">
        <v>12</v>
      </c>
      <c r="H168" s="41" t="s">
        <v>330</v>
      </c>
      <c r="I168" s="26" t="s">
        <v>184</v>
      </c>
    </row>
    <row r="169" spans="1:9" x14ac:dyDescent="0.25">
      <c r="A169" s="39" t="s">
        <v>62</v>
      </c>
      <c r="B169" s="40">
        <v>45534</v>
      </c>
      <c r="C169" s="40">
        <v>45534</v>
      </c>
      <c r="D169" s="40">
        <v>45596</v>
      </c>
      <c r="E169" s="39" t="s">
        <v>329</v>
      </c>
      <c r="F169" s="39" t="s">
        <v>9</v>
      </c>
      <c r="G169" s="41">
        <v>4</v>
      </c>
      <c r="H169" s="41" t="s">
        <v>331</v>
      </c>
      <c r="I169" s="26" t="s">
        <v>184</v>
      </c>
    </row>
    <row r="170" spans="1:9" x14ac:dyDescent="0.25">
      <c r="A170" s="39" t="s">
        <v>62</v>
      </c>
      <c r="B170" s="40">
        <v>45534</v>
      </c>
      <c r="C170" s="40">
        <v>45534</v>
      </c>
      <c r="D170" s="40">
        <v>45596</v>
      </c>
      <c r="E170" s="39" t="s">
        <v>329</v>
      </c>
      <c r="F170" s="39" t="s">
        <v>9</v>
      </c>
      <c r="G170" s="41">
        <v>15</v>
      </c>
      <c r="H170" s="41" t="s">
        <v>332</v>
      </c>
      <c r="I170" s="26" t="s">
        <v>184</v>
      </c>
    </row>
    <row r="171" spans="1:9" x14ac:dyDescent="0.25">
      <c r="A171" s="39" t="s">
        <v>62</v>
      </c>
      <c r="B171" s="40">
        <v>45534</v>
      </c>
      <c r="C171" s="40">
        <v>45534</v>
      </c>
      <c r="D171" s="40">
        <v>45596</v>
      </c>
      <c r="E171" s="39" t="s">
        <v>329</v>
      </c>
      <c r="F171" s="39" t="s">
        <v>9</v>
      </c>
      <c r="G171" s="41">
        <v>23</v>
      </c>
      <c r="H171" s="41" t="s">
        <v>333</v>
      </c>
      <c r="I171" s="26" t="s">
        <v>184</v>
      </c>
    </row>
    <row r="172" spans="1:9" x14ac:dyDescent="0.25">
      <c r="A172" s="39" t="s">
        <v>6</v>
      </c>
      <c r="B172" s="40">
        <v>45534</v>
      </c>
      <c r="C172" s="40">
        <v>45534</v>
      </c>
      <c r="D172" s="40">
        <v>45541</v>
      </c>
      <c r="E172" s="39" t="s">
        <v>334</v>
      </c>
      <c r="F172" s="39" t="s">
        <v>9</v>
      </c>
      <c r="G172" s="41">
        <v>51</v>
      </c>
      <c r="H172" s="41" t="s">
        <v>335</v>
      </c>
      <c r="I172" s="26" t="s">
        <v>188</v>
      </c>
    </row>
    <row r="173" spans="1:9" x14ac:dyDescent="0.25">
      <c r="A173" s="39" t="s">
        <v>5</v>
      </c>
      <c r="B173" s="40">
        <v>45534</v>
      </c>
      <c r="C173" s="40">
        <v>45534</v>
      </c>
      <c r="D173" s="40">
        <v>45594</v>
      </c>
      <c r="E173" s="39" t="s">
        <v>336</v>
      </c>
      <c r="F173" s="39" t="s">
        <v>9</v>
      </c>
      <c r="G173" s="41">
        <v>6</v>
      </c>
      <c r="H173" s="41" t="s">
        <v>337</v>
      </c>
      <c r="I173" s="26" t="s">
        <v>177</v>
      </c>
    </row>
    <row r="174" spans="1:9" x14ac:dyDescent="0.25">
      <c r="A174" s="39" t="s">
        <v>5</v>
      </c>
      <c r="B174" s="40">
        <v>45534</v>
      </c>
      <c r="C174" s="40">
        <v>45534</v>
      </c>
      <c r="D174" s="40">
        <v>45594</v>
      </c>
      <c r="E174" s="39" t="s">
        <v>336</v>
      </c>
      <c r="F174" s="39" t="s">
        <v>9</v>
      </c>
      <c r="G174" s="41">
        <v>1</v>
      </c>
      <c r="H174" s="41" t="s">
        <v>338</v>
      </c>
      <c r="I174" s="26" t="s">
        <v>177</v>
      </c>
    </row>
    <row r="175" spans="1:9" x14ac:dyDescent="0.25">
      <c r="A175" s="39" t="s">
        <v>5</v>
      </c>
      <c r="B175" s="40">
        <v>45534</v>
      </c>
      <c r="C175" s="40">
        <v>45534</v>
      </c>
      <c r="D175" s="40">
        <v>45594</v>
      </c>
      <c r="E175" s="39" t="s">
        <v>336</v>
      </c>
      <c r="F175" s="39" t="s">
        <v>9</v>
      </c>
      <c r="G175" s="41">
        <v>3</v>
      </c>
      <c r="H175" s="41" t="s">
        <v>339</v>
      </c>
      <c r="I175" s="26" t="s">
        <v>177</v>
      </c>
    </row>
    <row r="176" spans="1:9" x14ac:dyDescent="0.25">
      <c r="A176" s="39" t="s">
        <v>5</v>
      </c>
      <c r="B176" s="40">
        <v>45534</v>
      </c>
      <c r="C176" s="40">
        <v>45534</v>
      </c>
      <c r="D176" s="40">
        <v>45594</v>
      </c>
      <c r="E176" s="39" t="s">
        <v>336</v>
      </c>
      <c r="F176" s="39" t="s">
        <v>9</v>
      </c>
      <c r="G176" s="41">
        <v>1</v>
      </c>
      <c r="H176" s="41" t="s">
        <v>340</v>
      </c>
      <c r="I176" s="26" t="s">
        <v>177</v>
      </c>
    </row>
    <row r="177" spans="1:9" x14ac:dyDescent="0.25">
      <c r="A177" s="39" t="s">
        <v>5</v>
      </c>
      <c r="B177" s="40">
        <v>45534</v>
      </c>
      <c r="C177" s="40">
        <v>45534</v>
      </c>
      <c r="D177" s="40">
        <v>45594</v>
      </c>
      <c r="E177" s="39" t="s">
        <v>336</v>
      </c>
      <c r="F177" s="39" t="s">
        <v>9</v>
      </c>
      <c r="G177" s="41">
        <v>5</v>
      </c>
      <c r="H177" s="41" t="s">
        <v>341</v>
      </c>
      <c r="I177" s="26" t="s">
        <v>177</v>
      </c>
    </row>
    <row r="178" spans="1:9" x14ac:dyDescent="0.25">
      <c r="A178" s="39" t="s">
        <v>139</v>
      </c>
      <c r="B178" s="40">
        <v>45534</v>
      </c>
      <c r="C178" s="40">
        <v>45534</v>
      </c>
      <c r="D178" s="40">
        <v>45596</v>
      </c>
      <c r="E178" s="39" t="s">
        <v>342</v>
      </c>
      <c r="F178" s="39" t="s">
        <v>8</v>
      </c>
      <c r="G178" s="41">
        <v>164</v>
      </c>
      <c r="H178" s="41" t="s">
        <v>343</v>
      </c>
      <c r="I178" s="26" t="s">
        <v>190</v>
      </c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BBD2A-1E87-4024-88DE-38D06028A654}">
          <x14:formula1>
            <xm:f>'Industry List'!$A$1:$A$22</xm:f>
          </x14:formula1>
          <xm:sqref>I3:I178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ColWidth="8.85546875" defaultRowHeight="15" x14ac:dyDescent="0.25"/>
  <cols>
    <col min="1" max="1" width="28.42578125" bestFit="1" customWidth="1"/>
    <col min="2" max="2" width="7.7109375" style="22" bestFit="1" customWidth="1"/>
  </cols>
  <sheetData>
    <row r="1" spans="1:2" ht="97.5" x14ac:dyDescent="0.25">
      <c r="A1" s="1" t="s">
        <v>34</v>
      </c>
    </row>
    <row r="2" spans="1:2" x14ac:dyDescent="0.25">
      <c r="A2" s="15" t="s">
        <v>20</v>
      </c>
      <c r="B2" s="23" t="s">
        <v>19</v>
      </c>
    </row>
    <row r="3" spans="1:2" x14ac:dyDescent="0.25">
      <c r="A3" s="17" t="s">
        <v>24</v>
      </c>
      <c r="B3" s="24">
        <f>SUM('Call Center Relocations Report'!G:G)</f>
        <v>163</v>
      </c>
    </row>
    <row r="4" spans="1:2" x14ac:dyDescent="0.25">
      <c r="A4" s="17" t="s">
        <v>13</v>
      </c>
      <c r="B4" s="24">
        <f>COUNTIF('Call Center Relocations Report'!F:F,"Layoff Permanent")</f>
        <v>1</v>
      </c>
    </row>
    <row r="5" spans="1:2" x14ac:dyDescent="0.25">
      <c r="A5" s="17" t="s">
        <v>14</v>
      </c>
      <c r="B5" s="24">
        <f>COUNTIF('Call Center Relocations Report'!F:F,"Layoff Temporary")</f>
        <v>0</v>
      </c>
    </row>
    <row r="6" spans="1:2" x14ac:dyDescent="0.25">
      <c r="A6" s="17" t="s">
        <v>15</v>
      </c>
      <c r="B6" s="24">
        <f>COUNTIF('Call Center Relocations Report'!F:F,"Layoff Not Identified")</f>
        <v>0</v>
      </c>
    </row>
    <row r="7" spans="1:2" x14ac:dyDescent="0.25">
      <c r="A7" s="17" t="s">
        <v>16</v>
      </c>
      <c r="B7" s="24">
        <f>COUNTIF('Call Center Relocations Report'!F:F,"Closure Permanent")</f>
        <v>0</v>
      </c>
    </row>
    <row r="8" spans="1:2" x14ac:dyDescent="0.25">
      <c r="A8" s="17" t="s">
        <v>17</v>
      </c>
      <c r="B8" s="24">
        <f>COUNTIF('Call Center Relocations Report'!F:F,"Closure Temporary")</f>
        <v>0</v>
      </c>
    </row>
    <row r="9" spans="1:2" x14ac:dyDescent="0.25">
      <c r="A9" s="17" t="s">
        <v>18</v>
      </c>
      <c r="B9" s="24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ColWidth="8.85546875" defaultRowHeight="15" x14ac:dyDescent="0.25"/>
  <cols>
    <col min="1" max="1" width="26.28515625" bestFit="1" customWidth="1"/>
    <col min="2" max="2" width="8.42578125" style="18" bestFit="1" customWidth="1"/>
    <col min="3" max="3" width="12.140625" style="18" bestFit="1" customWidth="1"/>
    <col min="4" max="4" width="10.7109375" style="18" bestFit="1" customWidth="1"/>
    <col min="5" max="5" width="31.28515625" style="1" bestFit="1" customWidth="1"/>
    <col min="6" max="6" width="13.42578125" bestFit="1" customWidth="1"/>
    <col min="7" max="7" width="12.140625" bestFit="1" customWidth="1"/>
    <col min="8" max="8" width="34.42578125" bestFit="1" customWidth="1"/>
  </cols>
  <sheetData>
    <row r="1" spans="1:8" ht="110.25" x14ac:dyDescent="0.25">
      <c r="A1" s="25" t="s">
        <v>345</v>
      </c>
      <c r="E1"/>
    </row>
    <row r="2" spans="1:8" ht="24.75" x14ac:dyDescent="0.25">
      <c r="A2" s="19" t="s">
        <v>0</v>
      </c>
      <c r="B2" s="20" t="s">
        <v>11</v>
      </c>
      <c r="C2" s="20" t="s">
        <v>29</v>
      </c>
      <c r="D2" s="20" t="s">
        <v>12</v>
      </c>
      <c r="E2" s="19" t="s">
        <v>1</v>
      </c>
      <c r="F2" s="19" t="s">
        <v>2</v>
      </c>
      <c r="G2" s="19" t="s">
        <v>3</v>
      </c>
      <c r="H2" s="21" t="s">
        <v>4</v>
      </c>
    </row>
    <row r="3" spans="1:8" x14ac:dyDescent="0.25">
      <c r="A3" s="4" t="s">
        <v>5</v>
      </c>
      <c r="B3" s="9">
        <v>44984</v>
      </c>
      <c r="C3" s="9">
        <v>44987</v>
      </c>
      <c r="D3" s="9">
        <v>45047</v>
      </c>
      <c r="E3" s="5" t="s">
        <v>35</v>
      </c>
      <c r="F3" s="5" t="s">
        <v>9</v>
      </c>
      <c r="G3" s="6">
        <v>163</v>
      </c>
      <c r="H3" s="7" t="s">
        <v>36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0C9-EE0D-4672-99B4-ACA7D2D31E92}">
  <dimension ref="A1:A22"/>
  <sheetViews>
    <sheetView workbookViewId="0">
      <selection sqref="A1:A22"/>
    </sheetView>
  </sheetViews>
  <sheetFormatPr defaultColWidth="8.85546875" defaultRowHeight="15" x14ac:dyDescent="0.25"/>
  <cols>
    <col min="1" max="1" width="67.140625" bestFit="1" customWidth="1"/>
  </cols>
  <sheetData>
    <row r="1" spans="1:1" x14ac:dyDescent="0.25">
      <c r="A1" t="s">
        <v>173</v>
      </c>
    </row>
    <row r="2" spans="1:1" x14ac:dyDescent="0.25">
      <c r="A2" t="s">
        <v>174</v>
      </c>
    </row>
    <row r="3" spans="1:1" x14ac:dyDescent="0.25">
      <c r="A3" t="s">
        <v>175</v>
      </c>
    </row>
    <row r="4" spans="1:1" x14ac:dyDescent="0.25">
      <c r="A4" t="s">
        <v>176</v>
      </c>
    </row>
    <row r="5" spans="1:1" x14ac:dyDescent="0.25">
      <c r="A5" t="s">
        <v>177</v>
      </c>
    </row>
    <row r="6" spans="1:1" x14ac:dyDescent="0.25">
      <c r="A6" t="s">
        <v>178</v>
      </c>
    </row>
    <row r="7" spans="1:1" x14ac:dyDescent="0.25">
      <c r="A7" t="s">
        <v>179</v>
      </c>
    </row>
    <row r="8" spans="1:1" x14ac:dyDescent="0.25">
      <c r="A8" t="s">
        <v>180</v>
      </c>
    </row>
    <row r="9" spans="1:1" x14ac:dyDescent="0.25">
      <c r="A9" t="s">
        <v>181</v>
      </c>
    </row>
    <row r="10" spans="1:1" x14ac:dyDescent="0.25">
      <c r="A10" t="s">
        <v>182</v>
      </c>
    </row>
    <row r="11" spans="1:1" x14ac:dyDescent="0.25">
      <c r="A11" t="s">
        <v>183</v>
      </c>
    </row>
    <row r="12" spans="1:1" x14ac:dyDescent="0.25">
      <c r="A12" t="s">
        <v>184</v>
      </c>
    </row>
    <row r="13" spans="1:1" x14ac:dyDescent="0.25">
      <c r="A13" t="s">
        <v>185</v>
      </c>
    </row>
    <row r="14" spans="1:1" x14ac:dyDescent="0.25">
      <c r="A14" t="s">
        <v>186</v>
      </c>
    </row>
    <row r="15" spans="1:1" x14ac:dyDescent="0.25">
      <c r="A15" t="s">
        <v>187</v>
      </c>
    </row>
    <row r="16" spans="1:1" x14ac:dyDescent="0.25">
      <c r="A16" t="s">
        <v>188</v>
      </c>
    </row>
    <row r="17" spans="1:1" x14ac:dyDescent="0.25">
      <c r="A17" t="s">
        <v>189</v>
      </c>
    </row>
    <row r="18" spans="1:1" x14ac:dyDescent="0.25">
      <c r="A18" t="s">
        <v>190</v>
      </c>
    </row>
    <row r="19" spans="1:1" x14ac:dyDescent="0.25">
      <c r="A19" t="s">
        <v>191</v>
      </c>
    </row>
    <row r="20" spans="1:1" x14ac:dyDescent="0.25">
      <c r="A20" t="s">
        <v>192</v>
      </c>
    </row>
    <row r="21" spans="1:1" x14ac:dyDescent="0.25">
      <c r="A21" t="s">
        <v>193</v>
      </c>
    </row>
    <row r="22" spans="1:1" x14ac:dyDescent="0.25">
      <c r="A22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WARN Report Summary</vt:lpstr>
      <vt:lpstr>Detailed WARN Report </vt:lpstr>
      <vt:lpstr>Call Center Relocations Summary</vt:lpstr>
      <vt:lpstr>Call Center Relocations Report</vt:lpstr>
      <vt:lpstr>Industry List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Chinn, Jeffrey@EDD</cp:lastModifiedBy>
  <dcterms:created xsi:type="dcterms:W3CDTF">2023-03-21T10:09:53Z</dcterms:created>
  <dcterms:modified xsi:type="dcterms:W3CDTF">2024-09-03T15:38:50Z</dcterms:modified>
  <cp:category>Calculating WARN Report</cp:category>
</cp:coreProperties>
</file>