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02339EE4-6F07-4B53-91F6-EA9EB3E47952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<sst xmlns="http://schemas.openxmlformats.org/spreadsheetml/2006/main" count="3841" uniqueCount="1087">
  <si>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</si>
  <si>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</si>
  <si>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</si>
  <si>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</si>
  <si>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</si>
  <si>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</si>
  <si>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</si>
  <si>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</si>
  <si>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</si>
  <si>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</si>
  <si>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</si>
  <si>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</si>
  <si>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</si>
  <si>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</si>
  <si>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</si>
  <si>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</si>
  <si>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</si>
  <si>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</si>
  <si>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</si>
  <si>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</si>
  <si>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</si>
  <si>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</si>
  <si>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</si>
  <si>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</si>
  <si>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</si>
  <si>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</si>
  <si>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</si>
  <si>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</si>
  <si>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</si>
  <si>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</si>
  <si>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</si>
  <si>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</si>
  <si>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</si>
  <si>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</si>
  <si>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</si>
  <si>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</si>
  <si>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</si>
  <si>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</si>
  <si>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</si>
  <si>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</si>
  <si>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</si>
  <si>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</si>
  <si>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</si>
  <si>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</si>
  <si>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</si>
  <si>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</si>
  <si>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</si>
  <si>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</si>
  <si>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</si>
  <si>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</si>
  <si>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</si>
  <si>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</si>
  <si>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</si>
  <si>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</si>
  <si>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</si>
  <si>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</si>
  <si>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</si>
  <si>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</si>
  <si>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</si>
  <si>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</si>
  <si>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</si>
  <si>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</si>
  <si>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</si>
  <si>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</si>
  <si>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</si>
  <si>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</si>
  <si>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</si>
  <si>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</si>
  <si>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</si>
  <si>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</si>
  <si>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</si>
  <si>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</si>
  <si>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</si>
  <si>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</si>
  <si>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</si>
  <si>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</si>
  <si>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</si>
  <si>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</si>
  <si>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</si>
  <si>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</si>
  <si>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</si>
  <si>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</si>
  <si>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</si>
  <si>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</si>
  <si>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</si>
  <si>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</si>
  <si>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</si>
  <si>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</si>
  <si>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</si>
  <si>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</si>
  <si>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</si>
  <si>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</si>
  <si>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</si>
  <si>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</si>
  <si>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</si>
  <si>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</si>
  <si>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</si>
  <si>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</si>
  <si>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</si>
  <si>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</si>
  <si>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</si>
  <si>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</si>
  <si>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</si>
  <si>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</si>
  <si>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</si>
  <si>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</si>
  <si>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</si>
  <si>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</si>
  <si>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</si>
  <si>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</si>
  <si>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</si>
  <si>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</si>
  <si>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</si>
  <si>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</si>
  <si>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</si>
  <si>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</si>
  <si>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</si>
  <si>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</si>
  <si>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</si>
  <si>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</si>
  <si>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</si>
  <si>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</si>
  <si>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</si>
  <si>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</si>
  <si>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</si>
  <si>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</si>
  <si>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</si>
  <si>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</si>
  <si>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</si>
  <si>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</si>
  <si>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</si>
  <si>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</si>
  <si>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</si>
  <si>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</si>
  <si>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</si>
  <si>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</si>
  <si>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</si>
  <si>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</si>
  <si>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</si>
  <si>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</si>
  <si>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</si>
  <si>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</si>
  <si>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</si>
  <si>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</si>
  <si>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</si>
  <si>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</si>
  <si>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</si>
  <si>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</si>
  <si>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</si>
  <si>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</si>
  <si>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</si>
  <si>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</si>
  <si>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</si>
  <si>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</si>
  <si>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</si>
  <si>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</si>
  <si>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</si>
  <si>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</si>
  <si>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</si>
  <si>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</si>
  <si>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</si>
  <si>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</si>
  <si>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</si>
  <si>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</si>
  <si>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</si>
  <si>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</si>
  <si>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</si>
  <si>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</si>
  <si>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</si>
  <si>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</si>
  <si>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</si>
  <si>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</si>
  <si>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</si>
  <si>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</si>
  <si>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</si>
  <si>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</si>
  <si>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</si>
  <si>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</si>
  <si>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</si>
  <si>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</si>
  <si>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</si>
  <si>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</si>
  <si>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</si>
  <si>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</si>
  <si>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</si>
  <si>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</si>
  <si>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</si>
  <si>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</si>
  <si>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</si>
  <si>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</si>
  <si>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</si>
  <si>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</si>
  <si>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</si>
  <si>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</si>
  <si>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</si>
  <si>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</si>
  <si>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</si>
  <si>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</si>
  <si>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</si>
  <si>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</si>
  <si>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</si>
  <si>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</si>
  <si>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</si>
  <si>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</si>
  <si>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</si>
  <si>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</si>
  <si>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</si>
  <si>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</si>
  <si>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</si>
  <si>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</si>
  <si>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</si>
  <si>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</si>
  <si>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</si>
  <si>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</si>
  <si>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</si>
  <si>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</si>
  <si>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</si>
  <si>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</si>
  <si>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</si>
  <si>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</si>
  <si>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</si>
  <si>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</si>
  <si>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</si>
  <si>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</si>
  <si>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</si>
  <si>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</si>
  <si>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</si>
  <si>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</si>
  <si>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</si>
  <si>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</si>
  <si>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</si>
  <si>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</si>
  <si>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</si>
  <si>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</si>
  <si>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</si>
  <si>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</si>
  <si>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</si>
  <si>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</si>
  <si>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</si>
  <si>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</si>
  <si>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</si>
  <si>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</si>
  <si>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</si>
  <si>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</si>
  <si>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</si>
  <si>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</si>
  <si>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</si>
  <si>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</si>
  <si>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</si>
  <si>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</si>
  <si>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</si>
  <si>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</si>
  <si>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</si>
  <si>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</si>
  <si>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</si>
  <si>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</si>
  <si>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</si>
  <si>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</si>
  <si>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</si>
  <si>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</si>
  <si>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</si>
  <si>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</si>
  <si>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</si>
  <si>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</si>
  <si>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</si>
  <si>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</si>
  <si>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</si>
  <si>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</si>
  <si>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</si>
  <si>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</si>
  <si>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</si>
  <si>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</si>
  <si>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</si>
  <si>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</si>
  <si>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</si>
  <si>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</si>
  <si>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</si>
  <si>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</si>
  <si>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</si>
  <si>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</si>
  <si>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</si>
  <si>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</si>
  <si>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</si>
  <si>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</si>
  <si>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</si>
  <si>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</si>
  <si>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</si>
  <si>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</si>
  <si>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</si>
  <si>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</si>
  <si>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</si>
  <si>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</si>
  <si>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</si>
  <si>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</si>
  <si>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</si>
  <si>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</si>
  <si>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</si>
  <si>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</si>
  <si>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</si>
  <si>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</si>
  <si>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</si>
  <si>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</si>
  <si>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</si>
  <si>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</si>
  <si>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</si>
  <si>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</si>
  <si>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</si>
  <si>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</si>
  <si>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</si>
  <si>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</si>
  <si>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</si>
  <si>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</si>
  <si>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</si>
  <si>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</si>
  <si>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</si>
  <si>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</si>
  <si>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</si>
  <si>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</si>
  <si>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</si>
  <si>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</si>
  <si>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</si>
  <si>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</si>
  <si>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</si>
  <si>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</si>
  <si>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</si>
  <si>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</si>
  <si>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</si>
  <si>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</si>
  <si>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</si>
  <si>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</si>
  <si>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</si>
  <si>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</si>
  <si>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</si>
  <si>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</si>
  <si>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</si>
  <si>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</si>
  <si>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</si>
  <si>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</si>
  <si>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</si>
  <si>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</si>
  <si>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</si>
  <si>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</si>
  <si>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</si>
  <si>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</si>
  <si>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</si>
  <si>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</si>
  <si>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</si>
  <si>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</si>
  <si>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</si>
  <si>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</si>
  <si>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</si>
  <si>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</si>
  <si>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</si>
  <si>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</si>
  <si>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</si>
  <si>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</si>
  <si>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</si>
  <si>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</si>
  <si>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</si>
  <si>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</si>
  <si>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</si>
  <si>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</si>
  <si>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</si>
  <si>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</si>
  <si>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</si>
  <si>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</si>
  <si>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</si>
  <si>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</si>
  <si>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</si>
  <si>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</si>
  <si>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</si>
  <si>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</si>
  <si>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</si>
  <si>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</si>
  <si>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</si>
  <si>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</si>
  <si>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</si>
  <si>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</si>
  <si>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</si>
  <si>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</si>
  <si>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</si>
  <si>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</si>
  <si>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</si>
  <si>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</si>
  <si>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</si>
  <si>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</si>
  <si>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</si>
  <si>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</si>
  <si>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</si>
  <si>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</si>
  <si>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</si>
  <si>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</si>
  <si>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</si>
  <si>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</si>
  <si>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</si>
  <si>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</si>
  <si>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</si>
  <si>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</si>
  <si>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</si>
  <si>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</si>
  <si>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</si>
  <si>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</si>
  <si>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</si>
  <si>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</si>
  <si>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</si>
  <si>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</si>
  <si>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</si>
  <si>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</si>
  <si>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</si>
  <si>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</si>
  <si>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</si>
  <si>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</si>
  <si>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</si>
  <si>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</si>
  <si>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</si>
  <si>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</si>
  <si>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</si>
  <si>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</si>
  <si>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</si>
  <si>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</si>
  <si>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</si>
  <si>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</si>
  <si>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</si>
  <si>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</si>
  <si>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</si>
  <si>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</si>
  <si>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</si>
  <si>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</si>
  <si>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</si>
  <si>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</si>
  <si>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</si>
  <si>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</si>
  <si>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</si>
  <si>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</si>
  <si>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</si>
  <si>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</si>
  <si>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</si>
  <si>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</si>
  <si>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</si>
  <si>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</si>
  <si>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</si>
  <si>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</si>
  <si>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</si>
  <si>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</si>
  <si>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</si>
  <si>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</si>
  <si>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</si>
  <si>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</si>
  <si>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</si>
  <si>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</si>
  <si>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</si>
  <si>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</si>
  <si>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</si>
  <si>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</si>
  <si>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</si>
  <si>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</si>
  <si>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</si>
  <si>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</si>
  <si>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</si>
  <si>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</si>
  <si>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</si>
  <si>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</si>
  <si>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</si>
  <si>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</si>
  <si>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</si>
  <si>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</si>
  <si>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</si>
  <si>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</si>
  <si>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</si>
  <si>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</si>
  <si>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</si>
  <si>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</si>
  <si>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</si>
  <si>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</si>
  <si>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</si>
  <si>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</si>
  <si>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</si>
  <si>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</si>
  <si>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</si>
  <si>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</si>
  <si>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</si>
  <si>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</si>
  <si>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</si>
  <si>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</si>
  <si>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</si>
  <si>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</si>
  <si>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</si>
  <si>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</si>
  <si>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</si>
  <si>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</si>
  <si>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</si>
  <si>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</si>
  <si>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</si>
  <si>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</si>
  <si>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</si>
  <si>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</si>
  <si>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</si>
  <si>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</si>
  <si>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</si>
  <si>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</si>
  <si>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</si>
  <si>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</si>
  <si>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</si>
  <si>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</si>
  <si>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</si>
  <si>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</si>
  <si>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</si>
  <si>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</si>
  <si>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</si>
  <si>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</si>
  <si>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</si>
  <si>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</si>
  <si>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</si>
  <si>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</si>
  <si>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</si>
  <si>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</si>
  <si>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</si>
  <si>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</si>
  <si>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</si>
  <si>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</si>
  <si>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</si>
  <si>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</si>
  <si>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</si>
  <si>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</si>
  <si>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</si>
  <si>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</si>
  <si>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</si>
  <si>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</si>
  <si>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</si>
  <si>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</si>
  <si>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</si>
  <si>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</si>
  <si>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</si>
  <si>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</si>
  <si>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</si>
  <si>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</si>
  <si>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</si>
  <si>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</si>
  <si>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</si>
  <si>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</si>
  <si>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</si>
  <si>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</si>
  <si>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</si>
  <si>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</si>
  <si>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</si>
  <si>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</si>
  <si>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</si>
  <si>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</si>
  <si>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</si>
  <si>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</si>
  <si>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</si>
  <si>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</si>
  <si>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</si>
  <si>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</si>
  <si>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</si>
  <si>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</si>
  <si>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</si>
  <si>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</si>
  <si>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</si>
  <si>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</si>
  <si>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</si>
  <si>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</si>
  <si>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</si>
  <si>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</si>
  <si>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</si>
  <si>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</si>
  <si>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</si>
  <si>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</si>
  <si>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</si>
  <si>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</si>
  <si>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</si>
  <si>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</si>
  <si>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</si>
  <si>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</si>
  <si>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</si>
  <si>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</si>
  <si>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</si>
  <si>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</si>
  <si>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</si>
  <si>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</si>
  <si>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</si>
  <si>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</si>
  <si>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</si>
  <si>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</si>
  <si>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</si>
  <si>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</si>
  <si>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</si>
  <si>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</si>
  <si>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</si>
  <si>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</si>
  <si>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</si>
  <si>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</si>
  <si>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</si>
  <si>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</si>
  <si>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</si>
  <si>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</si>
  <si>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</si>
  <si>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</si>
  <si>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</si>
  <si>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</si>
  <si>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</si>
  <si>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</si>
  <si>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</si>
  <si>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</si>
  <si>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</si>
  <si>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</si>
  <si>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</si>
  <si>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</si>
  <si>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</si>
  <si>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</si>
  <si>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</si>
  <si>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</si>
  <si>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</si>
  <si>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</si>
  <si>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</si>
  <si>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</si>
  <si>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</si>
  <si>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</si>
  <si>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</si>
  <si>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</si>
  <si>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</si>
  <si>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</si>
  <si>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</si>
  <si>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</si>
  <si>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</si>
  <si>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</si>
  <si>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</si>
  <si>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</si>
  <si>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</si>
  <si>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</si>
  <si>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</si>
  <si>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</si>
  <si>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</si>
  <si>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</si>
  <si>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</si>
  <si>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</si>
  <si>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</si>
  <si>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</si>
  <si>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</si>
  <si>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</si>
  <si>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</si>
  <si>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</si>
  <si>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</si>
  <si>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</si>
  <si>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</si>
  <si>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</si>
  <si>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</si>
  <si>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</si>
  <si>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</si>
  <si>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</si>
  <si>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</si>
  <si>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</si>
  <si>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</si>
  <si>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</si>
  <si>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</si>
  <si>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</si>
  <si>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</si>
  <si>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</si>
  <si>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</si>
  <si>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</si>
  <si>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</si>
  <si>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</si>
  <si>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</si>
  <si>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</si>
  <si>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</si>
  <si>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</si>
  <si>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</si>
  <si>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</si>
  <si>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</si>
  <si>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</si>
  <si>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</si>
  <si>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</si>
  <si>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</si>
  <si>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</si>
  <si>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</si>
  <si>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</si>
  <si>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</si>
  <si>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</si>
  <si>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</si>
  <si>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</si>
  <si>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</si>
  <si>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</si>
  <si>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</si>
  <si>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</si>
  <si>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</si>
  <si>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</si>
  <si>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</si>
  <si>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</si>
  <si>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</si>
  <si>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</si>
  <si>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</si>
  <si>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</si>
  <si>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</si>
  <si>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</si>
  <si>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</si>
  <si>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</si>
  <si>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</si>
  <si>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</si>
  <si>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</si>
  <si>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</si>
  <si>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</si>
  <si>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</si>
  <si>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</si>
  <si>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</si>
  <si>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</si>
  <si>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</si>
  <si>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</si>
  <si>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</si>
  <si>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</si>
  <si>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</si>
  <si>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</si>
  <si>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</si>
  <si>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</si>
  <si>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</si>
  <si>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</si>
  <si>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</si>
  <si>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</si>
  <si>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</si>
  <si>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</si>
  <si>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</si>
  <si>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</si>
  <si>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</si>
  <si>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</si>
  <si>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</si>
  <si>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</si>
  <si>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</si>
  <si>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</si>
  <si>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</si>
  <si>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</si>
  <si>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</si>
  <si>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</si>
  <si>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</si>
  <si>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</si>
  <si>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</si>
  <si>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</si>
  <si>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</si>
  <si>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</si>
  <si>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</si>
  <si>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</si>
  <si>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</si>
  <si>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</si>
  <si>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</si>
  <si>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</si>
  <si>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</si>
  <si>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</si>
  <si>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</si>
  <si>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</si>
  <si>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</si>
  <si>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</si>
  <si>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</si>
  <si>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</si>
  <si>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</si>
  <si>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</si>
  <si>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</si>
  <si>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</si>
  <si>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</si>
  <si>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</si>
  <si>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</si>
  <si>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</si>
  <si>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</si>
  <si>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</si>
  <si>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</si>
  <si>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</si>
  <si>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</si>
  <si>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</si>
  <si>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</si>
  <si>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</si>
  <si>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</si>
  <si>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</si>
  <si>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</si>
  <si>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</si>
  <si>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</si>
  <si>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</si>
  <si>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</si>
  <si>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</si>
  <si>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</si>
  <si>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</si>
  <si>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</si>
  <si>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</si>
  <si>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</si>
  <si>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</si>
  <si>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</si>
  <si>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</si>
  <si>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</si>
  <si>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</si>
  <si>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</si>
  <si>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</si>
  <si>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</si>
  <si>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</si>
  <si>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</si>
  <si>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</si>
  <si>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</si>
  <si>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</si>
  <si>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</si>
  <si>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</si>
  <si>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</si>
  <si>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</si>
  <si>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</si>
  <si>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</si>
  <si>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</si>
  <si>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</si>
  <si>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</si>
  <si>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</si>
  <si>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</si>
  <si>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</si>
  <si>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</si>
  <si>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</si>
  <si>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</si>
  <si>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</si>
  <si>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</si>
  <si>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</si>
  <si>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</si>
  <si>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</si>
  <si>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</si>
  <si>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</si>
  <si>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</si>
  <si>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</si>
  <si>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</si>
  <si>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</si>
  <si>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</si>
  <si>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</si>
  <si>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</si>
  <si>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</si>
  <si>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</si>
  <si>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</si>
  <si>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</si>
  <si>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</si>
  <si>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</si>
  <si>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</si>
  <si>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</si>
  <si>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</si>
  <si>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</si>
  <si>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</si>
  <si>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</si>
  <si>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</si>
  <si>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</si>
  <si>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</si>
  <si>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</si>
  <si>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</si>
  <si>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</si>
  <si>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</si>
  <si>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</si>
  <si>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</si>
  <si>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</si>
  <si>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</si>
  <si>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</si>
  <si>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</si>
  <si>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</si>
  <si>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</si>
  <si>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</si>
  <si>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</si>
  <si>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</si>
  <si>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</si>
  <si>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</si>
  <si>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</si>
  <si>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</si>
  <si>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</si>
  <si>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</si>
  <si>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</si>
  <si>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</si>
  <si>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</si>
  <si>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</si>
  <si>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</si>
  <si>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</si>
  <si>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</si>
  <si>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</si>
  <si>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</si>
  <si>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</si>
  <si>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</si>
  <si>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</si>
  <si>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</si>
  <si>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</si>
  <si>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</si>
  <si>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</si>
  <si>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</si>
  <si>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</si>
  <si>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</si>
  <si>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</si>
  <si>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</si>
  <si>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</si>
  <si>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</si>
  <si>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</si>
  <si>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</si>
  <si>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</si>
  <si>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</si>
  <si>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</si>
  <si>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</si>
  <si>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</si>
  <si>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</si>
  <si>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</si>
  <si>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</si>
  <si>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</si>
  <si>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</si>
  <si>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</si>
  <si>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</si>
  <si>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</si>
  <si>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</si>
  <si>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</si>
  <si>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</si>
  <si>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</si>
  <si>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</si>
  <si>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</si>
  <si>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</si>
  <si>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</si>
  <si>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</si>
  <si>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</si>
  <si>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</si>
  <si>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</si>
  <si>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</si>
  <si>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</si>
  <si>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</si>
  <si>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</si>
  <si>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</si>
  <si>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</si>
  <si>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</si>
  <si>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</si>
  <si>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</si>
  <si>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</si>
  <si>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</si>
  <si>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</si>
  <si>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</si>
  <si>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</si>
  <si>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</si>
  <si>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</si>
  <si>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</si>
  <si>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</si>
  <si>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</si>
  <si>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</si>
  <si>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</si>
  <si>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</si>
  <si>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</si>
  <si>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</si>
  <si>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</si>
  <si>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</si>
  <si>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</si>
  <si>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</si>
  <si>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</si>
  <si>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</si>
  <si>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</si>
  <si>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</si>
  <si>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</si>
  <si>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</si>
  <si>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</si>
  <si>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</si>
  <si>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</si>
  <si>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</si>
  <si>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</si>
  <si>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</si>
  <si>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</si>
  <si>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</si>
  <si>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</si>
  <si>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</si>
  <si>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</si>
  <si>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</si>
  <si>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</si>
  <si>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</si>
  <si>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</si>
  <si>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</si>
  <si>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</si>
  <si>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</si>
  <si>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</si>
  <si>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</si>
  <si>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</si>
  <si>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</si>
  <si>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</si>
  <si>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</si>
  <si>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</si>
  <si>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</si>
  <si>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</si>
  <si>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</si>
  <si>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</si>
  <si>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</si>
  <si>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</si>
  <si>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</si>
  <si>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</si>
  <si>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</si>
  <si>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</si>
  <si>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</si>
  <si>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</si>
  <si>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</si>
  <si>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</si>
  <si>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</si>
  <si>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</si>
  <si>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</si>
  <si>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</si>
  <si>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</si>
  <si>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</si>
  <si>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</si>
  <si>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</si>
  <si>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</si>
  <si>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</si>
  <si>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</si>
  <si>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</si>
  <si>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</si>
  <si>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</si>
  <si>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</si>
  <si>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</si>
  <si>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</si>
  <si>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</si>
  <si>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</si>
  <si>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</si>
  <si>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</si>
  <si>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</si>
  <si>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</si>
  <si>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</si>
  <si>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</si>
  <si>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</si>
  <si>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</si>
  <si>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</si>
  <si>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</si>
  <si>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</si>
  <si>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</si>
  <si>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</si>
  <si>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</si>
  <si>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</si>
  <si>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</si>
  <si>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</si>
  <si>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</si>
  <si>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</si>
  <si>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</si>
  <si>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</si>
  <si>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</si>
  <si>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</si>
  <si>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</si>
  <si>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</si>
  <si>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</si>
  <si>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</si>
  <si>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</si>
  <si>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</si>
  <si>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</si>
  <si>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</si>
  <si>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</si>
  <si>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</si>
  <si>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</si>
  <si>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</si>
  <si>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</si>
  <si>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</si>
  <si>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</si>
  <si>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</si>
  <si>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</si>
  <si>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</si>
  <si>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</si>
  <si>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</si>
  <si>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</si>
  <si>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</si>
  <si>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</si>
  <si>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</si>
  <si>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</si>
  <si>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</si>
  <si>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</si>
  <si>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</si>
  <si>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</si>
  <si>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</si>
  <si>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</si>
  <si>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</si>
  <si>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</si>
  <si>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</si>
  <si>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</si>
  <si>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</si>
  <si>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</si>
  <si>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</si>
  <si>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</si>
  <si>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</si>
  <si>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</si>
  <si>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r>
      <t xml:space="preserve">WARN REPORT - 01/01/2023 - 01/15/2025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</si>
  <si>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</si>
  <si>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</si>
  <si>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</si>
  <si>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</si>
  <si>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</si>
  <si>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</si>
  <si>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</si>
  <si>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</si>
  <si>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</si>
  <si>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</si>
  <si>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</si>
  <si>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</si>
  <si>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</si>
  <si>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</si>
  <si>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</si>
  <si>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</si>
  <si>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</si>
  <si>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</si>
  <si>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</si>
  <si>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</si>
  <si>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</si>
  <si>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r>
      <t xml:space="preserve">WARN REPORT - </t>
    </r>
    <r>
      <rPr>
        <b/>
        <sz val="12"/>
        <rFont val="Calibri"/>
        <family val="2"/>
        <scheme val="minor"/>
      </rPr>
      <t>07/01/24 to 01/15/2025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I756.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</si>
</sst>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56" totalsRowShown="0" headerRowDxfId="27" dataDxfId="26">
  <autoFilter ref="A2:I75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42349</v>
      </c>
    </row>
    <row r="4" spans="1:2" x14ac:dyDescent="0.35">
      <c r="A4" s="2" t="s">
        <v>13</v>
      </c>
      <c r="B4" s="11">
        <f>COUNTIF('Detailed WARN Report '!F:F,"Layoff Permanent")</f>
        <v>393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331</v>
      </c>
    </row>
    <row r="8" spans="1:2" x14ac:dyDescent="0.35">
      <c r="A8" s="2" t="s">
        <v>17</v>
      </c>
      <c r="B8" s="11">
        <f>COUNTIF('Detailed WARN Report '!F:F,"Closure Temporary")</f>
        <v>13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66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57.7265625" style="3" customWidth="1"/>
    <col min="9" max="9" width="51.81640625" style="3" bestFit="1" customWidth="1"/>
  </cols>
  <sheetData>
    <row r="1" spans="1:9" ht="100" x14ac:dyDescent="0.35">
      <c r="A1" s="16" t="s">
        <v>1086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1065</v>
      </c>
      <c r="F744" s="49" t="s">
        <v>9</v>
      </c>
      <c r="G744" s="51">
        <v>4</v>
      </c>
      <c r="H744" s="51" t="s">
        <v>1066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1067</v>
      </c>
      <c r="F745" s="49" t="s">
        <v>9</v>
      </c>
      <c r="G745" s="51">
        <v>8</v>
      </c>
      <c r="H745" s="51" t="s">
        <v>1068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1069</v>
      </c>
      <c r="F746" s="49" t="s">
        <v>8</v>
      </c>
      <c r="G746" s="51">
        <v>71</v>
      </c>
      <c r="H746" s="51" t="s">
        <v>1070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1071</v>
      </c>
      <c r="F747" s="49" t="s">
        <v>9</v>
      </c>
      <c r="G747" s="51">
        <v>100</v>
      </c>
      <c r="H747" s="51" t="s">
        <v>1072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1073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1074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1075</v>
      </c>
      <c r="F750" s="49" t="s">
        <v>9</v>
      </c>
      <c r="G750" s="51">
        <v>125</v>
      </c>
      <c r="H750" s="51" t="s">
        <v>1076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1077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1078</v>
      </c>
      <c r="F752" s="49" t="s">
        <v>9</v>
      </c>
      <c r="G752" s="51">
        <v>34</v>
      </c>
      <c r="H752" s="51" t="s">
        <v>1079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1080</v>
      </c>
      <c r="F754" s="49" t="s">
        <v>8</v>
      </c>
      <c r="G754" s="51">
        <v>15</v>
      </c>
      <c r="H754" s="51" t="s">
        <v>1081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1082</v>
      </c>
      <c r="F755" s="49" t="s">
        <v>8</v>
      </c>
      <c r="G755" s="51">
        <v>69</v>
      </c>
      <c r="H755" s="51" t="s">
        <v>1083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1084</v>
      </c>
      <c r="F756" s="49" t="s">
        <v>9</v>
      </c>
      <c r="G756" s="51">
        <v>58</v>
      </c>
      <c r="H756" s="51" t="s">
        <v>1085</v>
      </c>
      <c r="I756" s="26" t="s">
        <v>181</v>
      </c>
    </row>
    <row r="757" spans="1:9" x14ac:dyDescent="0.35">
      <c r="A757" s="49"/>
      <c r="B757" s="50"/>
      <c r="C757" s="50"/>
      <c r="D757" s="50"/>
      <c r="E757" s="49"/>
      <c r="F757" s="49"/>
      <c r="G757" s="51"/>
      <c r="H757" s="51"/>
      <c r="I757" s="26"/>
    </row>
    <row r="758" spans="1:9" x14ac:dyDescent="0.35">
      <c r="A758" s="49"/>
      <c r="B758" s="50"/>
      <c r="C758" s="50"/>
      <c r="D758" s="50"/>
      <c r="E758" s="49"/>
      <c r="F758" s="49"/>
      <c r="G758" s="51"/>
      <c r="H758" s="51"/>
      <c r="I758" s="26"/>
    </row>
    <row r="759" spans="1:9" x14ac:dyDescent="0.35">
      <c r="A759" s="49"/>
      <c r="B759" s="50"/>
      <c r="C759" s="50"/>
      <c r="D759" s="50"/>
      <c r="E759" s="49"/>
      <c r="F759" s="49"/>
      <c r="G759" s="51"/>
      <c r="H759" s="51"/>
      <c r="I759" s="26"/>
    </row>
    <row r="760" spans="1:9" x14ac:dyDescent="0.35">
      <c r="A760" s="49"/>
      <c r="B760" s="50"/>
      <c r="C760" s="50"/>
      <c r="D760" s="50"/>
      <c r="E760" s="49"/>
      <c r="F760" s="49"/>
      <c r="G760" s="51"/>
      <c r="H760" s="51"/>
      <c r="I760" s="26"/>
    </row>
    <row r="761" spans="1:9" x14ac:dyDescent="0.35">
      <c r="A761" s="49"/>
      <c r="B761" s="50"/>
      <c r="C761" s="50"/>
      <c r="D761" s="50"/>
      <c r="E761" s="49"/>
      <c r="F761" s="49"/>
      <c r="G761" s="51"/>
      <c r="H761" s="51"/>
      <c r="I761" s="26"/>
    </row>
    <row r="762" spans="1:9" x14ac:dyDescent="0.35">
      <c r="A762" s="49"/>
      <c r="B762" s="50"/>
      <c r="C762" s="50"/>
      <c r="D762" s="50"/>
      <c r="E762" s="49"/>
      <c r="F762" s="49"/>
      <c r="G762" s="51"/>
      <c r="H762" s="51"/>
      <c r="I762" s="26"/>
    </row>
    <row r="763" spans="1:9" x14ac:dyDescent="0.35">
      <c r="A763" s="49"/>
      <c r="B763" s="50"/>
      <c r="C763" s="50"/>
      <c r="D763" s="50"/>
      <c r="E763" s="49"/>
      <c r="F763" s="49"/>
      <c r="G763" s="51"/>
      <c r="H763" s="51"/>
      <c r="I763" s="26"/>
    </row>
    <row r="764" spans="1:9" x14ac:dyDescent="0.35">
      <c r="A764" s="49"/>
      <c r="B764" s="50"/>
      <c r="C764" s="50"/>
      <c r="D764" s="50"/>
      <c r="E764" s="49"/>
      <c r="F764" s="49"/>
      <c r="G764" s="51"/>
      <c r="H764" s="51"/>
      <c r="I764" s="26"/>
    </row>
    <row r="765" spans="1:9" x14ac:dyDescent="0.35">
      <c r="A765" s="49"/>
      <c r="B765" s="50"/>
      <c r="C765" s="50"/>
      <c r="D765" s="50"/>
      <c r="E765" s="49"/>
      <c r="F765" s="49"/>
      <c r="G765" s="51"/>
      <c r="H765" s="51"/>
      <c r="I765" s="26"/>
    </row>
    <row r="766" spans="1:9" x14ac:dyDescent="0.35">
      <c r="A766" s="49"/>
      <c r="B766" s="50"/>
      <c r="C766" s="50"/>
      <c r="D766" s="50"/>
      <c r="E766" s="49"/>
      <c r="F766" s="49"/>
      <c r="G766" s="51"/>
      <c r="H766" s="51"/>
      <c r="I766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1064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2025-01-16T17:13:09Z</dcterms:modified>
  <cp:category>Calculating WARN Report</cp:category>
</cp:coreProperties>
</file>