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B5DD9E2E-6A00-4BCD-979C-0F33F82A5066}" xr6:coauthVersionLast="47" xr6:coauthVersionMax="47" xr10:uidLastSave="{00000000-0000-0000-0000-000000000000}"/>
  <bookViews>
    <workbookView xWindow="-289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<sst xmlns="http://schemas.openxmlformats.org/spreadsheetml/2006/main" count="686" uniqueCount="286">
  <si>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</si>
  <si>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</si>
  <si>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</si>
  <si>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</si>
  <si>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</si>
  <si>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</si>
  <si>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</si>
  <si>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</si>
  <si>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</si>
  <si>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</si>
  <si>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</si>
  <si>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</si>
  <si>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</si>
  <si>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</si>
  <si>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</si>
  <si>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</si>
  <si>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</si>
  <si>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</si>
  <si>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</si>
  <si>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</si>
  <si>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</si>
  <si>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</si>
  <si>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</si>
  <si>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</si>
  <si>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</si>
  <si>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</si>
  <si>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</si>
  <si>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</si>
  <si>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</si>
  <si>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</si>
  <si>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</si>
  <si>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</si>
  <si>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</si>
  <si>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</si>
  <si>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</si>
  <si>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</si>
  <si>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</si>
  <si>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</si>
  <si>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</si>
  <si>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</si>
  <si>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</si>
  <si>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</si>
  <si>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</si>
  <si>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</si>
  <si>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</si>
  <si>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</si>
  <si>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</si>
  <si>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</si>
  <si>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</si>
  <si>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</si>
  <si>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</si>
  <si>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</si>
  <si>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</si>
  <si>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</si>
  <si>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</si>
  <si>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</si>
  <si>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</si>
  <si>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</si>
  <si>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</si>
  <si>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</si>
  <si>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</si>
  <si>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</si>
  <si>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</si>
  <si>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</si>
  <si>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</si>
  <si>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</si>
  <si>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</si>
  <si>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</si>
  <si>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</si>
  <si>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</si>
  <si>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</si>
  <si>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</si>
  <si>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</si>
  <si>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</si>
  <si>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</si>
  <si>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</si>
  <si>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</si>
  <si>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</si>
  <si>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</si>
  <si>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</si>
  <si>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</si>
  <si>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</si>
  <si>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</si>
  <si>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</si>
  <si>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</si>
  <si>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</si>
  <si>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</si>
  <si>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</si>
  <si>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</si>
  <si>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</si>
  <si>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</si>
  <si>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</si>
  <si>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</si>
  <si>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</si>
  <si>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</si>
  <si>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</si>
  <si>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</si>
  <si>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</si>
  <si>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</si>
  <si>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</si>
  <si>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</si>
  <si>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</si>
  <si>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</si>
  <si>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</si>
  <si>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</si>
  <si>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</si>
  <si>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</si>
  <si>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</si>
  <si>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</si>
  <si>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</si>
  <si>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</si>
  <si>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</si>
  <si>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</si>
  <si>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</si>
  <si>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</si>
  <si>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</si>
  <si>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</si>
  <si>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</si>
  <si>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</si>
  <si>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</si>
  <si>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</si>
  <si>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</si>
  <si>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</si>
  <si>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</si>
  <si>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</si>
  <si>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</si>
  <si>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</si>
  <si>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</si>
  <si>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</si>
  <si>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</si>
  <si>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</si>
  <si>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</si>
  <si>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</si>
  <si>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</si>
  <si>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</si>
  <si>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</si>
  <si>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</si>
  <si>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</si>
  <si>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</si>
  <si>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</si>
  <si>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</si>
  <si>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</si>
  <si>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</si>
  <si>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</si>
  <si>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</si>
  <si>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</si>
  <si>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</si>
  <si>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</si>
  <si>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</si>
  <si>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</si>
  <si>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</si>
  <si>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</si>
  <si>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</si>
  <si>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</si>
  <si>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</si>
  <si>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</si>
  <si>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</si>
  <si>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</si>
  <si>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</si>
  <si>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</si>
  <si>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</si>
  <si>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</si>
  <si>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</si>
  <si>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</si>
  <si>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</si>
  <si>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</si>
  <si>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</si>
  <si>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</si>
  <si>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</si>
  <si>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</si>
  <si>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</si>
  <si>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</si>
  <si>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</si>
  <si>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</si>
  <si>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</si>
  <si>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</si>
  <si>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</si>
  <si>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</si>
  <si>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</si>
  <si>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</si>
  <si>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</si>
  <si>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</si>
  <si>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</si>
  <si>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</si>
  <si>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</si>
  <si>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</si>
  <si>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</si>
  <si>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</si>
  <si>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</si>
  <si>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</si>
  <si>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</si>
  <si>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</si>
  <si>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</si>
  <si>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</si>
  <si>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</si>
  <si>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</si>
  <si>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</si>
  <si>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</si>
  <si>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</si>
  <si>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</si>
  <si>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</si>
  <si>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</si>
  <si>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</si>
  <si>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</si>
  <si>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</si>
  <si>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</si>
  <si>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</si>
  <si>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</si>
  <si>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</si>
  <si>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</si>
  <si>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</si>
  <si>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</si>
  <si>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</si>
  <si>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</si>
  <si>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</si>
  <si>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</si>
  <si>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</si>
  <si>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</si>
  <si>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</si>
  <si>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</si>
  <si>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</si>
  <si>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</si>
  <si>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</si>
  <si>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</si>
  <si>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</si>
  <si>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</si>
  <si>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</si>
  <si>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</si>
  <si>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</si>
  <si>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</si>
  <si>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</si>
  <si>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r>
      <t xml:space="preserve">WARN REPORT - 01/01/2023 - 07/21/2025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</si>
  <si>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</si>
  <si>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</si>
  <si>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</si>
  <si>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</si>
  <si>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</si>
  <si>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</si>
  <si>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</si>
  <si>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</si>
  <si>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</si>
  <si>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</si>
  <si>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</si>
  <si>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</si>
  <si>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</si>
  <si>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</si>
  <si>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</si>
  <si>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</si>
  <si>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</si>
  <si>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</si>
  <si>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</si>
  <si>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</si>
  <si>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</si>
  <si>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</si>
  <si>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</si>
  <si>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</si>
  <si>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</si>
  <si>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</si>
  <si>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</si>
  <si>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</si>
  <si>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</si>
  <si>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</si>
  <si>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</si>
  <si>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</si>
  <si>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</si>
  <si>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</si>
  <si>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</si>
  <si>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</si>
  <si>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</si>
  <si>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</si>
  <si>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</si>
  <si>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</si>
  <si>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</si>
  <si>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</si>
  <si>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</si>
  <si>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</si>
  <si>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</si>
  <si>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</si>
  <si>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</si>
  <si>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</si>
  <si>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</si>
  <si>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</si>
  <si>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</si>
  <si>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</si>
  <si>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</si>
  <si>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r>
      <t xml:space="preserve">WARN REPORT - </t>
    </r>
    <r>
      <rPr>
        <b/>
        <sz val="12"/>
        <rFont val="Calibri"/>
        <family val="2"/>
        <scheme val="minor"/>
      </rPr>
      <t>07/01/25 to 07/21/2025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</si>
</sst>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25" totalsRowShown="0" headerRowDxfId="27" dataDxfId="26">
  <autoFilter ref="A2:I12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5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7315</v>
      </c>
    </row>
    <row r="4" spans="1:2" x14ac:dyDescent="0.35">
      <c r="A4" s="2" t="s">
        <v>9</v>
      </c>
      <c r="B4" s="11">
        <f>COUNTIF('Detailed WARN Report '!F:F,"Layoff Permanent")</f>
        <v>96</v>
      </c>
    </row>
    <row r="5" spans="1:2" x14ac:dyDescent="0.35">
      <c r="A5" s="2" t="s">
        <v>10</v>
      </c>
      <c r="B5" s="11">
        <f>COUNTIF('Detailed WARN Report '!F:F,"Layoff Temporary")</f>
        <v>1</v>
      </c>
    </row>
    <row r="6" spans="1:2" x14ac:dyDescent="0.35">
      <c r="A6" s="2" t="s">
        <v>11</v>
      </c>
      <c r="B6" s="11">
        <v>1</v>
      </c>
    </row>
    <row r="7" spans="1:2" x14ac:dyDescent="0.35">
      <c r="A7" s="2" t="s">
        <v>12</v>
      </c>
      <c r="B7" s="11">
        <f>COUNTIF('Detailed WARN Report '!F:F,"Closure Permanent")</f>
        <v>23</v>
      </c>
    </row>
    <row r="8" spans="1:2" x14ac:dyDescent="0.35">
      <c r="A8" s="2" t="s">
        <v>13</v>
      </c>
      <c r="B8" s="11">
        <f>COUNTIF('Detailed WARN Report '!F:F,"Closure Temporary")</f>
        <v>2</v>
      </c>
    </row>
    <row r="9" spans="1:2" x14ac:dyDescent="0.3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25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51.08984375" style="10" bestFit="1" customWidth="1"/>
    <col min="6" max="6" width="20.54296875" style="3" bestFit="1" customWidth="1"/>
    <col min="7" max="7" width="9.81640625" style="3" customWidth="1"/>
    <col min="8" max="8" width="39.6328125" style="3" bestFit="1" customWidth="1"/>
    <col min="9" max="9" width="49.453125" style="3" bestFit="1" customWidth="1"/>
  </cols>
  <sheetData>
    <row r="1" spans="1:9" ht="100" x14ac:dyDescent="0.35">
      <c r="A1" s="16" t="s">
        <v>285</v>
      </c>
      <c r="E1" s="3"/>
    </row>
    <row r="2" spans="1:9" ht="35.5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344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387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5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44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53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13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234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198</v>
      </c>
      <c r="H93" s="34" t="s">
        <v>230</v>
      </c>
      <c r="I93" s="26" t="s">
        <v>46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237</v>
      </c>
      <c r="F94" s="32" t="s">
        <v>6</v>
      </c>
      <c r="G94" s="34">
        <v>87</v>
      </c>
      <c r="H94" s="34" t="s">
        <v>238</v>
      </c>
      <c r="I94" s="26" t="s">
        <v>34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239</v>
      </c>
      <c r="F95" s="32" t="s">
        <v>6</v>
      </c>
      <c r="G95" s="34">
        <v>40</v>
      </c>
      <c r="H95" s="34" t="s">
        <v>240</v>
      </c>
      <c r="I95" s="26" t="s">
        <v>48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242</v>
      </c>
      <c r="F96" s="32" t="s">
        <v>6</v>
      </c>
      <c r="G96" s="34">
        <v>44</v>
      </c>
      <c r="H96" s="34" t="s">
        <v>243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239</v>
      </c>
      <c r="F97" s="32" t="s">
        <v>6</v>
      </c>
      <c r="G97" s="34">
        <v>40</v>
      </c>
      <c r="H97" s="34" t="s">
        <v>241</v>
      </c>
      <c r="I97" s="26" t="s">
        <v>45</v>
      </c>
    </row>
    <row r="98" spans="1:9" x14ac:dyDescent="0.35">
      <c r="A98" s="32" t="s">
        <v>234</v>
      </c>
      <c r="B98" s="33">
        <v>45855</v>
      </c>
      <c r="C98" s="33">
        <v>45855</v>
      </c>
      <c r="D98" s="33">
        <v>45908</v>
      </c>
      <c r="E98" s="32" t="s">
        <v>235</v>
      </c>
      <c r="F98" s="32" t="s">
        <v>54</v>
      </c>
      <c r="G98" s="34">
        <v>47</v>
      </c>
      <c r="H98" s="34" t="s">
        <v>236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45919</v>
      </c>
      <c r="E99" s="32" t="s">
        <v>232</v>
      </c>
      <c r="F99" s="32" t="s">
        <v>6</v>
      </c>
      <c r="G99" s="34">
        <v>65</v>
      </c>
      <c r="H99" s="34" t="s">
        <v>233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246</v>
      </c>
      <c r="F100" s="32" t="s">
        <v>6</v>
      </c>
      <c r="G100" s="34">
        <v>7</v>
      </c>
      <c r="H100" s="34" t="s">
        <v>247</v>
      </c>
      <c r="I100" s="26" t="s">
        <v>35</v>
      </c>
    </row>
    <row r="101" spans="1:9" x14ac:dyDescent="0.35">
      <c r="A101" s="32" t="s">
        <v>248</v>
      </c>
      <c r="B101" s="33">
        <v>45856</v>
      </c>
      <c r="C101" s="33">
        <v>45856</v>
      </c>
      <c r="D101" s="33">
        <v>45916</v>
      </c>
      <c r="E101" s="32" t="s">
        <v>259</v>
      </c>
      <c r="F101" s="32" t="s">
        <v>6</v>
      </c>
      <c r="G101" s="34">
        <v>3</v>
      </c>
      <c r="H101" s="34" t="s">
        <v>260</v>
      </c>
      <c r="I101" s="26" t="s">
        <v>34</v>
      </c>
    </row>
    <row r="102" spans="1:9" x14ac:dyDescent="0.35">
      <c r="A102" s="32" t="s">
        <v>248</v>
      </c>
      <c r="B102" s="33">
        <v>45856</v>
      </c>
      <c r="C102" s="33">
        <v>45856</v>
      </c>
      <c r="D102" s="33">
        <v>45859</v>
      </c>
      <c r="E102" s="32" t="s">
        <v>246</v>
      </c>
      <c r="F102" s="32" t="s">
        <v>54</v>
      </c>
      <c r="G102" s="34">
        <v>9</v>
      </c>
      <c r="H102" s="34" t="s">
        <v>249</v>
      </c>
      <c r="I102" s="26" t="s">
        <v>35</v>
      </c>
    </row>
    <row r="103" spans="1:9" x14ac:dyDescent="0.35">
      <c r="A103" s="32" t="s">
        <v>252</v>
      </c>
      <c r="B103" s="33">
        <v>45853</v>
      </c>
      <c r="C103" s="33">
        <v>45856</v>
      </c>
      <c r="D103" s="33">
        <v>45880</v>
      </c>
      <c r="E103" s="32" t="s">
        <v>253</v>
      </c>
      <c r="F103" s="32" t="s">
        <v>6</v>
      </c>
      <c r="G103" s="34">
        <v>11</v>
      </c>
      <c r="H103" s="34" t="s">
        <v>254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259</v>
      </c>
      <c r="F104" s="32" t="s">
        <v>6</v>
      </c>
      <c r="G104" s="34">
        <v>3</v>
      </c>
      <c r="H104" s="34" t="s">
        <v>261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259</v>
      </c>
      <c r="F105" s="32" t="s">
        <v>6</v>
      </c>
      <c r="G105" s="34">
        <v>1</v>
      </c>
      <c r="H105" s="34" t="s">
        <v>262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255</v>
      </c>
      <c r="F106" s="32" t="s">
        <v>54</v>
      </c>
      <c r="G106" s="34">
        <v>149</v>
      </c>
      <c r="H106" s="34" t="s">
        <v>256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257</v>
      </c>
      <c r="F107" s="32" t="s">
        <v>54</v>
      </c>
      <c r="G107" s="34">
        <v>174</v>
      </c>
      <c r="H107" s="34" t="s">
        <v>258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259</v>
      </c>
      <c r="F108" s="32" t="s">
        <v>6</v>
      </c>
      <c r="G108" s="34">
        <v>3</v>
      </c>
      <c r="H108" s="34" t="s">
        <v>263</v>
      </c>
      <c r="I108" s="26" t="s">
        <v>34</v>
      </c>
    </row>
    <row r="109" spans="1:9" x14ac:dyDescent="0.35">
      <c r="A109" s="32" t="s">
        <v>264</v>
      </c>
      <c r="B109" s="33">
        <v>45856</v>
      </c>
      <c r="C109" s="33">
        <v>45856</v>
      </c>
      <c r="D109" s="33">
        <v>45916</v>
      </c>
      <c r="E109" s="32" t="s">
        <v>259</v>
      </c>
      <c r="F109" s="32" t="s">
        <v>6</v>
      </c>
      <c r="G109" s="34">
        <v>1</v>
      </c>
      <c r="H109" s="34" t="s">
        <v>265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246</v>
      </c>
      <c r="F110" s="32" t="s">
        <v>54</v>
      </c>
      <c r="G110" s="34">
        <v>7</v>
      </c>
      <c r="H110" s="34" t="s">
        <v>250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259</v>
      </c>
      <c r="F111" s="32" t="s">
        <v>6</v>
      </c>
      <c r="G111" s="34">
        <v>4</v>
      </c>
      <c r="H111" s="34" t="s">
        <v>266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244</v>
      </c>
      <c r="F112" s="32" t="s">
        <v>54</v>
      </c>
      <c r="G112" s="34">
        <v>7</v>
      </c>
      <c r="H112" s="34" t="s">
        <v>245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259</v>
      </c>
      <c r="F113" s="32" t="s">
        <v>6</v>
      </c>
      <c r="G113" s="34">
        <v>4</v>
      </c>
      <c r="H113" s="34" t="s">
        <v>267</v>
      </c>
      <c r="I113" s="26" t="s">
        <v>34</v>
      </c>
    </row>
    <row r="114" spans="1:9" x14ac:dyDescent="0.35">
      <c r="A114" s="32" t="s">
        <v>268</v>
      </c>
      <c r="B114" s="33">
        <v>45856</v>
      </c>
      <c r="C114" s="33">
        <v>45856</v>
      </c>
      <c r="D114" s="33">
        <v>45916</v>
      </c>
      <c r="E114" s="32" t="s">
        <v>259</v>
      </c>
      <c r="F114" s="32" t="s">
        <v>6</v>
      </c>
      <c r="G114" s="34">
        <v>4</v>
      </c>
      <c r="H114" s="34" t="s">
        <v>269</v>
      </c>
      <c r="I114" s="26" t="s">
        <v>34</v>
      </c>
    </row>
    <row r="115" spans="1:9" x14ac:dyDescent="0.35">
      <c r="A115" s="32" t="s">
        <v>268</v>
      </c>
      <c r="B115" s="33">
        <v>45856</v>
      </c>
      <c r="C115" s="33">
        <v>45856</v>
      </c>
      <c r="D115" s="33">
        <v>45916</v>
      </c>
      <c r="E115" s="32" t="s">
        <v>259</v>
      </c>
      <c r="F115" s="32" t="s">
        <v>6</v>
      </c>
      <c r="G115" s="34">
        <v>1</v>
      </c>
      <c r="H115" s="34" t="s">
        <v>270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259</v>
      </c>
      <c r="F116" s="32" t="s">
        <v>6</v>
      </c>
      <c r="G116" s="34">
        <v>1</v>
      </c>
      <c r="H116" s="34" t="s">
        <v>271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246</v>
      </c>
      <c r="F117" s="32" t="s">
        <v>6</v>
      </c>
      <c r="G117" s="34">
        <v>34</v>
      </c>
      <c r="H117" s="34" t="s">
        <v>251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259</v>
      </c>
      <c r="F118" s="32" t="s">
        <v>6</v>
      </c>
      <c r="G118" s="34">
        <v>4</v>
      </c>
      <c r="H118" s="34" t="s">
        <v>272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259</v>
      </c>
      <c r="F119" s="32" t="s">
        <v>6</v>
      </c>
      <c r="G119" s="34">
        <v>1</v>
      </c>
      <c r="H119" s="34" t="s">
        <v>273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259</v>
      </c>
      <c r="F120" s="32" t="s">
        <v>6</v>
      </c>
      <c r="G120" s="34">
        <v>3</v>
      </c>
      <c r="H120" s="34" t="s">
        <v>274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259</v>
      </c>
      <c r="F121" s="32" t="s">
        <v>6</v>
      </c>
      <c r="G121" s="34">
        <v>1</v>
      </c>
      <c r="H121" s="34" t="s">
        <v>275</v>
      </c>
      <c r="I121" s="26" t="s">
        <v>34</v>
      </c>
    </row>
    <row r="122" spans="1:9" x14ac:dyDescent="0.35">
      <c r="A122" s="32" t="s">
        <v>276</v>
      </c>
      <c r="B122" s="33">
        <v>45856</v>
      </c>
      <c r="C122" s="33">
        <v>45856</v>
      </c>
      <c r="D122" s="33">
        <v>45916</v>
      </c>
      <c r="E122" s="32" t="s">
        <v>259</v>
      </c>
      <c r="F122" s="32" t="s">
        <v>6</v>
      </c>
      <c r="G122" s="34">
        <v>1</v>
      </c>
      <c r="H122" s="34" t="s">
        <v>277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259</v>
      </c>
      <c r="F123" s="32" t="s">
        <v>6</v>
      </c>
      <c r="G123" s="34">
        <v>3</v>
      </c>
      <c r="H123" s="34" t="s">
        <v>278</v>
      </c>
      <c r="I123" s="26" t="s">
        <v>34</v>
      </c>
    </row>
    <row r="124" spans="1:9" x14ac:dyDescent="0.35">
      <c r="A124" s="32" t="s">
        <v>279</v>
      </c>
      <c r="B124" s="33">
        <v>45856</v>
      </c>
      <c r="C124" s="33">
        <v>45856</v>
      </c>
      <c r="D124" s="33">
        <v>45924</v>
      </c>
      <c r="E124" s="32" t="s">
        <v>280</v>
      </c>
      <c r="F124" s="32" t="s">
        <v>281</v>
      </c>
      <c r="G124" s="34">
        <v>70</v>
      </c>
      <c r="H124" s="34" t="s">
        <v>282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283</v>
      </c>
      <c r="F125" s="32" t="s">
        <v>6</v>
      </c>
      <c r="G125" s="34">
        <v>116</v>
      </c>
      <c r="H125" s="34" t="s">
        <v>284</v>
      </c>
      <c r="I125" s="26" t="s">
        <v>47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231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2025-07-22T15:44:09Z</dcterms:modified>
  <cp:category>Calculating WARN Report</cp:category>
</cp:coreProperties>
</file>