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0F66E874-9FAA-44B0-B0E5-125F5AF84368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<sst xmlns="http://schemas.openxmlformats.org/spreadsheetml/2006/main" count="536" uniqueCount="233">
  <si>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</si>
  <si>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</si>
  <si>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</si>
  <si>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</si>
  <si>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</si>
  <si>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</si>
  <si>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</si>
  <si>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</si>
  <si>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</si>
  <si>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</si>
  <si>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</si>
  <si>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</si>
  <si>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</si>
  <si>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</si>
  <si>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</si>
  <si>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</si>
  <si>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</si>
  <si>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</si>
  <si>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</si>
  <si>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</si>
  <si>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</si>
  <si>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</si>
  <si>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</si>
  <si>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</si>
  <si>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</si>
  <si>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</si>
  <si>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</si>
  <si>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</si>
  <si>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</si>
  <si>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</si>
  <si>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</si>
  <si>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</si>
  <si>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</si>
  <si>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</si>
  <si>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</si>
  <si>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</si>
  <si>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</si>
  <si>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</si>
  <si>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</si>
  <si>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</si>
  <si>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</si>
  <si>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</si>
  <si>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</si>
  <si>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</si>
  <si>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</si>
  <si>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</si>
  <si>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</si>
  <si>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</si>
  <si>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</si>
  <si>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</si>
  <si>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</si>
  <si>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</si>
  <si>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</si>
  <si>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</si>
  <si>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</si>
  <si>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</si>
  <si>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</si>
  <si>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</si>
  <si>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</si>
  <si>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</si>
  <si>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</si>
  <si>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</si>
  <si>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</si>
  <si>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</si>
  <si>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</si>
  <si>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</si>
  <si>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</si>
  <si>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</si>
  <si>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</si>
  <si>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</si>
  <si>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</si>
  <si>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</si>
  <si>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</si>
  <si>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</si>
  <si>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</si>
  <si>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</si>
  <si>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</si>
  <si>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</si>
  <si>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</si>
  <si>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</si>
  <si>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</si>
  <si>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</si>
  <si>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</si>
  <si>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</si>
  <si>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</si>
  <si>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</si>
  <si>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</si>
  <si>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</si>
  <si>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</si>
  <si>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</si>
  <si>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</si>
  <si>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</si>
  <si>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</si>
  <si>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</si>
  <si>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</si>
  <si>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</si>
  <si>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</si>
  <si>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</si>
  <si>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</si>
  <si>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</si>
  <si>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</si>
  <si>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</si>
  <si>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</si>
  <si>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</si>
  <si>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</si>
  <si>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</si>
  <si>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</si>
  <si>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</si>
  <si>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</si>
  <si>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</si>
  <si>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</si>
  <si>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</si>
  <si>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</si>
  <si>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</si>
  <si>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</si>
  <si>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</si>
  <si>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</si>
  <si>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</si>
  <si>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</si>
  <si>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</si>
  <si>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</si>
  <si>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</si>
  <si>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</si>
  <si>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</si>
  <si>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</si>
  <si>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</si>
  <si>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</si>
  <si>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</si>
  <si>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</si>
  <si>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</si>
  <si>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</si>
  <si>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</si>
  <si>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</si>
  <si>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</si>
  <si>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</si>
  <si>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</si>
  <si>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</si>
  <si>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</si>
  <si>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</si>
  <si>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</si>
  <si>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</si>
  <si>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</si>
  <si>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</si>
  <si>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</si>
  <si>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</si>
  <si>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</si>
  <si>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</si>
  <si>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</si>
  <si>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</si>
  <si>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</si>
  <si>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</si>
  <si>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</si>
  <si>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</si>
  <si>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</si>
  <si>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</si>
  <si>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</si>
  <si>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</si>
  <si>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</si>
  <si>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</si>
  <si>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</si>
  <si>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</si>
  <si>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</si>
  <si>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</si>
  <si>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</si>
  <si>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</si>
  <si>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</si>
  <si>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</si>
  <si>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</si>
  <si>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</si>
  <si>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</si>
  <si>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</si>
  <si>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</si>
  <si>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</si>
  <si>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</si>
  <si>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</si>
  <si>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</si>
  <si>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</si>
  <si>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</si>
  <si>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</si>
  <si>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</si>
  <si>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</si>
  <si>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</si>
  <si>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</si>
  <si>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</si>
  <si>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</si>
  <si>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</si>
  <si>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</si>
  <si>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</si>
  <si>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</si>
  <si>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</si>
  <si>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</si>
  <si>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</si>
  <si>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</si>
  <si>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</si>
  <si>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</si>
  <si>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</si>
  <si>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r>
      <t xml:space="preserve">WARN REPORT - 01/01/2023 - 07/16/2025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</si>
  <si>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</si>
  <si>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</si>
  <si>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</si>
  <si>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</si>
  <si>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</si>
  <si>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</si>
  <si>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</si>
  <si>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</si>
  <si>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</si>
  <si>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</si>
  <si>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</si>
  <si>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</si>
  <si>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</si>
  <si>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</si>
  <si>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</si>
  <si>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</si>
  <si>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</si>
  <si>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</si>
  <si>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</si>
  <si>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</si>
  <si>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</si>
  <si>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</si>
  <si>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</si>
  <si>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</si>
  <si>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</si>
  <si>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</si>
  <si>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</si>
  <si>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</si>
  <si>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</si>
  <si>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</si>
  <si>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</si>
  <si>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</si>
  <si>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</si>
  <si>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</si>
  <si>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</si>
  <si>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r>
      <t xml:space="preserve">WARN REPORT - </t>
    </r>
    <r>
      <rPr>
        <b/>
        <sz val="12"/>
        <rFont val="Calibri"/>
        <family val="2"/>
        <scheme val="minor"/>
      </rPr>
      <t>07/01/25 to 07/16/2025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I95.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</si>
</sst>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95" totalsRowShown="0" headerRowDxfId="27" dataDxfId="26">
  <autoFilter ref="A2:I9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5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6375</v>
      </c>
    </row>
    <row r="4" spans="1:2" x14ac:dyDescent="0.35">
      <c r="A4" s="2" t="s">
        <v>9</v>
      </c>
      <c r="B4" s="11">
        <f>COUNTIF('Detailed WARN Report '!F:F,"Layoff Permanent")</f>
        <v>73</v>
      </c>
    </row>
    <row r="5" spans="1:2" x14ac:dyDescent="0.35">
      <c r="A5" s="2" t="s">
        <v>10</v>
      </c>
      <c r="B5" s="11">
        <f>COUNTIF('Detailed WARN Report '!F:F,"Layoff Temporary")</f>
        <v>0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17</v>
      </c>
    </row>
    <row r="8" spans="1:2" x14ac:dyDescent="0.35">
      <c r="A8" s="2" t="s">
        <v>13</v>
      </c>
      <c r="B8" s="11">
        <f>COUNTIF('Detailed WARN Report '!F:F,"Closure Temporary")</f>
        <v>2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95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38.36328125" style="3" bestFit="1" customWidth="1"/>
    <col min="9" max="9" width="47.7265625" style="3" bestFit="1" customWidth="1"/>
  </cols>
  <sheetData>
    <row r="1" spans="1:9" ht="100" x14ac:dyDescent="0.35">
      <c r="A1" s="16" t="s">
        <v>232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344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387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5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44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53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13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234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197</v>
      </c>
      <c r="F78" s="32" t="s">
        <v>107</v>
      </c>
      <c r="G78" s="34">
        <v>96</v>
      </c>
      <c r="H78" s="34" t="s">
        <v>198</v>
      </c>
      <c r="I78" s="26" t="s">
        <v>34</v>
      </c>
    </row>
    <row r="79" spans="1:9" x14ac:dyDescent="0.35">
      <c r="A79" s="32" t="s">
        <v>199</v>
      </c>
      <c r="B79" s="33">
        <v>45853</v>
      </c>
      <c r="C79" s="33">
        <v>45853</v>
      </c>
      <c r="D79" s="33">
        <v>45926</v>
      </c>
      <c r="E79" s="32" t="s">
        <v>200</v>
      </c>
      <c r="F79" s="32" t="s">
        <v>6</v>
      </c>
      <c r="G79" s="34">
        <v>4</v>
      </c>
      <c r="H79" s="34" t="s">
        <v>201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202</v>
      </c>
      <c r="F80" s="32" t="s">
        <v>6</v>
      </c>
      <c r="G80" s="34">
        <v>70</v>
      </c>
      <c r="H80" s="34" t="s">
        <v>203</v>
      </c>
      <c r="I80" s="26" t="s">
        <v>39</v>
      </c>
    </row>
    <row r="81" spans="1:9" x14ac:dyDescent="0.35">
      <c r="A81" s="32" t="s">
        <v>204</v>
      </c>
      <c r="B81" s="33">
        <v>45852</v>
      </c>
      <c r="C81" s="33">
        <v>45853</v>
      </c>
      <c r="D81" s="33">
        <v>45923</v>
      </c>
      <c r="E81" s="32" t="s">
        <v>205</v>
      </c>
      <c r="F81" s="32" t="s">
        <v>6</v>
      </c>
      <c r="G81" s="34">
        <v>6</v>
      </c>
      <c r="H81" s="34" t="s">
        <v>206</v>
      </c>
      <c r="I81" s="26" t="s">
        <v>39</v>
      </c>
    </row>
    <row r="82" spans="1:9" x14ac:dyDescent="0.35">
      <c r="A82" s="32" t="s">
        <v>204</v>
      </c>
      <c r="B82" s="33">
        <v>45852</v>
      </c>
      <c r="C82" s="33">
        <v>45853</v>
      </c>
      <c r="D82" s="33">
        <v>45923</v>
      </c>
      <c r="E82" s="32" t="s">
        <v>207</v>
      </c>
      <c r="F82" s="32" t="s">
        <v>6</v>
      </c>
      <c r="G82" s="34">
        <v>32</v>
      </c>
      <c r="H82" s="34" t="s">
        <v>208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209</v>
      </c>
      <c r="F83" s="32" t="s">
        <v>6</v>
      </c>
      <c r="G83" s="34">
        <v>11</v>
      </c>
      <c r="H83" s="34" t="s">
        <v>210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211</v>
      </c>
      <c r="F84" s="32" t="s">
        <v>6</v>
      </c>
      <c r="G84" s="34">
        <v>10</v>
      </c>
      <c r="H84" s="34" t="s">
        <v>212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213</v>
      </c>
      <c r="F85" s="32" t="s">
        <v>6</v>
      </c>
      <c r="G85" s="34">
        <v>3</v>
      </c>
      <c r="H85" s="34" t="s">
        <v>214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215</v>
      </c>
      <c r="F86" s="32" t="s">
        <v>6</v>
      </c>
      <c r="G86" s="34">
        <v>2</v>
      </c>
      <c r="H86" s="34" t="s">
        <v>216</v>
      </c>
      <c r="I86" s="26" t="s">
        <v>39</v>
      </c>
    </row>
    <row r="87" spans="1:9" x14ac:dyDescent="0.35">
      <c r="A87" s="32" t="s">
        <v>217</v>
      </c>
      <c r="B87" s="33">
        <v>45852</v>
      </c>
      <c r="C87" s="33">
        <v>45853</v>
      </c>
      <c r="D87" s="33">
        <v>45923</v>
      </c>
      <c r="E87" s="32" t="s">
        <v>218</v>
      </c>
      <c r="F87" s="32" t="s">
        <v>6</v>
      </c>
      <c r="G87" s="34">
        <v>2</v>
      </c>
      <c r="H87" s="34" t="s">
        <v>219</v>
      </c>
      <c r="I87" s="26" t="s">
        <v>39</v>
      </c>
    </row>
    <row r="88" spans="1:9" x14ac:dyDescent="0.35">
      <c r="A88" s="32" t="s">
        <v>220</v>
      </c>
      <c r="B88" s="33">
        <v>45852</v>
      </c>
      <c r="C88" s="33">
        <v>45853</v>
      </c>
      <c r="D88" s="33">
        <v>45923</v>
      </c>
      <c r="E88" s="32" t="s">
        <v>221</v>
      </c>
      <c r="F88" s="32" t="s">
        <v>6</v>
      </c>
      <c r="G88" s="34">
        <v>2</v>
      </c>
      <c r="H88" s="34" t="s">
        <v>222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223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52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2</v>
      </c>
      <c r="H90" s="34" t="s">
        <v>130</v>
      </c>
      <c r="I90" s="26" t="s">
        <v>45</v>
      </c>
    </row>
    <row r="91" spans="1:9" x14ac:dyDescent="0.35">
      <c r="A91" s="32" t="s">
        <v>5</v>
      </c>
      <c r="B91" s="33">
        <v>45852</v>
      </c>
      <c r="C91" s="33">
        <v>45854</v>
      </c>
      <c r="D91" s="33">
        <v>45852</v>
      </c>
      <c r="E91" s="32" t="s">
        <v>224</v>
      </c>
      <c r="F91" s="32" t="s">
        <v>6</v>
      </c>
      <c r="G91" s="34">
        <v>3</v>
      </c>
      <c r="H91" s="34" t="s">
        <v>225</v>
      </c>
      <c r="I91" s="26" t="s">
        <v>45</v>
      </c>
    </row>
    <row r="92" spans="1:9" x14ac:dyDescent="0.35">
      <c r="A92" s="32" t="s">
        <v>5</v>
      </c>
      <c r="B92" s="33">
        <v>45852</v>
      </c>
      <c r="C92" s="33">
        <v>45854</v>
      </c>
      <c r="D92" s="33">
        <v>45852</v>
      </c>
      <c r="E92" s="32" t="s">
        <v>224</v>
      </c>
      <c r="F92" s="32" t="s">
        <v>6</v>
      </c>
      <c r="G92" s="34">
        <v>3</v>
      </c>
      <c r="H92" s="34" t="s">
        <v>225</v>
      </c>
      <c r="I92" s="26" t="s">
        <v>45</v>
      </c>
    </row>
    <row r="93" spans="1:9" x14ac:dyDescent="0.35">
      <c r="A93" s="32" t="s">
        <v>5</v>
      </c>
      <c r="B93" s="33">
        <v>45853</v>
      </c>
      <c r="C93" s="33">
        <v>45854</v>
      </c>
      <c r="D93" s="33">
        <v>45833</v>
      </c>
      <c r="E93" s="32" t="s">
        <v>226</v>
      </c>
      <c r="F93" s="32" t="s">
        <v>6</v>
      </c>
      <c r="G93" s="34">
        <v>1</v>
      </c>
      <c r="H93" s="34" t="s">
        <v>227</v>
      </c>
      <c r="I93" s="26" t="s">
        <v>46</v>
      </c>
    </row>
    <row r="94" spans="1:9" x14ac:dyDescent="0.35">
      <c r="A94" s="32" t="s">
        <v>64</v>
      </c>
      <c r="B94" s="33">
        <v>45853</v>
      </c>
      <c r="C94" s="33">
        <v>45854</v>
      </c>
      <c r="D94" s="33">
        <v>45913</v>
      </c>
      <c r="E94" s="32" t="s">
        <v>228</v>
      </c>
      <c r="F94" s="32" t="s">
        <v>54</v>
      </c>
      <c r="G94" s="34">
        <v>71</v>
      </c>
      <c r="H94" s="34" t="s">
        <v>229</v>
      </c>
      <c r="I94" s="26" t="s">
        <v>34</v>
      </c>
    </row>
    <row r="95" spans="1:9" x14ac:dyDescent="0.35">
      <c r="A95" s="32" t="s">
        <v>94</v>
      </c>
      <c r="B95" s="33">
        <v>45854</v>
      </c>
      <c r="C95" s="33">
        <v>45854</v>
      </c>
      <c r="D95" s="33">
        <v>45915</v>
      </c>
      <c r="E95" s="32" t="s">
        <v>230</v>
      </c>
      <c r="F95" s="32" t="s">
        <v>6</v>
      </c>
      <c r="G95" s="34">
        <v>198</v>
      </c>
      <c r="H95" s="34" t="s">
        <v>231</v>
      </c>
      <c r="I95" s="26" t="s">
        <v>48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>
      <selection sqref="A1:XFD1048576"/>
    </sheetView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196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2025-07-17T16:25:04Z</dcterms:modified>
  <cp:category>Calculating WARN Report</cp:category>
</cp:coreProperties>
</file>