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12\Downloads\"/>
    </mc:Choice>
  </mc:AlternateContent>
  <xr:revisionPtr revIDLastSave="0" documentId="13_ncr:1_{23692179-EEEC-4AB4-98AB-D953F849D47E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<sst xmlns="http://schemas.openxmlformats.org/spreadsheetml/2006/main" count="1466" uniqueCount="487">
  <si>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</si>
  <si>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</si>
  <si>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</si>
  <si>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</si>
  <si>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</si>
  <si>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</si>
  <si>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</si>
  <si>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</si>
  <si>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</si>
  <si>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</si>
  <si>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</si>
  <si>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</si>
  <si>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</si>
  <si>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</si>
  <si>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</si>
  <si>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</si>
  <si>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</si>
  <si>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</si>
  <si>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</si>
  <si>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</si>
  <si>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</si>
  <si>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</si>
  <si>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</si>
  <si>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</si>
  <si>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</si>
  <si>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</si>
  <si>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</si>
  <si>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</si>
  <si>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</si>
  <si>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</si>
  <si>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</si>
  <si>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</si>
  <si>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</si>
  <si>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</si>
  <si>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</si>
  <si>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</si>
  <si>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</si>
  <si>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</si>
  <si>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</si>
  <si>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</si>
  <si>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</si>
  <si>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</si>
  <si>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</si>
  <si>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</si>
  <si>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</si>
  <si>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</si>
  <si>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</si>
  <si>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</si>
  <si>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</si>
  <si>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</si>
  <si>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</si>
  <si>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</si>
  <si>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</si>
  <si>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</si>
  <si>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</si>
  <si>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</si>
  <si>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</si>
  <si>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</si>
  <si>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</si>
  <si>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</si>
  <si>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</si>
  <si>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</si>
  <si>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</si>
  <si>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</si>
  <si>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</si>
  <si>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</si>
  <si>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</si>
  <si>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</si>
  <si>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</si>
  <si>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</si>
  <si>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</si>
  <si>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</si>
  <si>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</si>
  <si>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</si>
  <si>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</si>
  <si>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</si>
  <si>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</si>
  <si>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</si>
  <si>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</si>
  <si>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</si>
  <si>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</si>
  <si>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</si>
  <si>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</si>
  <si>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</si>
  <si>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</si>
  <si>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</si>
  <si>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</si>
  <si>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</si>
  <si>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</si>
  <si>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</si>
  <si>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</si>
  <si>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</si>
  <si>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</si>
  <si>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</si>
  <si>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</si>
  <si>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</si>
  <si>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</si>
  <si>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</si>
  <si>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</si>
  <si>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</si>
  <si>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</si>
  <si>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</si>
  <si>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</si>
  <si>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</si>
  <si>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</si>
  <si>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</si>
  <si>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</si>
  <si>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</si>
  <si>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</si>
  <si>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</si>
  <si>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</si>
  <si>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</si>
  <si>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</si>
  <si>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</si>
  <si>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</si>
  <si>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</si>
  <si>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</si>
  <si>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</si>
  <si>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</si>
  <si>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</si>
  <si>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</si>
  <si>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</si>
  <si>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</si>
  <si>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</si>
  <si>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</si>
  <si>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</si>
  <si>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</si>
  <si>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</si>
  <si>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</si>
  <si>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</si>
  <si>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</si>
  <si>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</si>
  <si>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</si>
  <si>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</si>
  <si>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</si>
  <si>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</si>
  <si>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</si>
  <si>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</si>
  <si>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</si>
  <si>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</si>
  <si>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</si>
  <si>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</si>
  <si>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</si>
  <si>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</si>
  <si>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</si>
  <si>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</si>
  <si>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</si>
  <si>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</si>
  <si>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</si>
  <si>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</si>
  <si>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</si>
  <si>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</si>
  <si>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</si>
  <si>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</si>
  <si>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</si>
  <si>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</si>
  <si>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</si>
  <si>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</si>
  <si>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</si>
  <si>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</si>
  <si>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</si>
  <si>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</si>
  <si>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</si>
  <si>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</si>
  <si>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</si>
  <si>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</si>
  <si>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</si>
  <si>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</si>
  <si>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</si>
  <si>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</si>
  <si>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</si>
  <si>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</si>
  <si>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</si>
  <si>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</si>
  <si>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</si>
  <si>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</si>
  <si>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</si>
  <si>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</si>
  <si>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</si>
  <si>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</si>
  <si>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</si>
  <si>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</si>
  <si>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</si>
  <si>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</si>
  <si>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</si>
  <si>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</si>
  <si>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</si>
  <si>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</si>
  <si>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</si>
  <si>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</si>
  <si>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</si>
  <si>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</si>
  <si>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</si>
  <si>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</si>
  <si>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</si>
  <si>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</si>
  <si>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</si>
  <si>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</si>
  <si>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</si>
  <si>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</si>
  <si>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</si>
  <si>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</si>
  <si>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</si>
  <si>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</si>
  <si>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</si>
  <si>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</si>
  <si>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</si>
  <si>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</si>
  <si>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</si>
  <si>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</si>
  <si>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</si>
  <si>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</si>
  <si>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</si>
  <si>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</si>
  <si>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</si>
  <si>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</si>
  <si>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</si>
  <si>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</si>
  <si>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</si>
  <si>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</si>
  <si>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</si>
  <si>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</si>
  <si>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</si>
  <si>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</si>
  <si>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</si>
  <si>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</si>
  <si>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</si>
  <si>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</si>
  <si>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</si>
  <si>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</si>
  <si>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</si>
  <si>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</si>
  <si>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</si>
  <si>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</si>
  <si>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</si>
  <si>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</si>
  <si>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</si>
  <si>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</si>
  <si>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</si>
  <si>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</si>
  <si>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</si>
  <si>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</si>
  <si>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</si>
  <si>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</si>
  <si>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</si>
  <si>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</si>
  <si>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</si>
  <si>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</si>
  <si>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</si>
  <si>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</si>
  <si>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</si>
  <si>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</si>
  <si>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</si>
  <si>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</si>
  <si>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</si>
  <si>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</si>
  <si>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</si>
  <si>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</si>
  <si>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</si>
  <si>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</si>
  <si>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</si>
  <si>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</si>
  <si>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</si>
  <si>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</si>
  <si>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</si>
  <si>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</si>
  <si>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</si>
  <si>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</si>
  <si>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</si>
  <si>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</si>
  <si>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</si>
  <si>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</si>
  <si>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</si>
  <si>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</si>
  <si>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</si>
  <si>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</si>
  <si>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</si>
  <si>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</si>
  <si>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</si>
  <si>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</si>
  <si>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</si>
  <si>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</si>
  <si>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</si>
  <si>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</si>
  <si>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</si>
  <si>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</si>
  <si>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</si>
  <si>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</si>
  <si>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</si>
  <si>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</si>
  <si>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</si>
  <si>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</si>
  <si>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</si>
  <si>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</si>
  <si>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</si>
  <si>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</si>
  <si>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</si>
  <si>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</si>
  <si>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</si>
  <si>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</si>
  <si>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</si>
  <si>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</si>
  <si>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</si>
  <si>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</si>
  <si>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</si>
  <si>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</si>
  <si>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</si>
  <si>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</si>
  <si>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</si>
  <si>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</si>
  <si>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</si>
  <si>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</si>
  <si>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</si>
  <si>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</si>
  <si>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</si>
  <si>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</si>
  <si>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</si>
  <si>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</si>
  <si>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</si>
  <si>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</si>
  <si>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</si>
  <si>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</si>
  <si>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</si>
  <si>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</si>
  <si>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</si>
  <si>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</si>
  <si>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</si>
  <si>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</si>
  <si>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</si>
  <si>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</si>
  <si>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</si>
  <si>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</si>
  <si>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</si>
  <si>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</si>
  <si>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</si>
  <si>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</si>
  <si>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</si>
  <si>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</si>
  <si>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</si>
  <si>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</si>
  <si>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</si>
  <si>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</si>
  <si>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</si>
  <si>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</si>
  <si>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</si>
  <si>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</si>
  <si>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</si>
  <si>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</si>
  <si>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</si>
  <si>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</si>
  <si>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</si>
  <si>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</si>
  <si>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</si>
  <si>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</si>
  <si>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</si>
  <si>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</si>
  <si>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</si>
  <si>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</si>
  <si>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</si>
  <si>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</si>
  <si>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</si>
  <si>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</si>
  <si>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</si>
  <si>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</si>
  <si>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</si>
  <si>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</si>
  <si>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</si>
  <si>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</si>
  <si>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</si>
  <si>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</si>
  <si>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</si>
  <si>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</si>
  <si>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</si>
  <si>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</si>
  <si>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</si>
  <si>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</si>
  <si>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</si>
  <si>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</si>
  <si>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</si>
  <si>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</si>
  <si>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</si>
  <si>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</si>
  <si>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</si>
  <si>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</si>
  <si>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</si>
  <si>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</si>
  <si>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</si>
  <si>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</si>
  <si>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</si>
  <si>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</si>
  <si>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</si>
  <si>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</si>
  <si>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</si>
  <si>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</si>
  <si>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</si>
  <si>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</si>
  <si>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</si>
  <si>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</si>
  <si>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</si>
  <si>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</si>
  <si>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</si>
  <si>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</si>
  <si>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</si>
  <si>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</si>
  <si>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</si>
  <si>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</si>
  <si>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</si>
  <si>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</si>
  <si>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</si>
  <si>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</si>
  <si>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</si>
  <si>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</si>
  <si>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</si>
  <si>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</si>
  <si>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</si>
  <si>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</si>
  <si>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</si>
  <si>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</si>
  <si>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</si>
  <si>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</si>
  <si>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</si>
  <si>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</si>
  <si>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</si>
  <si>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</si>
  <si>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</si>
  <si>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</si>
  <si>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</si>
  <si>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</si>
  <si>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</si>
  <si>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</si>
  <si>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</si>
  <si>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</si>
  <si>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</si>
  <si>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</si>
  <si>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</si>
  <si>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</si>
  <si>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</si>
  <si>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</si>
  <si>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</si>
  <si>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</si>
  <si>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</si>
  <si>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</si>
  <si>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</si>
  <si>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</si>
  <si>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</si>
  <si>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</si>
  <si>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</si>
  <si>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</si>
  <si>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</si>
  <si>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</si>
  <si>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</si>
  <si>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</si>
  <si>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</si>
  <si>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</si>
  <si>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</si>
  <si>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</si>
  <si>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</si>
  <si>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r>
      <t xml:space="preserve">WARN REPORT - 01/01/2023 - 10/02/2024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</si>
  <si>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</si>
  <si>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</si>
  <si>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</si>
  <si>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</si>
  <si>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</si>
  <si>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</si>
  <si>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</si>
  <si>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</si>
  <si>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</si>
  <si>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</si>
  <si>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</si>
  <si>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</si>
  <si>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</si>
  <si>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</si>
  <si>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</si>
  <si>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</si>
  <si>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</si>
  <si>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</si>
  <si>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</si>
  <si>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</si>
  <si>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</si>
  <si>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</si>
  <si>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</si>
  <si>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</si>
  <si>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</si>
  <si>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</si>
  <si>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</si>
  <si>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</si>
  <si>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r>
      <t xml:space="preserve">WARN REPORT - </t>
    </r>
    <r>
      <rPr>
        <b/>
        <sz val="12"/>
        <rFont val="Calibri"/>
        <family val="2"/>
        <scheme val="minor"/>
      </rPr>
      <t>07/01/24 to 10/02/24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I281.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</si>
</sst>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81" totalsRowShown="0" headerRowDxfId="27" dataDxfId="26">
  <autoFilter ref="A2:I28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18731</v>
      </c>
    </row>
    <row r="4" spans="1:2" x14ac:dyDescent="0.35">
      <c r="A4" s="2" t="s">
        <v>13</v>
      </c>
      <c r="B4" s="11">
        <f>COUNTIF('Detailed WARN Report '!F:F,"Layoff Permanent")</f>
        <v>166</v>
      </c>
    </row>
    <row r="5" spans="1:2" x14ac:dyDescent="0.35">
      <c r="A5" s="2" t="s">
        <v>14</v>
      </c>
      <c r="B5" s="11">
        <f>COUNTIF('Detailed WARN Report '!F:F,"Layoff Temporary")</f>
        <v>11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98</v>
      </c>
    </row>
    <row r="8" spans="1:2" x14ac:dyDescent="0.35">
      <c r="A8" s="2" t="s">
        <v>17</v>
      </c>
      <c r="B8" s="11">
        <f>COUNTIF('Detailed WARN Report '!F:F,"Closure Temporary")</f>
        <v>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81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bestFit="1" customWidth="1"/>
    <col min="7" max="7" width="9.81640625" style="3" bestFit="1" customWidth="1"/>
    <col min="8" max="8" width="48.453125" style="3" bestFit="1" customWidth="1"/>
    <col min="9" max="9" width="51.81640625" style="3" bestFit="1" customWidth="1"/>
  </cols>
  <sheetData>
    <row r="1" spans="1:9" ht="100" x14ac:dyDescent="0.35">
      <c r="A1" s="16" t="s">
        <v>486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458</v>
      </c>
      <c r="F263" s="49" t="s">
        <v>9</v>
      </c>
      <c r="G263" s="51">
        <v>50</v>
      </c>
      <c r="H263" s="51" t="s">
        <v>459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460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461</v>
      </c>
      <c r="F267" s="49" t="s">
        <v>8</v>
      </c>
      <c r="G267" s="51">
        <v>23</v>
      </c>
      <c r="H267" s="51" t="s">
        <v>462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463</v>
      </c>
      <c r="F268" s="49" t="s">
        <v>8</v>
      </c>
      <c r="G268" s="51">
        <v>112</v>
      </c>
      <c r="H268" s="51" t="s">
        <v>464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465</v>
      </c>
      <c r="F269" s="49" t="s">
        <v>9</v>
      </c>
      <c r="G269" s="51">
        <v>83</v>
      </c>
      <c r="H269" s="51" t="s">
        <v>466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467</v>
      </c>
      <c r="F270" s="49" t="s">
        <v>8</v>
      </c>
      <c r="G270" s="51">
        <v>37</v>
      </c>
      <c r="H270" s="51" t="s">
        <v>468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469</v>
      </c>
      <c r="F271" s="49" t="s">
        <v>9</v>
      </c>
      <c r="G271" s="51">
        <v>43</v>
      </c>
      <c r="H271" s="51" t="s">
        <v>470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471</v>
      </c>
      <c r="F272" s="49" t="s">
        <v>9</v>
      </c>
      <c r="G272" s="51">
        <v>160</v>
      </c>
      <c r="H272" s="51" t="s">
        <v>472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473</v>
      </c>
      <c r="F273" s="49" t="s">
        <v>9</v>
      </c>
      <c r="G273" s="51">
        <v>3</v>
      </c>
      <c r="H273" s="51" t="s">
        <v>474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473</v>
      </c>
      <c r="F274" s="49" t="s">
        <v>9</v>
      </c>
      <c r="G274" s="51">
        <v>19</v>
      </c>
      <c r="H274" s="51" t="s">
        <v>475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473</v>
      </c>
      <c r="F275" s="49" t="s">
        <v>9</v>
      </c>
      <c r="G275" s="51">
        <v>4</v>
      </c>
      <c r="H275" s="51" t="s">
        <v>476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473</v>
      </c>
      <c r="F276" s="49" t="s">
        <v>9</v>
      </c>
      <c r="G276" s="51">
        <v>104</v>
      </c>
      <c r="H276" s="51" t="s">
        <v>477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469</v>
      </c>
      <c r="F277" s="49" t="s">
        <v>9</v>
      </c>
      <c r="G277" s="51">
        <v>1</v>
      </c>
      <c r="H277" s="51" t="s">
        <v>478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479</v>
      </c>
      <c r="F278" s="49" t="s">
        <v>9</v>
      </c>
      <c r="G278" s="51">
        <v>110</v>
      </c>
      <c r="H278" s="51" t="s">
        <v>480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481</v>
      </c>
      <c r="F279" s="49" t="s">
        <v>9</v>
      </c>
      <c r="G279" s="51">
        <v>63</v>
      </c>
      <c r="H279" s="51" t="s">
        <v>482</v>
      </c>
      <c r="I279" s="26" t="s">
        <v>174</v>
      </c>
    </row>
    <row r="280" spans="1:9" x14ac:dyDescent="0.35">
      <c r="A280" s="49" t="s">
        <v>483</v>
      </c>
      <c r="B280" s="50">
        <v>45567</v>
      </c>
      <c r="C280" s="50">
        <v>45567</v>
      </c>
      <c r="D280" s="50">
        <v>45628</v>
      </c>
      <c r="E280" s="49" t="s">
        <v>481</v>
      </c>
      <c r="F280" s="49" t="s">
        <v>9</v>
      </c>
      <c r="G280" s="51">
        <v>9</v>
      </c>
      <c r="H280" s="51" t="s">
        <v>484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481</v>
      </c>
      <c r="F281" s="49" t="s">
        <v>9</v>
      </c>
      <c r="G281" s="51">
        <v>21</v>
      </c>
      <c r="H281" s="51" t="s">
        <v>485</v>
      </c>
      <c r="I281" s="26" t="s">
        <v>174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457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Lee, Andrew12@EDD</cp:lastModifiedBy>
  <dcterms:created xsi:type="dcterms:W3CDTF">2023-03-21T10:09:53Z</dcterms:created>
  <dcterms:modified xsi:type="dcterms:W3CDTF">2024-10-04T18:39:12Z</dcterms:modified>
  <cp:category>Calculating WARN Report</cp:category>
</cp:coreProperties>
</file>