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A95BD1CE-79B4-4580-8160-F5A6B56E2A66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<sst xmlns="http://schemas.openxmlformats.org/spreadsheetml/2006/main" count="276" uniqueCount="142">
  <si>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</si>
  <si>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</si>
  <si>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</si>
  <si>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</si>
  <si>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</si>
  <si>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</si>
  <si>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</si>
  <si>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</si>
  <si>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</si>
  <si>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</si>
  <si>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</si>
  <si>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</si>
  <si>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</si>
  <si>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</si>
  <si>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</si>
  <si>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</si>
  <si>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</si>
  <si>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</si>
  <si>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</si>
  <si>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</si>
  <si>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</si>
  <si>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</si>
  <si>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</si>
  <si>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</si>
  <si>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</si>
  <si>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</si>
  <si>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</si>
  <si>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</si>
  <si>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</si>
  <si>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</si>
  <si>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</si>
  <si>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</si>
  <si>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</si>
  <si>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</si>
  <si>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</si>
  <si>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</si>
  <si>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</si>
  <si>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</si>
  <si>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</si>
  <si>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</si>
  <si>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</si>
  <si>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</si>
  <si>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</si>
  <si>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</si>
  <si>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</si>
  <si>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</si>
  <si>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</si>
  <si>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</si>
  <si>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</si>
  <si>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</si>
  <si>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</si>
  <si>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</si>
  <si>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</si>
  <si>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</si>
  <si>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</si>
  <si>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</si>
  <si>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</si>
  <si>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</si>
  <si>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</si>
  <si>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</si>
  <si>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</si>
  <si>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</si>
  <si>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</si>
  <si>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</si>
  <si>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</si>
  <si>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</si>
  <si>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</si>
  <si>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</si>
  <si>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</si>
  <si>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</si>
  <si>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</si>
  <si>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</si>
  <si>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</si>
  <si>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</si>
  <si>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</si>
  <si>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</si>
  <si>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</si>
  <si>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</si>
  <si>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</si>
  <si>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</si>
  <si>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</si>
  <si>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</si>
  <si>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</si>
  <si>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</si>
  <si>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</si>
  <si>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</si>
  <si>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</si>
  <si>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</si>
  <si>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</si>
  <si>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</si>
  <si>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</si>
  <si>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</si>
  <si>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</si>
  <si>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</si>
  <si>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</si>
  <si>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</si>
  <si>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</si>
  <si>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</si>
  <si>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</si>
  <si>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</si>
  <si>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</si>
  <si>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</si>
  <si>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</si>
  <si>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</si>
  <si>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</si>
  <si>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</si>
  <si>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r>
      <t xml:space="preserve">WARN REPORT - 01/01/2023 - 07/09/2025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</si>
  <si>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</si>
  <si>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</si>
  <si>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</si>
  <si>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</si>
  <si>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</si>
  <si>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</si>
  <si>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</si>
  <si>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</si>
  <si>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</si>
  <si>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</si>
  <si>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</si>
  <si>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</si>
  <si>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</si>
  <si>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</si>
  <si>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</si>
  <si>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</si>
  <si>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</si>
  <si>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</si>
  <si>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</si>
  <si>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</si>
  <si>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</si>
  <si>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</si>
  <si>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</si>
  <si>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</si>
  <si>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</si>
  <si>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</si>
  <si>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</si>
  <si>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</si>
  <si>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</si>
  <si>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</si>
  <si>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</si>
  <si>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</si>
  <si>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</si>
  <si>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</si>
  <si>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r>
      <t xml:space="preserve">WARN REPORT - </t>
    </r>
    <r>
      <rPr>
        <b/>
        <sz val="12"/>
        <rFont val="Calibri"/>
        <family val="2"/>
        <scheme val="minor"/>
      </rPr>
      <t>07/01/25 to 07/09/2025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</si>
</sst>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3" totalsRowShown="0" headerRowDxfId="27" dataDxfId="26">
  <autoFilter ref="A2:I4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5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4318</v>
      </c>
    </row>
    <row r="4" spans="1:2" x14ac:dyDescent="0.35">
      <c r="A4" s="2" t="s">
        <v>9</v>
      </c>
      <c r="B4" s="11">
        <f>COUNTIF('Detailed WARN Report '!F:F,"Layoff Permanent")</f>
        <v>25</v>
      </c>
    </row>
    <row r="5" spans="1:2" x14ac:dyDescent="0.35">
      <c r="A5" s="2" t="s">
        <v>10</v>
      </c>
      <c r="B5" s="11">
        <f>COUNTIF('Detailed WARN Report '!F:F,"Layoff Temporary")</f>
        <v>0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14</v>
      </c>
    </row>
    <row r="8" spans="1:2" x14ac:dyDescent="0.35">
      <c r="A8" s="2" t="s">
        <v>13</v>
      </c>
      <c r="B8" s="11">
        <f>COUNTIF('Detailed WARN Report '!F:F,"Closure Temporary")</f>
        <v>1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3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37.08984375" style="3" bestFit="1" customWidth="1"/>
    <col min="9" max="9" width="47.7265625" style="3" bestFit="1" customWidth="1"/>
  </cols>
  <sheetData>
    <row r="1" spans="1:9" ht="100" x14ac:dyDescent="0.35">
      <c r="A1" s="16" t="s">
        <v>141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107</v>
      </c>
      <c r="F27" s="32" t="s">
        <v>108</v>
      </c>
      <c r="G27" s="34">
        <v>87</v>
      </c>
      <c r="H27" s="34" t="s">
        <v>109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110</v>
      </c>
      <c r="F28" s="32" t="s">
        <v>6</v>
      </c>
      <c r="G28" s="34">
        <v>184</v>
      </c>
      <c r="H28" s="34" t="s">
        <v>111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112</v>
      </c>
      <c r="F29" s="32" t="s">
        <v>6</v>
      </c>
      <c r="G29" s="34">
        <v>1</v>
      </c>
      <c r="H29" s="34" t="s">
        <v>113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114</v>
      </c>
      <c r="F30" s="32" t="s">
        <v>6</v>
      </c>
      <c r="G30" s="34">
        <v>1</v>
      </c>
      <c r="H30" s="34" t="s">
        <v>113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115</v>
      </c>
      <c r="F31" s="32" t="s">
        <v>6</v>
      </c>
      <c r="G31" s="34">
        <v>37</v>
      </c>
      <c r="H31" s="34" t="s">
        <v>116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117</v>
      </c>
      <c r="F32" s="32" t="s">
        <v>6</v>
      </c>
      <c r="G32" s="34">
        <v>8</v>
      </c>
      <c r="H32" s="34" t="s">
        <v>118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119</v>
      </c>
      <c r="F33" s="32" t="s">
        <v>6</v>
      </c>
      <c r="G33" s="34">
        <v>179</v>
      </c>
      <c r="H33" s="34" t="s">
        <v>120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121</v>
      </c>
      <c r="F34" s="32" t="s">
        <v>54</v>
      </c>
      <c r="G34" s="34">
        <v>77</v>
      </c>
      <c r="H34" s="34" t="s">
        <v>122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123</v>
      </c>
      <c r="F35" s="32" t="s">
        <v>6</v>
      </c>
      <c r="G35" s="34">
        <v>73</v>
      </c>
      <c r="H35" s="34" t="s">
        <v>124</v>
      </c>
      <c r="I35" s="26" t="s">
        <v>43</v>
      </c>
    </row>
    <row r="36" spans="1:9" x14ac:dyDescent="0.35">
      <c r="A36" s="32" t="s">
        <v>125</v>
      </c>
      <c r="B36" s="33">
        <v>45845</v>
      </c>
      <c r="C36" s="33">
        <v>45846</v>
      </c>
      <c r="D36" s="33">
        <v>45849</v>
      </c>
      <c r="E36" s="32" t="s">
        <v>126</v>
      </c>
      <c r="F36" s="32" t="s">
        <v>6</v>
      </c>
      <c r="G36" s="34">
        <v>174</v>
      </c>
      <c r="H36" s="34" t="s">
        <v>127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128</v>
      </c>
      <c r="F37" s="32" t="s">
        <v>54</v>
      </c>
      <c r="G37" s="34">
        <v>161</v>
      </c>
      <c r="H37" s="34" t="s">
        <v>129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130</v>
      </c>
      <c r="F38" s="32" t="s">
        <v>6</v>
      </c>
      <c r="G38" s="34">
        <v>2</v>
      </c>
      <c r="H38" s="34" t="s">
        <v>131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130</v>
      </c>
      <c r="F39" s="32" t="s">
        <v>6</v>
      </c>
      <c r="G39" s="34">
        <v>1</v>
      </c>
      <c r="H39" s="34" t="s">
        <v>132</v>
      </c>
      <c r="I39" s="26" t="s">
        <v>45</v>
      </c>
    </row>
    <row r="40" spans="1:9" x14ac:dyDescent="0.35">
      <c r="A40" s="32" t="s">
        <v>133</v>
      </c>
      <c r="B40" s="33">
        <v>45845</v>
      </c>
      <c r="C40" s="33">
        <v>45847</v>
      </c>
      <c r="D40" s="33">
        <v>45845</v>
      </c>
      <c r="E40" s="32" t="s">
        <v>130</v>
      </c>
      <c r="F40" s="32" t="s">
        <v>6</v>
      </c>
      <c r="G40" s="34">
        <v>1</v>
      </c>
      <c r="H40" s="34" t="s">
        <v>134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135</v>
      </c>
      <c r="F41" s="32" t="s">
        <v>6</v>
      </c>
      <c r="G41" s="34">
        <v>55</v>
      </c>
      <c r="H41" s="34" t="s">
        <v>136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137</v>
      </c>
      <c r="F42" s="32" t="s">
        <v>54</v>
      </c>
      <c r="G42" s="34">
        <v>276</v>
      </c>
      <c r="H42" s="34" t="s">
        <v>138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139</v>
      </c>
      <c r="F43" s="32" t="s">
        <v>6</v>
      </c>
      <c r="G43" s="34">
        <v>71</v>
      </c>
      <c r="H43" s="34" t="s">
        <v>140</v>
      </c>
      <c r="I43" s="26" t="s">
        <v>34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106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2025-07-10T15:50:49Z</dcterms:modified>
  <cp:category>Calculating WARN Report</cp:category>
</cp:coreProperties>
</file>