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147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31" i="1" l="1"/>
  <c r="F34" i="1" s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7" i="1"/>
  <c r="F9" i="1"/>
  <c r="F8" i="1"/>
  <c r="F6" i="1"/>
  <c r="F5" i="1"/>
  <c r="F4" i="1"/>
  <c r="F3" i="1"/>
</calcChain>
</file>

<file path=xl/sharedStrings.xml><?xml version="1.0" encoding="utf-8"?>
<sst xmlns="http://schemas.openxmlformats.org/spreadsheetml/2006/main" count="69" uniqueCount="63">
  <si>
    <t>Stromputer BOM (Bill Of Materials)</t>
  </si>
  <si>
    <t>Part #</t>
  </si>
  <si>
    <t>Number</t>
  </si>
  <si>
    <t>Description</t>
  </si>
  <si>
    <t>Total</t>
  </si>
  <si>
    <t>Link</t>
  </si>
  <si>
    <t>http://www.amazon.com/Arduino-Duemilanove/dp/B001VK18HC</t>
  </si>
  <si>
    <t>Arduino Duemilanove</t>
  </si>
  <si>
    <t>ASIN: B001VK18HC</t>
  </si>
  <si>
    <t>DIGIKEY: 1N5244B-TPCT-ND</t>
  </si>
  <si>
    <t>14V Zener Diode</t>
  </si>
  <si>
    <t>16Ohm current limiter</t>
  </si>
  <si>
    <t>DIGIKEY: P16W-3BK-ND</t>
  </si>
  <si>
    <t>DIGIKEY: LM2940T-9.0-ND</t>
  </si>
  <si>
    <t>LM2940 9V REGULATOR</t>
  </si>
  <si>
    <t>DIGIKEY: 445-2870-ND</t>
  </si>
  <si>
    <t>Cout 22uF alum capacitor</t>
  </si>
  <si>
    <t>DIGIKEY: P12927-ND</t>
  </si>
  <si>
    <t>Qty</t>
  </si>
  <si>
    <t>Unit Price</t>
  </si>
  <si>
    <t>Price</t>
  </si>
  <si>
    <t>DIGIKEY: C503B-BCS-CV0Z0461-ND</t>
  </si>
  <si>
    <t>DIGIKEY: C503B-WAN-CCACB151-ND</t>
  </si>
  <si>
    <t>DIGIKEY: C503B-GCN-CY0C0791-ND</t>
  </si>
  <si>
    <t>PHOTOCELL (CdS)</t>
  </si>
  <si>
    <t>DIGIKEY: PDV-P8001-ND</t>
  </si>
  <si>
    <t>DIGIKEY: P5541-ND</t>
  </si>
  <si>
    <t>NHD LCD Display (16x2)</t>
  </si>
  <si>
    <t>DIGIKEY: NHD-0216B3Z-FL-GBW-ND</t>
  </si>
  <si>
    <t>DS1631 I2C Temp Sensor</t>
  </si>
  <si>
    <t>DIGIKEY: DS1631+-ND</t>
  </si>
  <si>
    <t>Enclosure for LCD/LED display</t>
  </si>
  <si>
    <t>DIGIKEY: HM1038-ND</t>
  </si>
  <si>
    <t>Enclosure for Arduino</t>
  </si>
  <si>
    <t>DIGIKEY: HM107-ND</t>
  </si>
  <si>
    <t>Ethernet Dual Port</t>
  </si>
  <si>
    <t xml:space="preserve">DIGIKEY: A31449-ND </t>
  </si>
  <si>
    <t>ProtoScrewShield</t>
  </si>
  <si>
    <t>http://www.sparkfun.com/products/9729</t>
  </si>
  <si>
    <t>SparkFun: DEV-09729</t>
  </si>
  <si>
    <t>LED Resistors - 1KOhm, 1/8W</t>
  </si>
  <si>
    <t>*</t>
  </si>
  <si>
    <t>I2C Pull Up Resistors - 10KOhm, 1/8W</t>
  </si>
  <si>
    <t>PhotoCell Resistor - 10KOhm, 1/8W</t>
  </si>
  <si>
    <t>Blue Clear 5mm LED (for 6th gear)</t>
  </si>
  <si>
    <t>Green Clear 5mm LED (for 1st gear)</t>
  </si>
  <si>
    <t>White Clear 5mm LED (for 4th,5th gears)</t>
  </si>
  <si>
    <t>Yellow Clear 5mm LED (for 2nd,3rd gears)</t>
  </si>
  <si>
    <t>DIGIKEY: 67-1117-ND</t>
  </si>
  <si>
    <t>Battery Voltage Div Resistor 1 - 120KOhm, 1/8W</t>
  </si>
  <si>
    <t>Battery Voltage Div Resistor 2 - 39KOhm, 1/8W</t>
  </si>
  <si>
    <t>Gear Voltage Div Resistors - 33KOhm, 1/8W</t>
  </si>
  <si>
    <t>Cin1 220uF capacitor</t>
  </si>
  <si>
    <t>Cin2 0.47uF ceramic capacitor</t>
  </si>
  <si>
    <t xml:space="preserve">Appx Shipping + Tax </t>
  </si>
  <si>
    <t>Misc (Jumpers, heat shrink, etc.)</t>
  </si>
  <si>
    <t>Actual Total</t>
  </si>
  <si>
    <t>*=Generic, Any shop</t>
  </si>
  <si>
    <t>Plexiglass</t>
  </si>
  <si>
    <t>ebay</t>
  </si>
  <si>
    <t>Neoprene</t>
  </si>
  <si>
    <t>Posi-Locks</t>
  </si>
  <si>
    <t>Posi-Lock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</si>
</sst>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8" fontId="0" fillId="0" borderId="0" xfId="0" applyNumberFormat="1"/>
    <xf numFmtId="8" fontId="1" fillId="2" borderId="0" xfId="0" applyNumberFormat="1" applyFont="1" applyFill="1"/>
    <xf numFmtId="0" fontId="4" fillId="0" borderId="0" xfId="0" applyFont="1" applyFill="1" applyBorder="1"/>
    <xf numFmtId="0" fontId="0" fillId="0" borderId="0" xfId="0" applyFont="1"/>
    <xf numFmtId="6" fontId="0" fillId="0" borderId="0" xfId="0" applyNumberFormat="1" applyFont="1"/>
    <xf numFmtId="8" fontId="0" fillId="0" borderId="0" xfId="0" applyNumberFormat="1" applyFont="1"/>
    <xf numFmtId="0" fontId="3" fillId="0" borderId="0" xfId="1" applyFont="1"/>
    <xf numFmtId="0" fontId="5" fillId="0" borderId="0" xfId="0" applyFont="1"/>
    <xf numFmtId="8" fontId="5" fillId="0" borderId="0" xfId="0" applyNumberFormat="1" applyFont="1"/>
    <xf numFmtId="0" fontId="5" fillId="0" borderId="0" xfId="0" applyFont="1" applyFill="1" applyBorder="1"/>
    <xf numFmtId="0" fontId="0" fillId="0" borderId="1" xfId="0" applyFont="1" applyBorder="1"/>
    <xf numFmtId="0" fontId="5" fillId="0" borderId="1" xfId="0" applyFont="1" applyBorder="1"/>
    <xf numFmtId="0" fontId="5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6" fontId="0" fillId="0" borderId="0" xfId="0" applyNumberFormat="1"/>
    <xf numFmtId="8" fontId="1" fillId="4" borderId="0" xfId="0" applyNumberFormat="1" applyFont="1" applyFill="1"/>
    <xf numFmtId="0" fontId="0" fillId="4" borderId="0" xfId="0" applyFill="1"/>
    <xf numFmtId="0" fontId="6" fillId="0" borderId="0" xfId="0" applyFont="1" applyFill="1" applyBorder="1"/>
    <xf numFmtId="0" fontId="6" fillId="3" borderId="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sparkfun.com/products/9729" TargetMode="External"/><Relationship Id="rId1" Type="http://schemas.openxmlformats.org/officeDocument/2006/relationships/hyperlink" Target="http://www.amazon.com/Arduino-Duemilanove/dp/B001VK18H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4" workbookViewId="0">
      <selection activeCell="A29" sqref="A29"/>
    </sheetView>
  </sheetViews>
  <sheetFormatPr defaultRowHeight="15" x14ac:dyDescent="0.25"/>
  <cols>
    <col min="2" max="2" width="37.28515625" customWidth="1"/>
    <col min="3" max="3" width="40.85546875" customWidth="1"/>
    <col min="4" max="4" width="5.7109375" customWidth="1"/>
    <col min="5" max="5" width="10.28515625" customWidth="1"/>
    <col min="6" max="6" width="11.7109375" customWidth="1"/>
    <col min="7" max="7" width="25.85546875" customWidth="1"/>
  </cols>
  <sheetData>
    <row r="1" spans="1:8" ht="21" x14ac:dyDescent="0.35">
      <c r="A1" s="2" t="s">
        <v>0</v>
      </c>
    </row>
    <row r="2" spans="1:8" x14ac:dyDescent="0.25">
      <c r="A2" s="1" t="s">
        <v>2</v>
      </c>
      <c r="B2" s="1" t="s">
        <v>3</v>
      </c>
      <c r="C2" s="1" t="s">
        <v>1</v>
      </c>
      <c r="D2" s="1" t="s">
        <v>18</v>
      </c>
      <c r="E2" s="1" t="s">
        <v>19</v>
      </c>
      <c r="F2" s="1" t="s">
        <v>20</v>
      </c>
      <c r="G2" s="1" t="s">
        <v>5</v>
      </c>
      <c r="H2" s="7"/>
    </row>
    <row r="3" spans="1:8" x14ac:dyDescent="0.25">
      <c r="A3" s="7">
        <v>1</v>
      </c>
      <c r="B3" s="7" t="s">
        <v>7</v>
      </c>
      <c r="C3" s="14" t="s">
        <v>8</v>
      </c>
      <c r="D3" s="7">
        <v>1</v>
      </c>
      <c r="E3" s="8">
        <v>27</v>
      </c>
      <c r="F3" s="9">
        <f>D3*E3</f>
        <v>27</v>
      </c>
      <c r="G3" s="10" t="s">
        <v>6</v>
      </c>
      <c r="H3" s="7"/>
    </row>
    <row r="4" spans="1:8" x14ac:dyDescent="0.25">
      <c r="A4" s="7">
        <v>2</v>
      </c>
      <c r="B4" s="7" t="s">
        <v>10</v>
      </c>
      <c r="C4" s="15" t="s">
        <v>9</v>
      </c>
      <c r="D4" s="11">
        <v>1</v>
      </c>
      <c r="E4" s="12">
        <v>0.32</v>
      </c>
      <c r="F4" s="9">
        <f t="shared" ref="F4:F12" si="0">D4*E4</f>
        <v>0.32</v>
      </c>
      <c r="G4" s="7"/>
      <c r="H4" s="7"/>
    </row>
    <row r="5" spans="1:8" x14ac:dyDescent="0.25">
      <c r="A5" s="7">
        <v>3</v>
      </c>
      <c r="B5" s="7" t="s">
        <v>11</v>
      </c>
      <c r="C5" s="14" t="s">
        <v>12</v>
      </c>
      <c r="D5" s="7">
        <v>1</v>
      </c>
      <c r="E5" s="9">
        <v>0.59</v>
      </c>
      <c r="F5" s="9">
        <f t="shared" si="0"/>
        <v>0.59</v>
      </c>
      <c r="G5" s="7"/>
      <c r="H5" s="7"/>
    </row>
    <row r="6" spans="1:8" x14ac:dyDescent="0.25">
      <c r="A6" s="7">
        <v>4</v>
      </c>
      <c r="B6" s="11" t="s">
        <v>14</v>
      </c>
      <c r="C6" s="14" t="s">
        <v>13</v>
      </c>
      <c r="D6" s="7">
        <v>1</v>
      </c>
      <c r="E6" s="9">
        <v>1.89</v>
      </c>
      <c r="F6" s="9">
        <f t="shared" si="0"/>
        <v>1.89</v>
      </c>
      <c r="G6" s="7"/>
      <c r="H6" s="7"/>
    </row>
    <row r="7" spans="1:8" x14ac:dyDescent="0.25">
      <c r="A7" s="7">
        <v>5</v>
      </c>
      <c r="B7" s="7" t="s">
        <v>52</v>
      </c>
      <c r="C7" s="14" t="s">
        <v>26</v>
      </c>
      <c r="D7" s="11">
        <v>1</v>
      </c>
      <c r="E7" s="12">
        <v>0.45</v>
      </c>
      <c r="F7" s="9">
        <f>D7*E7</f>
        <v>0.45</v>
      </c>
      <c r="G7" s="7"/>
      <c r="H7" s="7"/>
    </row>
    <row r="8" spans="1:8" x14ac:dyDescent="0.25">
      <c r="A8" s="7">
        <v>6</v>
      </c>
      <c r="B8" s="7" t="s">
        <v>53</v>
      </c>
      <c r="C8" s="15" t="s">
        <v>15</v>
      </c>
      <c r="D8" s="11">
        <v>1</v>
      </c>
      <c r="E8" s="12">
        <v>0.45</v>
      </c>
      <c r="F8" s="9">
        <f t="shared" si="0"/>
        <v>0.45</v>
      </c>
      <c r="G8" s="7"/>
      <c r="H8" s="7"/>
    </row>
    <row r="9" spans="1:8" x14ac:dyDescent="0.25">
      <c r="A9" s="7">
        <v>7</v>
      </c>
      <c r="B9" s="7" t="s">
        <v>16</v>
      </c>
      <c r="C9" s="15" t="s">
        <v>17</v>
      </c>
      <c r="D9" s="11">
        <v>1</v>
      </c>
      <c r="E9" s="9">
        <v>0.31</v>
      </c>
      <c r="F9" s="9">
        <f t="shared" si="0"/>
        <v>0.31</v>
      </c>
      <c r="G9" s="7"/>
      <c r="H9" s="7"/>
    </row>
    <row r="10" spans="1:8" x14ac:dyDescent="0.25">
      <c r="A10" s="7">
        <v>8</v>
      </c>
      <c r="B10" s="7" t="s">
        <v>44</v>
      </c>
      <c r="C10" s="15" t="s">
        <v>21</v>
      </c>
      <c r="D10" s="11">
        <v>1</v>
      </c>
      <c r="E10" s="12">
        <v>0.18</v>
      </c>
      <c r="F10" s="9">
        <f t="shared" si="0"/>
        <v>0.18</v>
      </c>
      <c r="G10" s="7"/>
      <c r="H10" s="7"/>
    </row>
    <row r="11" spans="1:8" x14ac:dyDescent="0.25">
      <c r="A11" s="7">
        <v>9</v>
      </c>
      <c r="B11" s="7" t="s">
        <v>45</v>
      </c>
      <c r="C11" s="15" t="s">
        <v>23</v>
      </c>
      <c r="D11" s="11">
        <v>1</v>
      </c>
      <c r="E11" s="9">
        <v>0.23</v>
      </c>
      <c r="F11" s="9">
        <f t="shared" si="0"/>
        <v>0.23</v>
      </c>
      <c r="G11" s="7"/>
      <c r="H11" s="7"/>
    </row>
    <row r="12" spans="1:8" x14ac:dyDescent="0.25">
      <c r="A12" s="7">
        <v>10</v>
      </c>
      <c r="B12" s="7" t="s">
        <v>46</v>
      </c>
      <c r="C12" s="15" t="s">
        <v>22</v>
      </c>
      <c r="D12" s="11">
        <v>2</v>
      </c>
      <c r="E12" s="9">
        <v>0.53</v>
      </c>
      <c r="F12" s="9">
        <f t="shared" si="0"/>
        <v>1.06</v>
      </c>
      <c r="G12" s="7"/>
      <c r="H12" s="7"/>
    </row>
    <row r="13" spans="1:8" x14ac:dyDescent="0.25">
      <c r="A13" s="7">
        <v>11</v>
      </c>
      <c r="B13" s="7" t="s">
        <v>47</v>
      </c>
      <c r="C13" s="11" t="s">
        <v>48</v>
      </c>
      <c r="D13" s="11">
        <v>2</v>
      </c>
      <c r="E13" s="9">
        <v>0.4</v>
      </c>
      <c r="F13" s="9">
        <f t="shared" ref="F13" si="1">D13*E13</f>
        <v>0.8</v>
      </c>
      <c r="G13" s="7"/>
      <c r="H13" s="7"/>
    </row>
    <row r="14" spans="1:8" x14ac:dyDescent="0.25">
      <c r="A14" s="7">
        <v>12</v>
      </c>
      <c r="B14" s="11" t="s">
        <v>24</v>
      </c>
      <c r="C14" s="16" t="s">
        <v>25</v>
      </c>
      <c r="D14" s="11">
        <v>1</v>
      </c>
      <c r="E14" s="9">
        <v>1.86</v>
      </c>
      <c r="F14" s="9">
        <f t="shared" ref="F14" si="2">D14*E14</f>
        <v>1.86</v>
      </c>
      <c r="G14" s="7"/>
      <c r="H14" s="7"/>
    </row>
    <row r="15" spans="1:8" x14ac:dyDescent="0.25">
      <c r="A15" s="7">
        <v>13</v>
      </c>
      <c r="B15" s="11" t="s">
        <v>27</v>
      </c>
      <c r="C15" s="16" t="s">
        <v>28</v>
      </c>
      <c r="D15" s="11">
        <v>1</v>
      </c>
      <c r="E15" s="9">
        <v>19.95</v>
      </c>
      <c r="F15" s="9">
        <f t="shared" ref="F15" si="3">D15*E15</f>
        <v>19.95</v>
      </c>
      <c r="G15" s="7"/>
      <c r="H15" s="7"/>
    </row>
    <row r="16" spans="1:8" x14ac:dyDescent="0.25">
      <c r="A16" s="7">
        <v>14</v>
      </c>
      <c r="B16" s="11" t="s">
        <v>29</v>
      </c>
      <c r="C16" s="16" t="s">
        <v>30</v>
      </c>
      <c r="D16" s="11">
        <v>1</v>
      </c>
      <c r="E16" s="9">
        <v>4.76</v>
      </c>
      <c r="F16" s="9">
        <f t="shared" ref="F16" si="4">D16*E16</f>
        <v>4.76</v>
      </c>
      <c r="G16" s="7"/>
      <c r="H16" s="7"/>
    </row>
    <row r="17" spans="1:8" x14ac:dyDescent="0.25">
      <c r="A17" s="7">
        <v>15</v>
      </c>
      <c r="B17" s="11" t="s">
        <v>31</v>
      </c>
      <c r="C17" s="16" t="s">
        <v>32</v>
      </c>
      <c r="D17" s="11">
        <v>1</v>
      </c>
      <c r="E17" s="9">
        <v>6.52</v>
      </c>
      <c r="F17" s="9">
        <f t="shared" ref="F17" si="5">D17*E17</f>
        <v>6.52</v>
      </c>
      <c r="G17" s="7"/>
      <c r="H17" s="7"/>
    </row>
    <row r="18" spans="1:8" x14ac:dyDescent="0.25">
      <c r="A18" s="7">
        <v>16</v>
      </c>
      <c r="B18" s="11" t="s">
        <v>33</v>
      </c>
      <c r="C18" s="16" t="s">
        <v>34</v>
      </c>
      <c r="D18" s="11">
        <v>1</v>
      </c>
      <c r="E18" s="9">
        <v>5.12</v>
      </c>
      <c r="F18" s="9">
        <f t="shared" ref="F18" si="6">D18*E18</f>
        <v>5.12</v>
      </c>
      <c r="G18" s="7"/>
      <c r="H18" s="7"/>
    </row>
    <row r="19" spans="1:8" x14ac:dyDescent="0.25">
      <c r="A19" s="7">
        <v>17</v>
      </c>
      <c r="B19" s="11" t="s">
        <v>35</v>
      </c>
      <c r="C19" s="16" t="s">
        <v>36</v>
      </c>
      <c r="D19" s="11">
        <v>1</v>
      </c>
      <c r="E19" s="9">
        <v>3.93</v>
      </c>
      <c r="F19" s="9">
        <f t="shared" ref="F19:F23" si="7">D19*E19</f>
        <v>3.93</v>
      </c>
      <c r="G19" s="7"/>
      <c r="H19" s="7"/>
    </row>
    <row r="20" spans="1:8" x14ac:dyDescent="0.25">
      <c r="A20" s="7">
        <v>18</v>
      </c>
      <c r="B20" s="11" t="s">
        <v>37</v>
      </c>
      <c r="C20" s="16" t="s">
        <v>39</v>
      </c>
      <c r="D20" s="11">
        <v>1</v>
      </c>
      <c r="E20" s="9">
        <v>14.95</v>
      </c>
      <c r="F20" s="9">
        <f t="shared" si="7"/>
        <v>14.95</v>
      </c>
      <c r="G20" s="10" t="s">
        <v>38</v>
      </c>
      <c r="H20" s="7"/>
    </row>
    <row r="21" spans="1:8" x14ac:dyDescent="0.25">
      <c r="A21" s="7">
        <v>19</v>
      </c>
      <c r="B21" s="11" t="s">
        <v>40</v>
      </c>
      <c r="C21" s="16" t="s">
        <v>41</v>
      </c>
      <c r="D21" s="11">
        <v>6</v>
      </c>
      <c r="E21" s="9">
        <v>0.15</v>
      </c>
      <c r="F21" s="9">
        <f t="shared" si="7"/>
        <v>0.89999999999999991</v>
      </c>
      <c r="G21" s="7"/>
      <c r="H21" s="7"/>
    </row>
    <row r="22" spans="1:8" x14ac:dyDescent="0.25">
      <c r="A22" s="7">
        <v>20</v>
      </c>
      <c r="B22" s="13" t="s">
        <v>42</v>
      </c>
      <c r="C22" s="16" t="s">
        <v>41</v>
      </c>
      <c r="D22" s="13">
        <v>2</v>
      </c>
      <c r="E22" s="9">
        <v>0.15</v>
      </c>
      <c r="F22" s="9">
        <f t="shared" si="7"/>
        <v>0.3</v>
      </c>
      <c r="G22" s="7"/>
      <c r="H22" s="7"/>
    </row>
    <row r="23" spans="1:8" x14ac:dyDescent="0.25">
      <c r="A23" s="7">
        <v>21</v>
      </c>
      <c r="B23" s="13" t="s">
        <v>43</v>
      </c>
      <c r="C23" s="16" t="s">
        <v>41</v>
      </c>
      <c r="D23" s="13">
        <v>1</v>
      </c>
      <c r="E23" s="9">
        <v>0.15</v>
      </c>
      <c r="F23" s="9">
        <f t="shared" si="7"/>
        <v>0.15</v>
      </c>
      <c r="G23" s="7"/>
      <c r="H23" s="7"/>
    </row>
    <row r="24" spans="1:8" x14ac:dyDescent="0.25">
      <c r="A24" s="7">
        <v>22</v>
      </c>
      <c r="B24" s="13" t="s">
        <v>49</v>
      </c>
      <c r="C24" s="16" t="s">
        <v>41</v>
      </c>
      <c r="D24" s="13">
        <v>1</v>
      </c>
      <c r="E24" s="9">
        <v>0.15</v>
      </c>
      <c r="F24" s="9">
        <f t="shared" ref="F24" si="8">D24*E24</f>
        <v>0.15</v>
      </c>
    </row>
    <row r="25" spans="1:8" x14ac:dyDescent="0.25">
      <c r="A25" s="7">
        <v>23</v>
      </c>
      <c r="B25" s="13" t="s">
        <v>50</v>
      </c>
      <c r="C25" s="16" t="s">
        <v>41</v>
      </c>
      <c r="D25" s="13">
        <v>1</v>
      </c>
      <c r="E25" s="9">
        <v>0.15</v>
      </c>
      <c r="F25" s="9">
        <f t="shared" ref="F25" si="9">D25*E25</f>
        <v>0.15</v>
      </c>
    </row>
    <row r="26" spans="1:8" x14ac:dyDescent="0.25">
      <c r="A26" s="7">
        <v>24</v>
      </c>
      <c r="B26" s="13" t="s">
        <v>51</v>
      </c>
      <c r="C26" s="16" t="s">
        <v>41</v>
      </c>
      <c r="D26" s="13">
        <v>2</v>
      </c>
      <c r="E26" s="9">
        <v>0.15</v>
      </c>
      <c r="F26" s="9">
        <f t="shared" ref="F26:F29" si="10">D26*E26</f>
        <v>0.3</v>
      </c>
    </row>
    <row r="27" spans="1:8" ht="15.75" x14ac:dyDescent="0.25">
      <c r="A27" s="7">
        <v>25</v>
      </c>
      <c r="B27" s="21" t="s">
        <v>58</v>
      </c>
      <c r="C27" s="22" t="s">
        <v>59</v>
      </c>
      <c r="D27" s="21">
        <v>1</v>
      </c>
      <c r="E27" s="9">
        <v>5</v>
      </c>
      <c r="F27" s="9">
        <f t="shared" si="10"/>
        <v>5</v>
      </c>
    </row>
    <row r="28" spans="1:8" ht="15.75" x14ac:dyDescent="0.25">
      <c r="A28" s="7">
        <v>26</v>
      </c>
      <c r="B28" s="21" t="s">
        <v>60</v>
      </c>
      <c r="C28" s="22" t="s">
        <v>59</v>
      </c>
      <c r="D28" s="21">
        <v>1</v>
      </c>
      <c r="E28" s="9">
        <v>5</v>
      </c>
      <c r="F28" s="9">
        <f t="shared" si="10"/>
        <v>5</v>
      </c>
    </row>
    <row r="29" spans="1:8" ht="15.75" x14ac:dyDescent="0.25">
      <c r="A29" s="7">
        <v>27</v>
      </c>
      <c r="B29" s="6" t="s">
        <v>61</v>
      </c>
      <c r="C29" s="17" t="s">
        <v>62</v>
      </c>
      <c r="D29" s="6">
        <v>3</v>
      </c>
      <c r="E29" s="4">
        <v>1</v>
      </c>
      <c r="F29" s="4">
        <f t="shared" si="10"/>
        <v>3</v>
      </c>
    </row>
    <row r="30" spans="1:8" ht="15.75" x14ac:dyDescent="0.25">
      <c r="A30" s="7"/>
      <c r="B30" s="6"/>
      <c r="C30" s="23"/>
      <c r="D30" s="6"/>
      <c r="E30" s="4"/>
      <c r="F30" s="4"/>
    </row>
    <row r="31" spans="1:8" x14ac:dyDescent="0.25">
      <c r="A31" t="s">
        <v>57</v>
      </c>
      <c r="C31" s="3" t="s">
        <v>4</v>
      </c>
      <c r="D31" s="3"/>
      <c r="E31" s="3"/>
      <c r="F31" s="5">
        <f>SUM(F3:F29)</f>
        <v>105.32000000000002</v>
      </c>
    </row>
    <row r="32" spans="1:8" x14ac:dyDescent="0.25">
      <c r="C32" t="s">
        <v>55</v>
      </c>
      <c r="F32" s="18">
        <v>15</v>
      </c>
    </row>
    <row r="33" spans="3:6" x14ac:dyDescent="0.25">
      <c r="C33" t="s">
        <v>54</v>
      </c>
      <c r="F33" s="18">
        <v>20</v>
      </c>
    </row>
    <row r="34" spans="3:6" x14ac:dyDescent="0.25">
      <c r="C34" s="20" t="s">
        <v>56</v>
      </c>
      <c r="D34" s="20"/>
      <c r="E34" s="20"/>
      <c r="F34" s="19">
        <f>SUM(F32:F33)+F31</f>
        <v>140.32000000000002</v>
      </c>
    </row>
  </sheetData>
  <hyperlinks>
    <hyperlink ref="G3" r:id="rId1"/>
    <hyperlink ref="G20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Exzac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Naveh</dc:creator>
  <cp:lastModifiedBy>Yuval Naveh</cp:lastModifiedBy>
  <dcterms:created xsi:type="dcterms:W3CDTF">2012-01-08T14:27:43Z</dcterms:created>
  <dcterms:modified xsi:type="dcterms:W3CDTF">2012-01-08T22:57:52Z</dcterms:modified>
</cp:coreProperties>
</file>