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1475" windowHeight="5445" activeTab="1"/>
  </bookViews>
  <sheets>
    <sheet name="Gen1" sheetId="1" r:id="rId1"/>
    <sheet name="Gen2" sheetId="2" r:id="rId2"/>
  </sheets>
  <calcPr calcId="145621"/>
</workbook>
</file>

<file path=xl/calcChain.xml><?xml version="1.0" encoding="utf-8"?>
<calcChain xmlns="http://schemas.openxmlformats.org/spreadsheetml/2006/main">
  <c r="F28" i="2" l="1"/>
  <c r="F8" i="2"/>
  <c r="F4" i="2"/>
  <c r="F27" i="2"/>
  <c r="F26" i="2"/>
  <c r="F25" i="2"/>
  <c r="F24" i="2"/>
  <c r="F23" i="2"/>
  <c r="F22" i="2"/>
  <c r="F21" i="2"/>
  <c r="F19" i="2"/>
  <c r="F18" i="2"/>
  <c r="F17" i="2"/>
  <c r="F29" i="2" s="1"/>
  <c r="F16" i="2"/>
  <c r="F15" i="2"/>
  <c r="F14" i="2"/>
  <c r="F13" i="2"/>
  <c r="F12" i="2"/>
  <c r="F11" i="2"/>
  <c r="F10" i="2"/>
  <c r="F9" i="2"/>
  <c r="F7" i="2"/>
  <c r="F6" i="2"/>
  <c r="F5" i="2"/>
  <c r="F3" i="2"/>
  <c r="F34" i="2" l="1"/>
  <c r="F36" i="1"/>
  <c r="F33" i="1"/>
  <c r="F32" i="1"/>
  <c r="F29" i="1" l="1"/>
  <c r="F28" i="1"/>
  <c r="F27" i="1"/>
  <c r="F26" i="1"/>
  <c r="F25" i="1"/>
  <c r="F24" i="1"/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9" i="1"/>
  <c r="F8" i="1"/>
  <c r="F6" i="1"/>
  <c r="F5" i="1"/>
  <c r="F4" i="1"/>
  <c r="F3" i="1"/>
  <c r="F31" i="1" s="1"/>
</calcChain>
</file>

<file path=xl/sharedStrings.xml><?xml version="1.0" encoding="utf-8"?>
<sst xmlns="http://schemas.openxmlformats.org/spreadsheetml/2006/main" count="140" uniqueCount="86">
  <si>
    <t>Stromputer BOM (Bill Of Materials)</t>
  </si>
  <si>
    <t>Part #</t>
  </si>
  <si>
    <t>Number</t>
  </si>
  <si>
    <t>Description</t>
  </si>
  <si>
    <t>Total</t>
  </si>
  <si>
    <t>Link</t>
  </si>
  <si>
    <t>http://www.amazon.com/Arduino-Duemilanove/dp/B001VK18HC</t>
  </si>
  <si>
    <t>Arduino Duemilanove</t>
  </si>
  <si>
    <t>ASIN: B001VK18HC</t>
  </si>
  <si>
    <t>DIGIKEY: 1N5244B-TPCT-ND</t>
  </si>
  <si>
    <t>14V Zener Diode</t>
  </si>
  <si>
    <t>16Ohm current limiter</t>
  </si>
  <si>
    <t>DIGIKEY: P16W-3BK-ND</t>
  </si>
  <si>
    <t>DIGIKEY: LM2940T-9.0-ND</t>
  </si>
  <si>
    <t>LM2940 9V REGULATOR</t>
  </si>
  <si>
    <t>DIGIKEY: 445-2870-ND</t>
  </si>
  <si>
    <t>Cout 22uF alum capacitor</t>
  </si>
  <si>
    <t>DIGIKEY: P12927-ND</t>
  </si>
  <si>
    <t>Qty</t>
  </si>
  <si>
    <t>Unit Price</t>
  </si>
  <si>
    <t>Price</t>
  </si>
  <si>
    <t>DIGIKEY: C503B-BCS-CV0Z0461-ND</t>
  </si>
  <si>
    <t>DIGIKEY: C503B-WAN-CCACB151-ND</t>
  </si>
  <si>
    <t>DIGIKEY: C503B-GCN-CY0C0791-ND</t>
  </si>
  <si>
    <t>PHOTOCELL (CdS)</t>
  </si>
  <si>
    <t>DIGIKEY: PDV-P8001-ND</t>
  </si>
  <si>
    <t>DIGIKEY: P5541-ND</t>
  </si>
  <si>
    <t>NHD LCD Display (16x2)</t>
  </si>
  <si>
    <t>DIGIKEY: NHD-0216B3Z-FL-GBW-ND</t>
  </si>
  <si>
    <t>DS1631 I2C Temp Sensor</t>
  </si>
  <si>
    <t>DIGIKEY: DS1631+-ND</t>
  </si>
  <si>
    <t>Enclosure for LCD/LED display</t>
  </si>
  <si>
    <t>DIGIKEY: HM1038-ND</t>
  </si>
  <si>
    <t>Enclosure for Arduino</t>
  </si>
  <si>
    <t>DIGIKEY: HM107-ND</t>
  </si>
  <si>
    <t>Ethernet Dual Port</t>
  </si>
  <si>
    <t xml:space="preserve">DIGIKEY: A31449-ND </t>
  </si>
  <si>
    <t>ProtoScrewShield</t>
  </si>
  <si>
    <t>http://www.sparkfun.com/products/9729</t>
  </si>
  <si>
    <t>SparkFun: DEV-09729</t>
  </si>
  <si>
    <t>LED Resistors - 1KOhm, 1/8W</t>
  </si>
  <si>
    <t>*</t>
  </si>
  <si>
    <t>I2C Pull Up Resistors - 10KOhm, 1/8W</t>
  </si>
  <si>
    <t>PhotoCell Resistor - 10KOhm, 1/8W</t>
  </si>
  <si>
    <t>Blue Clear 5mm LED (for 6th gear)</t>
  </si>
  <si>
    <t>Green Clear 5mm LED (for 1st gear)</t>
  </si>
  <si>
    <t>White Clear 5mm LED (for 4th,5th gears)</t>
  </si>
  <si>
    <t>Yellow Clear 5mm LED (for 2nd,3rd gears)</t>
  </si>
  <si>
    <t>DIGIKEY: 67-1117-ND</t>
  </si>
  <si>
    <t>Battery Voltage Div Resistor 1 - 120KOhm, 1/8W</t>
  </si>
  <si>
    <t>Battery Voltage Div Resistor 2 - 39KOhm, 1/8W</t>
  </si>
  <si>
    <t>Gear Voltage Div Resistors - 33KOhm, 1/8W</t>
  </si>
  <si>
    <t>Cin1 220uF capacitor</t>
  </si>
  <si>
    <t>Cin2 0.47uF ceramic capacitor</t>
  </si>
  <si>
    <t xml:space="preserve">Appx Shipping + Tax </t>
  </si>
  <si>
    <t>Actual Total</t>
  </si>
  <si>
    <t>*=Generic, Any shop</t>
  </si>
  <si>
    <t>Plexiglass</t>
  </si>
  <si>
    <t>ebay</t>
  </si>
  <si>
    <t>Posi-Lock</t>
  </si>
  <si>
    <t>RAM Mount Steel U-Bolt Rail Base with Short Arm Diamond Assembly</t>
  </si>
  <si>
    <t>RAM Mount Hardware for Cradles</t>
  </si>
  <si>
    <t>SKU:RAMSHOL</t>
  </si>
  <si>
    <t>SKU:RAMB149-A</t>
  </si>
  <si>
    <t>GPSCity</t>
  </si>
  <si>
    <t>Misc - wires, lead, etc.</t>
  </si>
  <si>
    <t>Posi-Locks - 18-24 AWG (RED)</t>
  </si>
  <si>
    <t>http://www.posi-lock.com/lock2.html</t>
  </si>
  <si>
    <t>Neoprene Sheet</t>
  </si>
  <si>
    <t>GEN2</t>
  </si>
  <si>
    <t>Arduino Mini Pro</t>
  </si>
  <si>
    <t>http://www.sparkfun.com/products/11113</t>
  </si>
  <si>
    <t>http://www.sparkfun.com/products/9716</t>
  </si>
  <si>
    <t>FTDI Basic Breakout - 5V</t>
  </si>
  <si>
    <t>LM2940 5V REGULATOR</t>
  </si>
  <si>
    <t>DIGIKEY: LM2940T-5.0-ND</t>
  </si>
  <si>
    <t>DS18B20 I2C Temp Sensor</t>
  </si>
  <si>
    <t>http://www.ebay.com/itm/1-PCS-DS18B20-18B20-Thermometer-Temperature-Sensor-Dalla-/170750980342?pt=LH_DefaultDomain_0&amp;hash=item27c18d30f6#ht_2092wt_1163</t>
  </si>
  <si>
    <t>Radio Shack</t>
  </si>
  <si>
    <t>Mini through board</t>
  </si>
  <si>
    <t>Battery Voltage Div Resistor 1 - MilSpec</t>
  </si>
  <si>
    <t>Battery Voltage Div Resistor 2 - MilSpec</t>
  </si>
  <si>
    <t>Gear Voltage Div Resistors - MilSpec</t>
  </si>
  <si>
    <t>I2C LCD Display (16x2)</t>
  </si>
  <si>
    <t>http://www.ebay.com/itm/IIC-I2C-TWI-1602-Serial-Shield-Modle-LCD-Display-For-Arduino-MEGA-2560-UNO-A004-/251052650605?pt=LH_DefaultDomain_0&amp;hash=item3a73e7706d#ht_3637wt_1163</t>
  </si>
  <si>
    <t>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</si>
</sst>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8" fontId="0" fillId="0" borderId="0" xfId="0" applyNumberFormat="1"/>
    <xf numFmtId="8" fontId="1" fillId="2" borderId="0" xfId="0" applyNumberFormat="1" applyFont="1" applyFill="1"/>
    <xf numFmtId="0" fontId="3" fillId="0" borderId="0" xfId="0" applyFont="1" applyFill="1" applyBorder="1"/>
    <xf numFmtId="0" fontId="0" fillId="0" borderId="0" xfId="0" applyFont="1"/>
    <xf numFmtId="6" fontId="0" fillId="0" borderId="0" xfId="0" applyNumberFormat="1" applyFont="1"/>
    <xf numFmtId="8" fontId="0" fillId="0" borderId="0" xfId="0" applyNumberFormat="1" applyFont="1"/>
    <xf numFmtId="0" fontId="2" fillId="0" borderId="0" xfId="1" applyFont="1"/>
    <xf numFmtId="0" fontId="4" fillId="0" borderId="0" xfId="0" applyFont="1"/>
    <xf numFmtId="8" fontId="4" fillId="0" borderId="0" xfId="0" applyNumberFormat="1" applyFont="1"/>
    <xf numFmtId="0" fontId="4" fillId="0" borderId="0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6" fontId="0" fillId="0" borderId="0" xfId="0" applyNumberFormat="1"/>
    <xf numFmtId="8" fontId="1" fillId="4" borderId="0" xfId="0" applyNumberFormat="1" applyFont="1" applyFill="1"/>
    <xf numFmtId="0" fontId="0" fillId="4" borderId="0" xfId="0" applyFill="1"/>
    <xf numFmtId="0" fontId="5" fillId="0" borderId="0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/>
    <xf numFmtId="8" fontId="0" fillId="0" borderId="0" xfId="0" applyNumberFormat="1" applyFont="1" applyFill="1"/>
    <xf numFmtId="0" fontId="7" fillId="0" borderId="0" xfId="0" applyFont="1"/>
    <xf numFmtId="0" fontId="8" fillId="0" borderId="0" xfId="0" applyFont="1"/>
    <xf numFmtId="0" fontId="2" fillId="0" borderId="0" xfId="1"/>
    <xf numFmtId="0" fontId="9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osi-lock.com/lock2.html" TargetMode="External"/><Relationship Id="rId2" Type="http://schemas.openxmlformats.org/officeDocument/2006/relationships/hyperlink" Target="http://www.sparkfun.com/products/9729" TargetMode="External"/><Relationship Id="rId1" Type="http://schemas.openxmlformats.org/officeDocument/2006/relationships/hyperlink" Target="http://www.amazon.com/Arduino-Duemilanove/dp/B001VK18HC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parkfun.com/products/9716" TargetMode="External"/><Relationship Id="rId2" Type="http://schemas.openxmlformats.org/officeDocument/2006/relationships/hyperlink" Target="http://www.sparkfun.com/products/11113" TargetMode="External"/><Relationship Id="rId1" Type="http://schemas.openxmlformats.org/officeDocument/2006/relationships/hyperlink" Target="http://www.posi-lock.com/lock2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ebay.com/itm/IIC-I2C-TWI-1602-Serial-Shield-Modle-LCD-Display-For-Arduino-MEGA-2560-UNO-A004-/251052650605?pt=LH_DefaultDomain_0&amp;hash=item3a73e7706d" TargetMode="External"/><Relationship Id="rId4" Type="http://schemas.openxmlformats.org/officeDocument/2006/relationships/hyperlink" Target="http://www.ebay.com/itm/1-PCS-DS18B20-18B20-Thermometer-Temperature-Sensor-Dalla-/170750980342?pt=LH_DefaultDomain_0&amp;hash=item27c18d30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5" workbookViewId="0">
      <selection activeCell="B34" sqref="A1:XFD1048576"/>
    </sheetView>
  </sheetViews>
  <sheetFormatPr defaultRowHeight="15" x14ac:dyDescent="0.25"/>
  <cols>
    <col min="2" max="2" width="41.42578125" customWidth="1"/>
    <col min="3" max="3" width="40.85546875" customWidth="1"/>
    <col min="4" max="4" width="5.7109375" customWidth="1"/>
    <col min="5" max="5" width="10.28515625" customWidth="1"/>
    <col min="6" max="6" width="11.7109375" customWidth="1"/>
    <col min="7" max="7" width="25.85546875" customWidth="1"/>
  </cols>
  <sheetData>
    <row r="1" spans="1:8" ht="21" x14ac:dyDescent="0.35">
      <c r="A1" s="26" t="s">
        <v>0</v>
      </c>
      <c r="B1" s="6"/>
      <c r="C1" s="6"/>
      <c r="D1" s="6"/>
      <c r="E1" s="6"/>
      <c r="F1" s="6"/>
      <c r="G1" s="6"/>
    </row>
    <row r="2" spans="1:8" x14ac:dyDescent="0.25">
      <c r="A2" s="1" t="s">
        <v>2</v>
      </c>
      <c r="B2" s="1" t="s">
        <v>3</v>
      </c>
      <c r="C2" s="1" t="s">
        <v>1</v>
      </c>
      <c r="D2" s="1" t="s">
        <v>18</v>
      </c>
      <c r="E2" s="1" t="s">
        <v>19</v>
      </c>
      <c r="F2" s="1" t="s">
        <v>20</v>
      </c>
      <c r="G2" s="1" t="s">
        <v>5</v>
      </c>
      <c r="H2" s="6"/>
    </row>
    <row r="3" spans="1:8" x14ac:dyDescent="0.25">
      <c r="A3" s="6">
        <v>1</v>
      </c>
      <c r="B3" s="6" t="s">
        <v>7</v>
      </c>
      <c r="C3" s="13" t="s">
        <v>8</v>
      </c>
      <c r="D3" s="6">
        <v>1</v>
      </c>
      <c r="E3" s="7">
        <v>27</v>
      </c>
      <c r="F3" s="8">
        <f>D3*E3</f>
        <v>27</v>
      </c>
      <c r="G3" s="9" t="s">
        <v>6</v>
      </c>
      <c r="H3" s="6"/>
    </row>
    <row r="4" spans="1:8" x14ac:dyDescent="0.25">
      <c r="A4" s="6">
        <v>2</v>
      </c>
      <c r="B4" s="6" t="s">
        <v>10</v>
      </c>
      <c r="C4" s="14" t="s">
        <v>9</v>
      </c>
      <c r="D4" s="10">
        <v>1</v>
      </c>
      <c r="E4" s="11">
        <v>0.32</v>
      </c>
      <c r="F4" s="8">
        <f t="shared" ref="F4:F12" si="0">D4*E4</f>
        <v>0.32</v>
      </c>
      <c r="G4" s="6"/>
      <c r="H4" s="6"/>
    </row>
    <row r="5" spans="1:8" x14ac:dyDescent="0.25">
      <c r="A5" s="6">
        <v>3</v>
      </c>
      <c r="B5" s="6" t="s">
        <v>11</v>
      </c>
      <c r="C5" s="13" t="s">
        <v>12</v>
      </c>
      <c r="D5" s="6">
        <v>1</v>
      </c>
      <c r="E5" s="8">
        <v>0.59</v>
      </c>
      <c r="F5" s="8">
        <f t="shared" si="0"/>
        <v>0.59</v>
      </c>
      <c r="G5" s="6"/>
      <c r="H5" s="6"/>
    </row>
    <row r="6" spans="1:8" x14ac:dyDescent="0.25">
      <c r="A6" s="6">
        <v>4</v>
      </c>
      <c r="B6" s="10" t="s">
        <v>14</v>
      </c>
      <c r="C6" s="13" t="s">
        <v>13</v>
      </c>
      <c r="D6" s="6">
        <v>1</v>
      </c>
      <c r="E6" s="8">
        <v>1.89</v>
      </c>
      <c r="F6" s="8">
        <f t="shared" si="0"/>
        <v>1.89</v>
      </c>
      <c r="G6" s="6"/>
      <c r="H6" s="6"/>
    </row>
    <row r="7" spans="1:8" x14ac:dyDescent="0.25">
      <c r="A7" s="6">
        <v>5</v>
      </c>
      <c r="B7" s="6" t="s">
        <v>52</v>
      </c>
      <c r="C7" s="13" t="s">
        <v>26</v>
      </c>
      <c r="D7" s="10">
        <v>1</v>
      </c>
      <c r="E7" s="11">
        <v>0.45</v>
      </c>
      <c r="F7" s="8">
        <f>D7*E7</f>
        <v>0.45</v>
      </c>
      <c r="G7" s="6"/>
      <c r="H7" s="6"/>
    </row>
    <row r="8" spans="1:8" x14ac:dyDescent="0.25">
      <c r="A8" s="6">
        <v>6</v>
      </c>
      <c r="B8" s="6" t="s">
        <v>53</v>
      </c>
      <c r="C8" s="14" t="s">
        <v>15</v>
      </c>
      <c r="D8" s="10">
        <v>1</v>
      </c>
      <c r="E8" s="11">
        <v>0.45</v>
      </c>
      <c r="F8" s="8">
        <f t="shared" si="0"/>
        <v>0.45</v>
      </c>
      <c r="G8" s="6"/>
      <c r="H8" s="6"/>
    </row>
    <row r="9" spans="1:8" x14ac:dyDescent="0.25">
      <c r="A9" s="6">
        <v>7</v>
      </c>
      <c r="B9" s="6" t="s">
        <v>16</v>
      </c>
      <c r="C9" s="14" t="s">
        <v>17</v>
      </c>
      <c r="D9" s="10">
        <v>1</v>
      </c>
      <c r="E9" s="8">
        <v>0.31</v>
      </c>
      <c r="F9" s="8">
        <f t="shared" si="0"/>
        <v>0.31</v>
      </c>
      <c r="G9" s="6"/>
      <c r="H9" s="6"/>
    </row>
    <row r="10" spans="1:8" x14ac:dyDescent="0.25">
      <c r="A10" s="6">
        <v>8</v>
      </c>
      <c r="B10" s="6" t="s">
        <v>44</v>
      </c>
      <c r="C10" s="14" t="s">
        <v>21</v>
      </c>
      <c r="D10" s="10">
        <v>1</v>
      </c>
      <c r="E10" s="11">
        <v>0.18</v>
      </c>
      <c r="F10" s="8">
        <f t="shared" si="0"/>
        <v>0.18</v>
      </c>
      <c r="G10" s="6"/>
      <c r="H10" s="6"/>
    </row>
    <row r="11" spans="1:8" x14ac:dyDescent="0.25">
      <c r="A11" s="6">
        <v>9</v>
      </c>
      <c r="B11" s="6" t="s">
        <v>45</v>
      </c>
      <c r="C11" s="14" t="s">
        <v>23</v>
      </c>
      <c r="D11" s="10">
        <v>1</v>
      </c>
      <c r="E11" s="8">
        <v>0.23</v>
      </c>
      <c r="F11" s="8">
        <f t="shared" si="0"/>
        <v>0.23</v>
      </c>
      <c r="G11" s="6"/>
      <c r="H11" s="6"/>
    </row>
    <row r="12" spans="1:8" x14ac:dyDescent="0.25">
      <c r="A12" s="6">
        <v>10</v>
      </c>
      <c r="B12" s="6" t="s">
        <v>46</v>
      </c>
      <c r="C12" s="14" t="s">
        <v>22</v>
      </c>
      <c r="D12" s="10">
        <v>2</v>
      </c>
      <c r="E12" s="8">
        <v>0.53</v>
      </c>
      <c r="F12" s="8">
        <f t="shared" si="0"/>
        <v>1.06</v>
      </c>
      <c r="G12" s="6"/>
      <c r="H12" s="6"/>
    </row>
    <row r="13" spans="1:8" x14ac:dyDescent="0.25">
      <c r="A13" s="6">
        <v>11</v>
      </c>
      <c r="B13" s="6" t="s">
        <v>47</v>
      </c>
      <c r="C13" s="10" t="s">
        <v>48</v>
      </c>
      <c r="D13" s="10">
        <v>2</v>
      </c>
      <c r="E13" s="8">
        <v>0.4</v>
      </c>
      <c r="F13" s="8">
        <f t="shared" ref="F13" si="1">D13*E13</f>
        <v>0.8</v>
      </c>
      <c r="G13" s="6"/>
      <c r="H13" s="6"/>
    </row>
    <row r="14" spans="1:8" x14ac:dyDescent="0.25">
      <c r="A14" s="6">
        <v>12</v>
      </c>
      <c r="B14" s="10" t="s">
        <v>24</v>
      </c>
      <c r="C14" s="15" t="s">
        <v>25</v>
      </c>
      <c r="D14" s="10">
        <v>1</v>
      </c>
      <c r="E14" s="8">
        <v>1.86</v>
      </c>
      <c r="F14" s="8">
        <f t="shared" ref="F14" si="2">D14*E14</f>
        <v>1.86</v>
      </c>
      <c r="G14" s="6"/>
      <c r="H14" s="6"/>
    </row>
    <row r="15" spans="1:8" x14ac:dyDescent="0.25">
      <c r="A15" s="6">
        <v>13</v>
      </c>
      <c r="B15" s="10" t="s">
        <v>27</v>
      </c>
      <c r="C15" s="15" t="s">
        <v>28</v>
      </c>
      <c r="D15" s="10">
        <v>1</v>
      </c>
      <c r="E15" s="8">
        <v>19.95</v>
      </c>
      <c r="F15" s="8">
        <f t="shared" ref="F15" si="3">D15*E15</f>
        <v>19.95</v>
      </c>
      <c r="G15" s="6"/>
      <c r="H15" s="6"/>
    </row>
    <row r="16" spans="1:8" x14ac:dyDescent="0.25">
      <c r="A16" s="6">
        <v>14</v>
      </c>
      <c r="B16" s="10" t="s">
        <v>29</v>
      </c>
      <c r="C16" s="15" t="s">
        <v>30</v>
      </c>
      <c r="D16" s="10">
        <v>1</v>
      </c>
      <c r="E16" s="8">
        <v>4.76</v>
      </c>
      <c r="F16" s="8">
        <f t="shared" ref="F16" si="4">D16*E16</f>
        <v>4.76</v>
      </c>
      <c r="G16" s="6"/>
      <c r="H16" s="6"/>
    </row>
    <row r="17" spans="1:8" x14ac:dyDescent="0.25">
      <c r="A17" s="6">
        <v>15</v>
      </c>
      <c r="B17" s="10" t="s">
        <v>31</v>
      </c>
      <c r="C17" s="15" t="s">
        <v>32</v>
      </c>
      <c r="D17" s="10">
        <v>1</v>
      </c>
      <c r="E17" s="8">
        <v>6.52</v>
      </c>
      <c r="F17" s="8">
        <f t="shared" ref="F17" si="5">D17*E17</f>
        <v>6.52</v>
      </c>
      <c r="G17" s="6"/>
      <c r="H17" s="6"/>
    </row>
    <row r="18" spans="1:8" x14ac:dyDescent="0.25">
      <c r="A18" s="6">
        <v>16</v>
      </c>
      <c r="B18" s="10" t="s">
        <v>33</v>
      </c>
      <c r="C18" s="15" t="s">
        <v>34</v>
      </c>
      <c r="D18" s="10">
        <v>1</v>
      </c>
      <c r="E18" s="8">
        <v>5.12</v>
      </c>
      <c r="F18" s="8">
        <f t="shared" ref="F18" si="6">D18*E18</f>
        <v>5.12</v>
      </c>
      <c r="G18" s="6"/>
      <c r="H18" s="6"/>
    </row>
    <row r="19" spans="1:8" x14ac:dyDescent="0.25">
      <c r="A19" s="6">
        <v>17</v>
      </c>
      <c r="B19" s="10" t="s">
        <v>35</v>
      </c>
      <c r="C19" s="15" t="s">
        <v>36</v>
      </c>
      <c r="D19" s="10">
        <v>1</v>
      </c>
      <c r="E19" s="8">
        <v>3.93</v>
      </c>
      <c r="F19" s="8">
        <f t="shared" ref="F19:F23" si="7">D19*E19</f>
        <v>3.93</v>
      </c>
      <c r="G19" s="6"/>
      <c r="H19" s="6"/>
    </row>
    <row r="20" spans="1:8" x14ac:dyDescent="0.25">
      <c r="A20" s="6">
        <v>18</v>
      </c>
      <c r="B20" s="10" t="s">
        <v>37</v>
      </c>
      <c r="C20" s="15" t="s">
        <v>39</v>
      </c>
      <c r="D20" s="10">
        <v>1</v>
      </c>
      <c r="E20" s="8">
        <v>14.95</v>
      </c>
      <c r="F20" s="8">
        <f t="shared" si="7"/>
        <v>14.95</v>
      </c>
      <c r="G20" s="9" t="s">
        <v>38</v>
      </c>
      <c r="H20" s="6"/>
    </row>
    <row r="21" spans="1:8" x14ac:dyDescent="0.25">
      <c r="A21" s="6">
        <v>19</v>
      </c>
      <c r="B21" s="10" t="s">
        <v>40</v>
      </c>
      <c r="C21" s="15" t="s">
        <v>41</v>
      </c>
      <c r="D21" s="10">
        <v>6</v>
      </c>
      <c r="E21" s="8">
        <v>0.15</v>
      </c>
      <c r="F21" s="8">
        <f t="shared" si="7"/>
        <v>0.89999999999999991</v>
      </c>
      <c r="G21" s="6"/>
      <c r="H21" s="6"/>
    </row>
    <row r="22" spans="1:8" x14ac:dyDescent="0.25">
      <c r="A22" s="6">
        <v>20</v>
      </c>
      <c r="B22" s="12" t="s">
        <v>42</v>
      </c>
      <c r="C22" s="15" t="s">
        <v>41</v>
      </c>
      <c r="D22" s="12">
        <v>2</v>
      </c>
      <c r="E22" s="8">
        <v>0.15</v>
      </c>
      <c r="F22" s="8">
        <f t="shared" si="7"/>
        <v>0.3</v>
      </c>
      <c r="G22" s="6"/>
      <c r="H22" s="6"/>
    </row>
    <row r="23" spans="1:8" x14ac:dyDescent="0.25">
      <c r="A23" s="6">
        <v>21</v>
      </c>
      <c r="B23" s="12" t="s">
        <v>43</v>
      </c>
      <c r="C23" s="15" t="s">
        <v>41</v>
      </c>
      <c r="D23" s="12">
        <v>1</v>
      </c>
      <c r="E23" s="8">
        <v>0.15</v>
      </c>
      <c r="F23" s="8">
        <f t="shared" si="7"/>
        <v>0.15</v>
      </c>
      <c r="G23" s="6"/>
      <c r="H23" s="6"/>
    </row>
    <row r="24" spans="1:8" x14ac:dyDescent="0.25">
      <c r="A24" s="6">
        <v>22</v>
      </c>
      <c r="B24" s="12" t="s">
        <v>49</v>
      </c>
      <c r="C24" s="15" t="s">
        <v>41</v>
      </c>
      <c r="D24" s="12">
        <v>1</v>
      </c>
      <c r="E24" s="8">
        <v>0.15</v>
      </c>
      <c r="F24" s="8">
        <f t="shared" ref="F24" si="8">D24*E24</f>
        <v>0.15</v>
      </c>
      <c r="G24" s="6"/>
    </row>
    <row r="25" spans="1:8" x14ac:dyDescent="0.25">
      <c r="A25" s="6">
        <v>23</v>
      </c>
      <c r="B25" s="12" t="s">
        <v>50</v>
      </c>
      <c r="C25" s="15" t="s">
        <v>41</v>
      </c>
      <c r="D25" s="12">
        <v>1</v>
      </c>
      <c r="E25" s="8">
        <v>0.15</v>
      </c>
      <c r="F25" s="8">
        <f t="shared" ref="F25" si="9">D25*E25</f>
        <v>0.15</v>
      </c>
      <c r="G25" s="6"/>
    </row>
    <row r="26" spans="1:8" x14ac:dyDescent="0.25">
      <c r="A26" s="6">
        <v>24</v>
      </c>
      <c r="B26" s="12" t="s">
        <v>51</v>
      </c>
      <c r="C26" s="15" t="s">
        <v>41</v>
      </c>
      <c r="D26" s="12">
        <v>2</v>
      </c>
      <c r="E26" s="8">
        <v>0.15</v>
      </c>
      <c r="F26" s="8">
        <f t="shared" ref="F26:F29" si="10">D26*E26</f>
        <v>0.3</v>
      </c>
      <c r="G26" s="6"/>
    </row>
    <row r="27" spans="1:8" ht="15.75" x14ac:dyDescent="0.25">
      <c r="A27" s="6">
        <v>25</v>
      </c>
      <c r="B27" s="19" t="s">
        <v>57</v>
      </c>
      <c r="C27" s="20" t="s">
        <v>58</v>
      </c>
      <c r="D27" s="19">
        <v>1</v>
      </c>
      <c r="E27" s="8">
        <v>5</v>
      </c>
      <c r="F27" s="8">
        <f t="shared" si="10"/>
        <v>5</v>
      </c>
      <c r="G27" s="6"/>
    </row>
    <row r="28" spans="1:8" ht="15.75" x14ac:dyDescent="0.25">
      <c r="A28" s="6">
        <v>26</v>
      </c>
      <c r="B28" s="19" t="s">
        <v>68</v>
      </c>
      <c r="C28" s="20" t="s">
        <v>58</v>
      </c>
      <c r="D28" s="19">
        <v>1</v>
      </c>
      <c r="E28" s="8">
        <v>5</v>
      </c>
      <c r="F28" s="8">
        <f t="shared" si="10"/>
        <v>5</v>
      </c>
      <c r="G28" s="6"/>
    </row>
    <row r="29" spans="1:8" ht="15.75" x14ac:dyDescent="0.25">
      <c r="A29" s="6">
        <v>27</v>
      </c>
      <c r="B29" s="19" t="s">
        <v>66</v>
      </c>
      <c r="C29" s="20" t="s">
        <v>59</v>
      </c>
      <c r="D29" s="19">
        <v>3</v>
      </c>
      <c r="E29" s="8">
        <v>1</v>
      </c>
      <c r="F29" s="8">
        <f t="shared" si="10"/>
        <v>3</v>
      </c>
      <c r="G29" s="27" t="s">
        <v>67</v>
      </c>
    </row>
    <row r="30" spans="1:8" ht="15.75" x14ac:dyDescent="0.25">
      <c r="A30" s="6"/>
      <c r="B30" s="5"/>
      <c r="C30" s="21"/>
      <c r="D30" s="5"/>
      <c r="E30" s="3"/>
      <c r="F30" s="3"/>
    </row>
    <row r="31" spans="1:8" x14ac:dyDescent="0.25">
      <c r="A31" t="s">
        <v>56</v>
      </c>
      <c r="C31" s="2" t="s">
        <v>4</v>
      </c>
      <c r="D31" s="2"/>
      <c r="E31" s="2"/>
      <c r="F31" s="4">
        <f>SUM(F3:F29)</f>
        <v>105.32000000000002</v>
      </c>
    </row>
    <row r="32" spans="1:8" x14ac:dyDescent="0.25">
      <c r="A32" s="6">
        <v>28</v>
      </c>
      <c r="B32" s="6" t="s">
        <v>60</v>
      </c>
      <c r="C32" s="25" t="s">
        <v>63</v>
      </c>
      <c r="D32" s="23">
        <v>1</v>
      </c>
      <c r="E32" s="24">
        <v>27.95</v>
      </c>
      <c r="F32" s="8">
        <f t="shared" ref="F32:F33" si="11">D32*E32</f>
        <v>27.95</v>
      </c>
      <c r="G32" s="6" t="s">
        <v>64</v>
      </c>
    </row>
    <row r="33" spans="1:7" x14ac:dyDescent="0.25">
      <c r="A33" s="6">
        <v>29</v>
      </c>
      <c r="B33" s="25" t="s">
        <v>61</v>
      </c>
      <c r="C33" s="25" t="s">
        <v>62</v>
      </c>
      <c r="D33" s="23">
        <v>1</v>
      </c>
      <c r="E33" s="24">
        <v>2.8</v>
      </c>
      <c r="F33" s="8">
        <f t="shared" si="11"/>
        <v>2.8</v>
      </c>
      <c r="G33" s="6" t="s">
        <v>64</v>
      </c>
    </row>
    <row r="34" spans="1:7" x14ac:dyDescent="0.25">
      <c r="A34" s="6">
        <v>30</v>
      </c>
      <c r="B34" s="25" t="s">
        <v>65</v>
      </c>
      <c r="C34" s="22"/>
      <c r="F34" s="16">
        <v>15</v>
      </c>
    </row>
    <row r="35" spans="1:7" x14ac:dyDescent="0.25">
      <c r="C35" t="s">
        <v>54</v>
      </c>
      <c r="F35" s="16">
        <v>20</v>
      </c>
    </row>
    <row r="36" spans="1:7" x14ac:dyDescent="0.25">
      <c r="C36" s="18" t="s">
        <v>55</v>
      </c>
      <c r="D36" s="18"/>
      <c r="E36" s="18"/>
      <c r="F36" s="17">
        <f>SUM(F32:F35)+F31</f>
        <v>171.07000000000002</v>
      </c>
    </row>
  </sheetData>
  <hyperlinks>
    <hyperlink ref="G3" r:id="rId1"/>
    <hyperlink ref="G20" r:id="rId2"/>
    <hyperlink ref="G2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E18" sqref="E18"/>
    </sheetView>
  </sheetViews>
  <sheetFormatPr defaultRowHeight="15" x14ac:dyDescent="0.25"/>
  <cols>
    <col min="2" max="2" width="41.42578125" customWidth="1"/>
    <col min="3" max="3" width="40.85546875" customWidth="1"/>
    <col min="4" max="4" width="5.7109375" customWidth="1"/>
    <col min="5" max="5" width="10.28515625" customWidth="1"/>
    <col min="6" max="6" width="11.7109375" customWidth="1"/>
    <col min="7" max="7" width="25.85546875" customWidth="1"/>
  </cols>
  <sheetData>
    <row r="1" spans="1:8" ht="21" x14ac:dyDescent="0.35">
      <c r="A1" s="26" t="s">
        <v>0</v>
      </c>
      <c r="B1" s="6"/>
      <c r="C1" s="1" t="s">
        <v>69</v>
      </c>
      <c r="D1" s="6"/>
      <c r="E1" s="6"/>
      <c r="F1" s="6"/>
      <c r="G1" s="6"/>
    </row>
    <row r="2" spans="1:8" x14ac:dyDescent="0.25">
      <c r="A2" s="1" t="s">
        <v>2</v>
      </c>
      <c r="B2" s="1" t="s">
        <v>3</v>
      </c>
      <c r="C2" s="1" t="s">
        <v>1</v>
      </c>
      <c r="D2" s="1" t="s">
        <v>18</v>
      </c>
      <c r="E2" s="1" t="s">
        <v>19</v>
      </c>
      <c r="F2" s="1" t="s">
        <v>20</v>
      </c>
      <c r="G2" s="1" t="s">
        <v>5</v>
      </c>
      <c r="H2" s="6"/>
    </row>
    <row r="3" spans="1:8" x14ac:dyDescent="0.25">
      <c r="A3" s="6">
        <v>1</v>
      </c>
      <c r="B3" s="6" t="s">
        <v>70</v>
      </c>
      <c r="C3" s="13" t="s">
        <v>8</v>
      </c>
      <c r="D3" s="6">
        <v>1</v>
      </c>
      <c r="E3" s="7">
        <v>18.95</v>
      </c>
      <c r="F3" s="8">
        <f>D3*E3</f>
        <v>18.95</v>
      </c>
      <c r="G3" s="27" t="s">
        <v>71</v>
      </c>
      <c r="H3" s="6"/>
    </row>
    <row r="4" spans="1:8" x14ac:dyDescent="0.25">
      <c r="A4" s="6"/>
      <c r="B4" s="28" t="s">
        <v>73</v>
      </c>
      <c r="C4" s="13"/>
      <c r="D4" s="6">
        <v>1</v>
      </c>
      <c r="E4" s="7">
        <v>15</v>
      </c>
      <c r="F4" s="8">
        <f t="shared" ref="F4:F28" si="0">D4*E4</f>
        <v>15</v>
      </c>
      <c r="G4" s="27" t="s">
        <v>72</v>
      </c>
      <c r="H4" s="6"/>
    </row>
    <row r="5" spans="1:8" x14ac:dyDescent="0.25">
      <c r="A5" s="6">
        <v>2</v>
      </c>
      <c r="B5" s="6" t="s">
        <v>10</v>
      </c>
      <c r="C5" s="14" t="s">
        <v>9</v>
      </c>
      <c r="D5" s="10">
        <v>1</v>
      </c>
      <c r="E5" s="11">
        <v>0.32</v>
      </c>
      <c r="F5" s="8">
        <f t="shared" si="0"/>
        <v>0.32</v>
      </c>
      <c r="G5" s="6"/>
      <c r="H5" s="6"/>
    </row>
    <row r="6" spans="1:8" x14ac:dyDescent="0.25">
      <c r="A6" s="6">
        <v>3</v>
      </c>
      <c r="B6" s="6" t="s">
        <v>11</v>
      </c>
      <c r="C6" s="13" t="s">
        <v>12</v>
      </c>
      <c r="D6" s="6">
        <v>1</v>
      </c>
      <c r="E6" s="8">
        <v>0.59</v>
      </c>
      <c r="F6" s="8">
        <f t="shared" si="0"/>
        <v>0.59</v>
      </c>
      <c r="G6" s="6"/>
      <c r="H6" s="6"/>
    </row>
    <row r="7" spans="1:8" x14ac:dyDescent="0.25">
      <c r="A7" s="6">
        <v>4</v>
      </c>
      <c r="B7" s="10" t="s">
        <v>14</v>
      </c>
      <c r="C7" s="13" t="s">
        <v>13</v>
      </c>
      <c r="D7" s="6">
        <v>1</v>
      </c>
      <c r="E7" s="8">
        <v>1.89</v>
      </c>
      <c r="F7" s="8">
        <f t="shared" si="0"/>
        <v>1.89</v>
      </c>
      <c r="G7" s="6"/>
      <c r="H7" s="6"/>
    </row>
    <row r="8" spans="1:8" x14ac:dyDescent="0.25">
      <c r="A8" s="6">
        <v>4</v>
      </c>
      <c r="B8" s="10" t="s">
        <v>74</v>
      </c>
      <c r="C8" s="13" t="s">
        <v>75</v>
      </c>
      <c r="D8" s="6">
        <v>1</v>
      </c>
      <c r="E8" s="8">
        <v>1.89</v>
      </c>
      <c r="F8" s="8">
        <f t="shared" ref="F8" si="1">D8*E8</f>
        <v>1.89</v>
      </c>
      <c r="G8" s="6"/>
      <c r="H8" s="6"/>
    </row>
    <row r="9" spans="1:8" x14ac:dyDescent="0.25">
      <c r="A9" s="6">
        <v>5</v>
      </c>
      <c r="B9" s="6" t="s">
        <v>52</v>
      </c>
      <c r="C9" s="13" t="s">
        <v>26</v>
      </c>
      <c r="D9" s="10">
        <v>1</v>
      </c>
      <c r="E9" s="11">
        <v>0.45</v>
      </c>
      <c r="F9" s="8">
        <f>D9*E9</f>
        <v>0.45</v>
      </c>
      <c r="G9" s="6"/>
      <c r="H9" s="6"/>
    </row>
    <row r="10" spans="1:8" x14ac:dyDescent="0.25">
      <c r="A10" s="6">
        <v>6</v>
      </c>
      <c r="B10" s="6" t="s">
        <v>53</v>
      </c>
      <c r="C10" s="14" t="s">
        <v>15</v>
      </c>
      <c r="D10" s="10">
        <v>1</v>
      </c>
      <c r="E10" s="11">
        <v>0.45</v>
      </c>
      <c r="F10" s="8">
        <f t="shared" si="0"/>
        <v>0.45</v>
      </c>
      <c r="G10" s="6"/>
      <c r="H10" s="6"/>
    </row>
    <row r="11" spans="1:8" x14ac:dyDescent="0.25">
      <c r="A11" s="6">
        <v>7</v>
      </c>
      <c r="B11" s="6" t="s">
        <v>16</v>
      </c>
      <c r="C11" s="14" t="s">
        <v>17</v>
      </c>
      <c r="D11" s="10">
        <v>1</v>
      </c>
      <c r="E11" s="8">
        <v>0.31</v>
      </c>
      <c r="F11" s="8">
        <f t="shared" si="0"/>
        <v>0.31</v>
      </c>
      <c r="G11" s="6"/>
      <c r="H11" s="6"/>
    </row>
    <row r="12" spans="1:8" x14ac:dyDescent="0.25">
      <c r="A12" s="6">
        <v>8</v>
      </c>
      <c r="B12" s="6" t="s">
        <v>44</v>
      </c>
      <c r="C12" s="14" t="s">
        <v>21</v>
      </c>
      <c r="D12" s="10">
        <v>1</v>
      </c>
      <c r="E12" s="11">
        <v>0.18</v>
      </c>
      <c r="F12" s="8">
        <f t="shared" si="0"/>
        <v>0.18</v>
      </c>
      <c r="G12" s="6"/>
      <c r="H12" s="6"/>
    </row>
    <row r="13" spans="1:8" x14ac:dyDescent="0.25">
      <c r="A13" s="6">
        <v>9</v>
      </c>
      <c r="B13" s="6" t="s">
        <v>45</v>
      </c>
      <c r="C13" s="14" t="s">
        <v>23</v>
      </c>
      <c r="D13" s="10">
        <v>1</v>
      </c>
      <c r="E13" s="8">
        <v>0.23</v>
      </c>
      <c r="F13" s="8">
        <f t="shared" si="0"/>
        <v>0.23</v>
      </c>
      <c r="G13" s="6"/>
      <c r="H13" s="6"/>
    </row>
    <row r="14" spans="1:8" x14ac:dyDescent="0.25">
      <c r="A14" s="6">
        <v>10</v>
      </c>
      <c r="B14" s="6" t="s">
        <v>46</v>
      </c>
      <c r="C14" s="14" t="s">
        <v>22</v>
      </c>
      <c r="D14" s="10">
        <v>2</v>
      </c>
      <c r="E14" s="8">
        <v>0.53</v>
      </c>
      <c r="F14" s="8">
        <f t="shared" si="0"/>
        <v>1.06</v>
      </c>
      <c r="G14" s="6"/>
      <c r="H14" s="6"/>
    </row>
    <row r="15" spans="1:8" x14ac:dyDescent="0.25">
      <c r="A15" s="6">
        <v>11</v>
      </c>
      <c r="B15" s="6" t="s">
        <v>47</v>
      </c>
      <c r="C15" s="10" t="s">
        <v>48</v>
      </c>
      <c r="D15" s="10">
        <v>2</v>
      </c>
      <c r="E15" s="8">
        <v>0.4</v>
      </c>
      <c r="F15" s="8">
        <f t="shared" si="0"/>
        <v>0.8</v>
      </c>
      <c r="G15" s="6"/>
      <c r="H15" s="6"/>
    </row>
    <row r="16" spans="1:8" x14ac:dyDescent="0.25">
      <c r="A16" s="6">
        <v>12</v>
      </c>
      <c r="B16" s="10" t="s">
        <v>24</v>
      </c>
      <c r="C16" s="15" t="s">
        <v>25</v>
      </c>
      <c r="D16" s="10">
        <v>1</v>
      </c>
      <c r="E16" s="8">
        <v>1.86</v>
      </c>
      <c r="F16" s="8">
        <f t="shared" si="0"/>
        <v>1.86</v>
      </c>
      <c r="G16" s="6"/>
      <c r="H16" s="6"/>
    </row>
    <row r="17" spans="1:8" x14ac:dyDescent="0.25">
      <c r="A17" s="6">
        <v>13</v>
      </c>
      <c r="B17" s="10" t="s">
        <v>83</v>
      </c>
      <c r="C17" s="15"/>
      <c r="D17" s="10">
        <v>1</v>
      </c>
      <c r="E17" s="8">
        <v>12</v>
      </c>
      <c r="F17" s="8">
        <f t="shared" si="0"/>
        <v>12</v>
      </c>
      <c r="G17" s="6"/>
      <c r="H17" s="27" t="s">
        <v>84</v>
      </c>
    </row>
    <row r="18" spans="1:8" x14ac:dyDescent="0.25">
      <c r="A18" s="6">
        <v>14</v>
      </c>
      <c r="B18" s="10" t="s">
        <v>76</v>
      </c>
      <c r="C18" s="15"/>
      <c r="D18" s="10">
        <v>1</v>
      </c>
      <c r="E18" s="8">
        <v>1.6</v>
      </c>
      <c r="F18" s="8">
        <f t="shared" si="0"/>
        <v>1.6</v>
      </c>
      <c r="G18" s="6" t="s">
        <v>58</v>
      </c>
      <c r="H18" s="27" t="s">
        <v>77</v>
      </c>
    </row>
    <row r="19" spans="1:8" x14ac:dyDescent="0.25">
      <c r="A19" s="6">
        <v>15</v>
      </c>
      <c r="B19" s="10" t="s">
        <v>31</v>
      </c>
      <c r="C19" s="15" t="s">
        <v>32</v>
      </c>
      <c r="D19" s="10">
        <v>1</v>
      </c>
      <c r="E19" s="8">
        <v>6.52</v>
      </c>
      <c r="F19" s="8">
        <f t="shared" si="0"/>
        <v>6.52</v>
      </c>
      <c r="G19" s="6"/>
      <c r="H19" s="6"/>
    </row>
    <row r="20" spans="1:8" x14ac:dyDescent="0.25">
      <c r="A20" s="6">
        <v>16</v>
      </c>
      <c r="B20" s="10" t="s">
        <v>79</v>
      </c>
      <c r="C20" s="15"/>
      <c r="D20" s="10">
        <v>1</v>
      </c>
      <c r="E20" s="8">
        <v>2</v>
      </c>
      <c r="F20" s="8">
        <v>2</v>
      </c>
      <c r="G20" s="6" t="s">
        <v>78</v>
      </c>
      <c r="H20" s="6"/>
    </row>
    <row r="21" spans="1:8" x14ac:dyDescent="0.25">
      <c r="A21" s="6">
        <v>19</v>
      </c>
      <c r="B21" s="10" t="s">
        <v>40</v>
      </c>
      <c r="C21" s="15" t="s">
        <v>41</v>
      </c>
      <c r="D21" s="10">
        <v>6</v>
      </c>
      <c r="E21" s="8">
        <v>0.15</v>
      </c>
      <c r="F21" s="8">
        <f t="shared" si="0"/>
        <v>0.89999999999999991</v>
      </c>
      <c r="G21" s="6"/>
      <c r="H21" s="6"/>
    </row>
    <row r="22" spans="1:8" x14ac:dyDescent="0.25">
      <c r="A22" s="6">
        <v>20</v>
      </c>
      <c r="B22" s="12" t="s">
        <v>42</v>
      </c>
      <c r="C22" s="15" t="s">
        <v>41</v>
      </c>
      <c r="D22" s="12">
        <v>2</v>
      </c>
      <c r="E22" s="8">
        <v>0.15</v>
      </c>
      <c r="F22" s="8">
        <f t="shared" si="0"/>
        <v>0.3</v>
      </c>
      <c r="G22" s="6"/>
      <c r="H22" s="6"/>
    </row>
    <row r="23" spans="1:8" x14ac:dyDescent="0.25">
      <c r="A23" s="6">
        <v>21</v>
      </c>
      <c r="B23" s="12" t="s">
        <v>43</v>
      </c>
      <c r="C23" s="15" t="s">
        <v>41</v>
      </c>
      <c r="D23" s="12">
        <v>1</v>
      </c>
      <c r="E23" s="8">
        <v>0.15</v>
      </c>
      <c r="F23" s="8">
        <f t="shared" si="0"/>
        <v>0.15</v>
      </c>
      <c r="G23" s="6"/>
      <c r="H23" s="6"/>
    </row>
    <row r="24" spans="1:8" x14ac:dyDescent="0.25">
      <c r="A24" s="6">
        <v>22</v>
      </c>
      <c r="B24" s="12" t="s">
        <v>80</v>
      </c>
      <c r="C24" s="15" t="s">
        <v>41</v>
      </c>
      <c r="D24" s="12">
        <v>1</v>
      </c>
      <c r="E24" s="8">
        <v>1</v>
      </c>
      <c r="F24" s="8">
        <f t="shared" si="0"/>
        <v>1</v>
      </c>
      <c r="G24" s="6"/>
    </row>
    <row r="25" spans="1:8" x14ac:dyDescent="0.25">
      <c r="A25" s="6">
        <v>23</v>
      </c>
      <c r="B25" s="12" t="s">
        <v>81</v>
      </c>
      <c r="C25" s="15" t="s">
        <v>41</v>
      </c>
      <c r="D25" s="12">
        <v>1</v>
      </c>
      <c r="E25" s="8">
        <v>1</v>
      </c>
      <c r="F25" s="8">
        <f t="shared" si="0"/>
        <v>1</v>
      </c>
      <c r="G25" s="6"/>
    </row>
    <row r="26" spans="1:8" x14ac:dyDescent="0.25">
      <c r="A26" s="6">
        <v>24</v>
      </c>
      <c r="B26" s="12" t="s">
        <v>82</v>
      </c>
      <c r="C26" s="15" t="s">
        <v>41</v>
      </c>
      <c r="D26" s="12">
        <v>2</v>
      </c>
      <c r="E26" s="8">
        <v>1</v>
      </c>
      <c r="F26" s="8">
        <f t="shared" si="0"/>
        <v>2</v>
      </c>
      <c r="G26" s="6"/>
    </row>
    <row r="27" spans="1:8" ht="15.75" x14ac:dyDescent="0.25">
      <c r="A27" s="6">
        <v>27</v>
      </c>
      <c r="B27" s="19" t="s">
        <v>66</v>
      </c>
      <c r="C27" s="20" t="s">
        <v>59</v>
      </c>
      <c r="D27" s="19">
        <v>3</v>
      </c>
      <c r="E27" s="8">
        <v>1</v>
      </c>
      <c r="F27" s="8">
        <f t="shared" si="0"/>
        <v>3</v>
      </c>
      <c r="G27" s="27" t="s">
        <v>67</v>
      </c>
    </row>
    <row r="28" spans="1:8" ht="15.75" x14ac:dyDescent="0.25">
      <c r="A28" s="6">
        <v>28</v>
      </c>
      <c r="B28" s="5" t="s">
        <v>85</v>
      </c>
      <c r="C28" s="21"/>
      <c r="D28" s="5">
        <v>1</v>
      </c>
      <c r="E28" s="3">
        <v>4</v>
      </c>
      <c r="F28" s="3">
        <f t="shared" si="0"/>
        <v>4</v>
      </c>
    </row>
    <row r="29" spans="1:8" x14ac:dyDescent="0.25">
      <c r="C29" s="2"/>
      <c r="D29" s="2"/>
      <c r="E29" s="2"/>
      <c r="F29" s="4">
        <f>SUM(F3:F28)</f>
        <v>78.450000000000017</v>
      </c>
    </row>
    <row r="30" spans="1:8" x14ac:dyDescent="0.25">
      <c r="A30" s="6"/>
      <c r="B30" s="6"/>
      <c r="C30" s="25"/>
      <c r="D30" s="23"/>
      <c r="E30" s="24"/>
      <c r="F30" s="8"/>
      <c r="G30" s="6"/>
    </row>
    <row r="31" spans="1:8" x14ac:dyDescent="0.25">
      <c r="A31" s="6"/>
      <c r="B31" s="25"/>
      <c r="C31" s="25"/>
      <c r="D31" s="23"/>
      <c r="E31" s="24"/>
      <c r="F31" s="8"/>
      <c r="G31" s="6"/>
    </row>
    <row r="32" spans="1:8" x14ac:dyDescent="0.25">
      <c r="A32" s="6"/>
      <c r="B32" s="25"/>
      <c r="C32" s="22"/>
      <c r="F32" s="16"/>
    </row>
    <row r="33" spans="3:6" x14ac:dyDescent="0.25">
      <c r="F33" s="16"/>
    </row>
    <row r="34" spans="3:6" x14ac:dyDescent="0.25">
      <c r="C34" s="18" t="s">
        <v>55</v>
      </c>
      <c r="D34" s="18"/>
      <c r="E34" s="18"/>
      <c r="F34" s="17">
        <f>SUM(F30:F33)+F29</f>
        <v>78.450000000000017</v>
      </c>
    </row>
  </sheetData>
  <hyperlinks>
    <hyperlink ref="G27" r:id="rId1"/>
    <hyperlink ref="G3" r:id="rId2"/>
    <hyperlink ref="G4" r:id="rId3"/>
    <hyperlink ref="H18" r:id="rId4" location="ht_2092wt_1163" display="http://www.ebay.com/itm/1-PCS-DS18B20-18B20-Thermometer-Temperature-Sensor-Dalla-/170750980342?pt=LH_DefaultDomain_0&amp;hash=item27c18d30f6 - ht_2092wt_1163"/>
    <hyperlink ref="H17" r:id="rId5" location="ht_3637wt_1163" display="http://www.ebay.com/itm/IIC-I2C-TWI-1602-Serial-Shield-Modle-LCD-Display-For-Arduino-MEGA-2560-UNO-A004-/251052650605?pt=LH_DefaultDomain_0&amp;hash=item3a73e7706d - ht_3637wt_1163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Gen1</vt:lpstr>
      <vt:lpstr>Gen2</vt:lpstr>
    </vt:vector>
  </TitlesOfParts>
  <Company>Exzac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Naveh</dc:creator>
  <cp:lastModifiedBy>Yuval Naveh</cp:lastModifiedBy>
  <dcterms:created xsi:type="dcterms:W3CDTF">2012-01-08T14:27:43Z</dcterms:created>
  <dcterms:modified xsi:type="dcterms:W3CDTF">2012-05-02T20:20:24Z</dcterms:modified>
</cp:coreProperties>
</file>